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updateLinks="never" defaultThemeVersion="124226"/>
  <mc:AlternateContent xmlns:mc="http://schemas.openxmlformats.org/markup-compatibility/2006">
    <mc:Choice Requires="x15">
      <x15ac:absPath xmlns:x15ac="http://schemas.microsoft.com/office/spreadsheetml/2010/11/ac" url="S:\DEM\3301.0 BIRTHS\2022\Datacubes\DataCubes\6. COB\"/>
    </mc:Choice>
  </mc:AlternateContent>
  <xr:revisionPtr revIDLastSave="0" documentId="13_ncr:1_{E67221D7-1569-4A82-82A6-0BDCB3BFA14B}" xr6:coauthVersionLast="47" xr6:coauthVersionMax="47" xr10:uidLastSave="{00000000-0000-0000-0000-000000000000}"/>
  <bookViews>
    <workbookView xWindow="28680" yWindow="-120" windowWidth="29040" windowHeight="15840" xr2:uid="{00000000-000D-0000-FFFF-FFFF00000000}"/>
  </bookViews>
  <sheets>
    <sheet name="Contents" sheetId="1" r:id="rId1"/>
    <sheet name="Table 6.1" sheetId="2" r:id="rId2"/>
    <sheet name="Table 6.2" sheetId="3" r:id="rId3"/>
    <sheet name="Explanatory Notes" sheetId="5" r:id="rId4"/>
  </sheets>
  <externalReferences>
    <externalReference r:id="rId5"/>
    <externalReference r:id="rId6"/>
  </externalReferences>
  <definedNames>
    <definedName name="Full">'Explanatory Notes'!#REF!</definedName>
    <definedName name="Glossary">'Explanatory Notes'!#REF!</definedName>
    <definedName name="Introduction">'Explanatory Notes'!$B$12:$B$19</definedName>
    <definedName name="scope">'Explanatory Notes'!#REF!</definedName>
    <definedName name="table1">[1]Contents!#REF!</definedName>
    <definedName name="TopOfTable_Table_1">'Table 6.1'!$A$2</definedName>
    <definedName name="TopOfTable_Table_2">'Table 6.2'!$A$2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4" i="5" l="1"/>
  <c r="A100" i="3"/>
  <c r="A100" i="2"/>
  <c r="A3" i="5"/>
  <c r="A3" i="3"/>
  <c r="A3" i="2"/>
  <c r="A2" i="5" l="1"/>
  <c r="A2" i="3"/>
  <c r="A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D5" authorId="0" shapeId="0" xr:uid="{00000000-0006-0000-0100-000001000000}">
      <text>
        <r>
          <rPr>
            <sz val="8"/>
            <color indexed="8"/>
            <rFont val="Arial"/>
            <family val="2"/>
          </rPr>
          <t>Births per 1,000 women. Rates are calculated for each year and then averaged over the three-year period ending in the reference year.</t>
        </r>
      </text>
    </comment>
    <comment ref="M5" authorId="0" shapeId="0" xr:uid="{00000000-0006-0000-0100-000002000000}">
      <text>
        <r>
          <rPr>
            <sz val="8"/>
            <color indexed="8"/>
            <rFont val="Arial"/>
            <family val="2"/>
          </rPr>
          <t>Based on confinements. Excludes country of birth of father not stated and paternity not acknowledged confinements.</t>
        </r>
      </text>
    </comment>
    <comment ref="P5" authorId="0" shapeId="0" xr:uid="{00000000-0006-0000-0100-000003000000}">
      <text>
        <r>
          <rPr>
            <sz val="8"/>
            <color indexed="8"/>
            <rFont val="Arial"/>
            <family val="2"/>
          </rPr>
          <t>Based on confinements.</t>
        </r>
      </text>
    </comment>
    <comment ref="C6" authorId="0" shapeId="0" xr:uid="{00000000-0006-0000-0100-000004000000}">
      <text>
        <r>
          <rPr>
            <sz val="8"/>
            <color indexed="8"/>
            <rFont val="Arial"/>
            <family val="2"/>
          </rPr>
          <t>Estimated resident female population (preliminary) at 30 June 2022, aged 15–49 years.
These estimates are updated annually and differ from the ERP produced quarterly by the ABS.</t>
        </r>
      </text>
    </comment>
    <comment ref="D6" authorId="0" shapeId="0" xr:uid="{00000000-0006-0000-0100-000005000000}">
      <text>
        <r>
          <rPr>
            <sz val="8"/>
            <color indexed="8"/>
            <rFont val="Arial"/>
            <family val="2"/>
          </rPr>
          <t>Includes births to mothers aged less than 15 years.</t>
        </r>
      </text>
    </comment>
    <comment ref="J6" authorId="0" shapeId="0" xr:uid="{00000000-0006-0000-0100-000006000000}">
      <text>
        <r>
          <rPr>
            <sz val="8"/>
            <color indexed="8"/>
            <rFont val="Arial"/>
            <family val="2"/>
          </rPr>
          <t>Includes births to mothers aged 50 years and over.</t>
        </r>
      </text>
    </comment>
    <comment ref="K6" authorId="0" shapeId="0" xr:uid="{00000000-0006-0000-0100-000007000000}">
      <text>
        <r>
          <rPr>
            <sz val="8"/>
            <color indexed="8"/>
            <rFont val="Arial"/>
            <family val="2"/>
          </rPr>
          <t>Births per woman. Rates are calculated for each year and then averaged over the three-year period ending in the reference year.</t>
        </r>
      </text>
    </comment>
    <comment ref="R6" authorId="0" shapeId="0" xr:uid="{00000000-0006-0000-0100-000008000000}">
      <text>
        <r>
          <rPr>
            <sz val="8"/>
            <color indexed="8"/>
            <rFont val="Arial"/>
            <family val="2"/>
          </rPr>
          <t>Based on confinements.</t>
        </r>
      </text>
    </comment>
    <comment ref="A8" authorId="0" shapeId="0" xr:uid="{00000000-0006-0000-0100-000009000000}">
      <text>
        <r>
          <rPr>
            <sz val="9"/>
            <color indexed="81"/>
            <rFont val="Tahoma"/>
            <family val="2"/>
          </rPr>
          <t>Includes inadequately described and not stated.</t>
        </r>
      </text>
    </comment>
    <comment ref="A9" authorId="0" shapeId="0" xr:uid="{00000000-0006-0000-0100-00000A000000}">
      <text>
        <r>
          <rPr>
            <sz val="9"/>
            <color indexed="81"/>
            <rFont val="Tahoma"/>
            <family val="2"/>
          </rPr>
          <t xml:space="preserve">Includes at sea and other oveaseas-born.
</t>
        </r>
      </text>
    </comment>
    <comment ref="A18" authorId="0" shapeId="0" xr:uid="{00000000-0006-0000-0100-00000B000000}">
      <text>
        <r>
          <rPr>
            <sz val="9"/>
            <color indexed="81"/>
            <rFont val="Tahoma"/>
            <family val="2"/>
          </rPr>
          <t xml:space="preserve">United Kingdom, Channel Isles and Isle of Man.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D5" authorId="0" shapeId="0" xr:uid="{00000000-0006-0000-0200-000001000000}">
      <text>
        <r>
          <rPr>
            <sz val="8"/>
            <color indexed="8"/>
            <rFont val="Arial"/>
            <family val="2"/>
          </rPr>
          <t>Births per 1,000 men. Rates are calculated for each year and then averaged over the three-year period ending in the reference year.</t>
        </r>
      </text>
    </comment>
    <comment ref="M5" authorId="0" shapeId="0" xr:uid="{00000000-0006-0000-0200-000002000000}">
      <text>
        <r>
          <rPr>
            <sz val="8"/>
            <color indexed="8"/>
            <rFont val="Arial"/>
            <family val="2"/>
          </rPr>
          <t>Based on confinements.
Excludes births where country of birth of mother was not stated.</t>
        </r>
      </text>
    </comment>
    <comment ref="P5" authorId="0" shapeId="0" xr:uid="{00000000-0006-0000-0200-000003000000}">
      <text>
        <r>
          <rPr>
            <sz val="8"/>
            <color indexed="8"/>
            <rFont val="Arial"/>
            <family val="2"/>
          </rPr>
          <t>Based on confinements.</t>
        </r>
      </text>
    </comment>
    <comment ref="C6" authorId="0" shapeId="0" xr:uid="{00000000-0006-0000-0200-000004000000}">
      <text>
        <r>
          <rPr>
            <sz val="8"/>
            <color indexed="8"/>
            <rFont val="Arial"/>
            <family val="2"/>
          </rPr>
          <t>Estimated resident male population (preliminary) at 30 June 2022, aged 15–49 years.
These estimates are updated annually and differ from the ERP produced quarterly by the ABS.</t>
        </r>
      </text>
    </comment>
    <comment ref="D6" authorId="0" shapeId="0" xr:uid="{00000000-0006-0000-0200-000005000000}">
      <text>
        <r>
          <rPr>
            <sz val="8"/>
            <color indexed="8"/>
            <rFont val="Arial"/>
            <family val="2"/>
          </rPr>
          <t>Includes births to fathers less than 15 years.</t>
        </r>
      </text>
    </comment>
    <comment ref="J6" authorId="0" shapeId="0" xr:uid="{00000000-0006-0000-0200-000006000000}">
      <text>
        <r>
          <rPr>
            <sz val="8"/>
            <color indexed="8"/>
            <rFont val="Arial"/>
            <family val="2"/>
          </rPr>
          <t>Includes births to fathers 50 years and over.</t>
        </r>
      </text>
    </comment>
    <comment ref="K6" authorId="0" shapeId="0" xr:uid="{00000000-0006-0000-0200-000007000000}">
      <text>
        <r>
          <rPr>
            <sz val="8"/>
            <color indexed="8"/>
            <rFont val="Arial"/>
            <family val="2"/>
          </rPr>
          <t xml:space="preserve">Births per man. Paternity rates are calculated for each year and then averaged over the three-year period ending in the reference year. 
</t>
        </r>
      </text>
    </comment>
    <comment ref="R6" authorId="0" shapeId="0" xr:uid="{00000000-0006-0000-0200-000008000000}">
      <text>
        <r>
          <rPr>
            <sz val="8"/>
            <color indexed="8"/>
            <rFont val="Arial"/>
            <family val="2"/>
          </rPr>
          <t>Based on confinements.</t>
        </r>
      </text>
    </comment>
    <comment ref="A8" authorId="0" shapeId="0" xr:uid="{00000000-0006-0000-0200-000009000000}">
      <text>
        <r>
          <rPr>
            <sz val="9"/>
            <color indexed="81"/>
            <rFont val="Tahoma"/>
            <family val="2"/>
          </rPr>
          <t>Includes, at sea,  inadequately described and not stated.</t>
        </r>
      </text>
    </comment>
    <comment ref="A9" authorId="0" shapeId="0" xr:uid="{00000000-0006-0000-0200-00000A000000}">
      <text>
        <r>
          <rPr>
            <sz val="9"/>
            <color indexed="81"/>
            <rFont val="Tahoma"/>
            <family val="2"/>
          </rPr>
          <t xml:space="preserve">Includes at sea and other oveaseas-born.
</t>
        </r>
      </text>
    </comment>
    <comment ref="A18" authorId="0" shapeId="0" xr:uid="{00000000-0006-0000-0200-00000B000000}">
      <text>
        <r>
          <rPr>
            <sz val="9"/>
            <color indexed="81"/>
            <rFont val="Tahoma"/>
            <family val="2"/>
          </rPr>
          <t xml:space="preserve">United Kingdom, Channel Isles and Isle of Man.
</t>
        </r>
      </text>
    </comment>
  </commentList>
</comments>
</file>

<file path=xl/sharedStrings.xml><?xml version="1.0" encoding="utf-8"?>
<sst xmlns="http://schemas.openxmlformats.org/spreadsheetml/2006/main" count="286" uniqueCount="140">
  <si>
    <t>Contents</t>
  </si>
  <si>
    <t>Tables</t>
  </si>
  <si>
    <r>
      <t xml:space="preserve">More information available from the </t>
    </r>
    <r>
      <rPr>
        <b/>
        <sz val="12"/>
        <color indexed="12"/>
        <rFont val="Arial"/>
        <family val="2"/>
      </rPr>
      <t>ABS website</t>
    </r>
  </si>
  <si>
    <t>Explanatory Notes</t>
  </si>
  <si>
    <t>Inquiries</t>
  </si>
  <si>
    <t>Age-specific fertility rate</t>
  </si>
  <si>
    <t>Father born in</t>
  </si>
  <si>
    <t>Nuptiality</t>
  </si>
  <si>
    <t>Total births</t>
  </si>
  <si>
    <t>15–19 years</t>
  </si>
  <si>
    <t>20–24 years</t>
  </si>
  <si>
    <t>25–29 years</t>
  </si>
  <si>
    <t>30–34 years</t>
  </si>
  <si>
    <t>35–39 years</t>
  </si>
  <si>
    <t>40–44 years</t>
  </si>
  <si>
    <t>45–49 years</t>
  </si>
  <si>
    <t>Total fertility rate</t>
  </si>
  <si>
    <t>Total confinements</t>
  </si>
  <si>
    <t>Australia</t>
  </si>
  <si>
    <t>Same overseas country as mother</t>
  </si>
  <si>
    <t>Other country</t>
  </si>
  <si>
    <t>Nuptial</t>
  </si>
  <si>
    <t>Exnuptial</t>
  </si>
  <si>
    <t>Median age of mother</t>
  </si>
  <si>
    <t>Country of birth of mother</t>
  </si>
  <si>
    <t>no.</t>
  </si>
  <si>
    <t>rate</t>
  </si>
  <si>
    <t>%</t>
  </si>
  <si>
    <t>years</t>
  </si>
  <si>
    <t>Age-specific paternity rate</t>
  </si>
  <si>
    <t>Mother born in</t>
  </si>
  <si>
    <t>Estimated resident male population</t>
  </si>
  <si>
    <t>Total paternity rate</t>
  </si>
  <si>
    <t>Same overseas country as father</t>
  </si>
  <si>
    <t>Ex-nuptial</t>
  </si>
  <si>
    <t>Median age of father</t>
  </si>
  <si>
    <t>Country of birth of father</t>
  </si>
  <si>
    <t>More information on the ABS website</t>
  </si>
  <si>
    <t>Key Statistics</t>
  </si>
  <si>
    <t xml:space="preserve">              Australian Bureau of Statistics</t>
  </si>
  <si>
    <t>Australia (includes External Territories)</t>
  </si>
  <si>
    <t>New Zealand</t>
  </si>
  <si>
    <t>Papua New Guinea</t>
  </si>
  <si>
    <t>Fiji</t>
  </si>
  <si>
    <t>Samoa</t>
  </si>
  <si>
    <t>Ireland</t>
  </si>
  <si>
    <t>Austria</t>
  </si>
  <si>
    <t>Germany</t>
  </si>
  <si>
    <t>Netherlands</t>
  </si>
  <si>
    <t>Switzerland</t>
  </si>
  <si>
    <t>Denmark</t>
  </si>
  <si>
    <t>Total North-West Europe</t>
  </si>
  <si>
    <t>Italy</t>
  </si>
  <si>
    <t>Malta</t>
  </si>
  <si>
    <t>Portugal</t>
  </si>
  <si>
    <t>Spain</t>
  </si>
  <si>
    <t>Bosnia and Herzegovina</t>
  </si>
  <si>
    <t>Croatia</t>
  </si>
  <si>
    <t>Cyprus</t>
  </si>
  <si>
    <t>North Macedonia</t>
  </si>
  <si>
    <t>Greece</t>
  </si>
  <si>
    <t>Romania</t>
  </si>
  <si>
    <t>Serbia</t>
  </si>
  <si>
    <t>Czechia</t>
  </si>
  <si>
    <t>Hungary</t>
  </si>
  <si>
    <t>Poland</t>
  </si>
  <si>
    <t>Russian Federation</t>
  </si>
  <si>
    <t>Ukraine</t>
  </si>
  <si>
    <t>Total Southern and Eastern Europe</t>
  </si>
  <si>
    <t>Egypt</t>
  </si>
  <si>
    <t>Iran</t>
  </si>
  <si>
    <t>Iraq</t>
  </si>
  <si>
    <t>Israel</t>
  </si>
  <si>
    <t>Lebanon</t>
  </si>
  <si>
    <t>Syria</t>
  </si>
  <si>
    <t>Total North Africa and the Middle East</t>
  </si>
  <si>
    <t>Myanmar</t>
  </si>
  <si>
    <t>Cambodia</t>
  </si>
  <si>
    <t>Laos</t>
  </si>
  <si>
    <t>Thailand</t>
  </si>
  <si>
    <t>Vietnam</t>
  </si>
  <si>
    <t>Indonesia</t>
  </si>
  <si>
    <t>Malaysia</t>
  </si>
  <si>
    <t>Philippines</t>
  </si>
  <si>
    <t>Singapore</t>
  </si>
  <si>
    <t>Total South-East Asia</t>
  </si>
  <si>
    <t>China (excludes SARs and Taiwan)</t>
  </si>
  <si>
    <t>Hong Kong (SAR of China)</t>
  </si>
  <si>
    <t>Taiwan</t>
  </si>
  <si>
    <t>Japan</t>
  </si>
  <si>
    <t>Korea, Republic of (South)</t>
  </si>
  <si>
    <t>Total North-East Asia</t>
  </si>
  <si>
    <t>Bangladesh</t>
  </si>
  <si>
    <t>India</t>
  </si>
  <si>
    <t>Nepal</t>
  </si>
  <si>
    <t>Pakistan</t>
  </si>
  <si>
    <t>Sri Lanka</t>
  </si>
  <si>
    <t>Afghanistan</t>
  </si>
  <si>
    <t>Total Southern and Central Asia</t>
  </si>
  <si>
    <t>Canada</t>
  </si>
  <si>
    <t>United States of America</t>
  </si>
  <si>
    <t>Argentina</t>
  </si>
  <si>
    <t>Brazil</t>
  </si>
  <si>
    <t>Chile</t>
  </si>
  <si>
    <t>Uruguay</t>
  </si>
  <si>
    <t>Central America</t>
  </si>
  <si>
    <t>Caribbean</t>
  </si>
  <si>
    <t>Total Americas</t>
  </si>
  <si>
    <t>Kenya</t>
  </si>
  <si>
    <t>Mauritius</t>
  </si>
  <si>
    <t>South Africa</t>
  </si>
  <si>
    <t>Zimbabwe</t>
  </si>
  <si>
    <t>Total Sub-Saharan Africa</t>
  </si>
  <si>
    <t>Total</t>
  </si>
  <si>
    <t>Total overseas-born</t>
  </si>
  <si>
    <t>Estimated resident female population</t>
  </si>
  <si>
    <t>Methodology</t>
  </si>
  <si>
    <r>
      <t>0</t>
    </r>
    <r>
      <rPr>
        <sz val="8"/>
        <rFont val="Arial"/>
        <family val="2"/>
      </rPr>
      <t xml:space="preserve"> nil or rounded to zero (including null cells)</t>
    </r>
  </si>
  <si>
    <t>For further information about these and related statistics visit:</t>
  </si>
  <si>
    <t>Contact us | Australian Bureau of Statistics (abs.gov.au)</t>
  </si>
  <si>
    <t>Total Oceania and Antartica</t>
  </si>
  <si>
    <t>France</t>
  </si>
  <si>
    <t>Other</t>
  </si>
  <si>
    <t>United Kingdom</t>
  </si>
  <si>
    <t>© Commonwealth of Australia 2023</t>
  </si>
  <si>
    <r>
      <rPr>
        <b/>
        <sz val="8"/>
        <rFont val="Arial"/>
        <family val="2"/>
      </rPr>
      <t>4.</t>
    </r>
    <r>
      <rPr>
        <sz val="8"/>
        <rFont val="Arial"/>
        <family val="2"/>
      </rPr>
      <t xml:space="preserve">  Age-specific and total fertility rates presented in this spreadsheet are averaged using data for the three years ending in the reference year. They are calculated for each calendar year and then averaged.
</t>
    </r>
  </si>
  <si>
    <r>
      <t xml:space="preserve">3.  </t>
    </r>
    <r>
      <rPr>
        <sz val="8"/>
        <rFont val="Arial"/>
        <family val="2"/>
      </rPr>
      <t xml:space="preserve">Age-specific fertility rate is the number of live births per 1,000 women. The fertility rate of women aged 15 to 19 years includes births to mothers aged under 15 years. The fertility rate of women aged 45 to 49 years includes births to mothers aged over 49 years. </t>
    </r>
  </si>
  <si>
    <t>33010DO006 Births, Australia, 2022</t>
  </si>
  <si>
    <t>Released at 11:30 am (Canberra time) Tuesday 25 October 2023</t>
  </si>
  <si>
    <t>Births, Country of birth of mother–2022</t>
  </si>
  <si>
    <t>Births, Country of birth of father–2022</t>
  </si>
  <si>
    <t>Births, Australia, 2022</t>
  </si>
  <si>
    <t>Australia's Population by Country of Birth, 2022 | Australian Bureau of Statistics (abs.gov.au)</t>
  </si>
  <si>
    <t>Births, Australia 2022</t>
  </si>
  <si>
    <t>Türkiye</t>
  </si>
  <si>
    <t>Table 6.1 Births, Country of birth of mother–2022</t>
  </si>
  <si>
    <t>Table 6.2 Births, Country of birth of father–2022</t>
  </si>
  <si>
    <r>
      <rPr>
        <b/>
        <sz val="8"/>
        <rFont val="Arial"/>
        <family val="2"/>
      </rPr>
      <t>2.</t>
    </r>
    <r>
      <rPr>
        <sz val="8"/>
        <rFont val="Arial"/>
        <family val="2"/>
      </rPr>
      <t xml:space="preserve">  ERP presented in this spreadsheet is released in 'Australia's Population by Country of Birth, 2022' issued on 31th of October 2023.</t>
    </r>
  </si>
  <si>
    <t>Births, Australia methodology, 2022 | Australian Bureau of Statistics (abs.gov.au)</t>
  </si>
  <si>
    <r>
      <rPr>
        <b/>
        <sz val="8"/>
        <rFont val="Arial"/>
        <family val="2"/>
      </rPr>
      <t>1.</t>
    </r>
    <r>
      <rPr>
        <sz val="8"/>
        <rFont val="Arial"/>
        <family val="2"/>
      </rPr>
      <t xml:space="preserve"> Estimated resident population (ERP) by country of birth is preliminary for 2022 and based on the 2021 Census. For 2022, preliminary ERP used in this data cube is different from that used elsewhere in this release. For more information on which ERP was used in this data cube see Methodology - Populations used to calculate rates.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</si>
</sst>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C09]#,##0.00;[Red]&quot;-&quot;[$$-C09]#,##0.00"/>
    <numFmt numFmtId="165" formatCode="#,##0.0"/>
    <numFmt numFmtId="166" formatCode="#,##0.000"/>
    <numFmt numFmtId="167" formatCode="0.000"/>
    <numFmt numFmtId="168" formatCode="0.0"/>
  </numFmts>
  <fonts count="64" x14ac:knownFonts="1">
    <font>
      <sz val="11"/>
      <color theme="1"/>
      <name val="Arial"/>
      <family val="2"/>
    </font>
    <font>
      <sz val="11"/>
      <color theme="1"/>
      <name val="Calibri"/>
      <family val="2"/>
      <scheme val="minor"/>
    </font>
    <font>
      <b/>
      <sz val="12"/>
      <color indexed="12"/>
      <name val="Arial"/>
      <family val="2"/>
    </font>
    <font>
      <sz val="8"/>
      <color indexed="8"/>
      <name val="Arial"/>
      <family val="2"/>
    </font>
    <font>
      <sz val="10"/>
      <name val="Arial"/>
      <family val="2"/>
    </font>
    <font>
      <sz val="8"/>
      <name val="Arial"/>
      <family val="2"/>
    </font>
    <font>
      <b/>
      <sz val="12"/>
      <name val="Arial"/>
      <family val="2"/>
    </font>
    <font>
      <u/>
      <sz val="10"/>
      <color indexed="12"/>
      <name val="Arial"/>
      <family val="2"/>
    </font>
    <font>
      <u/>
      <sz val="9"/>
      <color indexed="9"/>
      <name val="Arial"/>
      <family val="2"/>
    </font>
    <font>
      <sz val="10"/>
      <name val="Arial"/>
      <family val="2"/>
    </font>
    <font>
      <b/>
      <sz val="8"/>
      <name val="Arial"/>
      <family val="2"/>
    </font>
    <font>
      <u/>
      <sz val="8"/>
      <color indexed="12"/>
      <name val="Arial"/>
      <family val="2"/>
    </font>
    <font>
      <b/>
      <sz val="10"/>
      <name val="Arial"/>
      <family val="2"/>
    </font>
    <font>
      <u/>
      <sz val="10"/>
      <name val="Arial"/>
      <family val="2"/>
    </font>
    <font>
      <sz val="10"/>
      <name val="MS Sans Serif"/>
      <family val="2"/>
    </font>
    <font>
      <b/>
      <sz val="9"/>
      <name val="Arial"/>
      <family val="2"/>
    </font>
    <font>
      <sz val="9"/>
      <color indexed="81"/>
      <name val="Tahoma"/>
      <family val="2"/>
    </font>
    <font>
      <sz val="11"/>
      <color theme="1"/>
      <name val="Calibri"/>
      <family val="2"/>
      <scheme val="minor"/>
    </font>
    <font>
      <u/>
      <sz val="11"/>
      <color rgb="FF004488"/>
      <name val="Calibri"/>
      <family val="2"/>
      <scheme val="minor"/>
    </font>
    <font>
      <b/>
      <i/>
      <sz val="16"/>
      <color rgb="FF000000"/>
      <name val="Arial"/>
      <family val="2"/>
    </font>
    <font>
      <u/>
      <sz val="11"/>
      <color theme="10"/>
      <name val="Arial"/>
      <family val="2"/>
    </font>
    <font>
      <u/>
      <sz val="11"/>
      <color rgb="FF0066AA"/>
      <name val="Calibri"/>
      <family val="2"/>
      <scheme val="minor"/>
    </font>
    <font>
      <u/>
      <sz val="10"/>
      <color theme="10"/>
      <name val="Arial"/>
      <family val="2"/>
    </font>
    <font>
      <b/>
      <i/>
      <u/>
      <sz val="10"/>
      <color rgb="FF000000"/>
      <name val="Arial"/>
      <family val="2"/>
    </font>
    <font>
      <b/>
      <sz val="12"/>
      <color rgb="FF000000"/>
      <name val="Arial"/>
      <family val="2"/>
    </font>
    <font>
      <sz val="10"/>
      <color rgb="FF000000"/>
      <name val="Arial"/>
      <family val="2"/>
    </font>
    <font>
      <b/>
      <sz val="8"/>
      <color rgb="FF000000"/>
      <name val="Arial"/>
      <family val="2"/>
    </font>
    <font>
      <sz val="8"/>
      <color rgb="FF000000"/>
      <name val="Arial"/>
      <family val="2"/>
    </font>
    <font>
      <b/>
      <sz val="10"/>
      <color rgb="FF000000"/>
      <name val="Arial"/>
      <family val="2"/>
    </font>
    <font>
      <sz val="8"/>
      <color rgb="FF0000FF"/>
      <name val="Arial"/>
      <family val="2"/>
    </font>
    <font>
      <u/>
      <sz val="8"/>
      <color theme="10"/>
      <name val="Arial"/>
      <family val="2"/>
    </font>
    <font>
      <sz val="8"/>
      <color theme="1"/>
      <name val="Arial"/>
      <family val="2"/>
    </font>
    <font>
      <b/>
      <sz val="11"/>
      <color theme="1"/>
      <name val="Arial"/>
      <family val="2"/>
    </font>
    <font>
      <b/>
      <sz val="8"/>
      <color theme="1"/>
      <name val="Arial"/>
      <family val="2"/>
    </font>
    <font>
      <b/>
      <sz val="9"/>
      <color theme="1"/>
      <name val="Arial"/>
      <family val="2"/>
    </font>
    <font>
      <sz val="12"/>
      <color rgb="FF000000"/>
      <name val="Arial"/>
      <family val="2"/>
    </font>
    <font>
      <sz val="28"/>
      <color theme="1"/>
      <name val="Calibri"/>
      <family val="2"/>
      <scheme val="minor"/>
    </font>
    <font>
      <sz val="11"/>
      <color theme="1"/>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1"/>
      <color theme="1"/>
      <name val="Arial"/>
      <family val="2"/>
    </font>
    <font>
      <u/>
      <sz val="11"/>
      <color rgb="FF800080"/>
      <name val="Calibri"/>
      <family val="2"/>
      <scheme val="minor"/>
    </font>
    <font>
      <b/>
      <i/>
      <sz val="16"/>
      <color theme="1"/>
      <name val="Arial"/>
      <family val="2"/>
    </font>
    <font>
      <u/>
      <sz val="11"/>
      <color theme="10"/>
      <name val="Calibri"/>
      <family val="2"/>
      <scheme val="minor"/>
    </font>
    <font>
      <u/>
      <sz val="11"/>
      <color rgb="FF0000FF"/>
      <name val="Calibri"/>
      <family val="2"/>
      <scheme val="minor"/>
    </font>
    <font>
      <b/>
      <i/>
      <u/>
      <sz val="11"/>
      <color theme="1"/>
      <name val="Arial"/>
      <family val="2"/>
    </font>
    <font>
      <b/>
      <sz val="18"/>
      <color theme="3"/>
      <name val="Cambria"/>
      <family val="2"/>
      <scheme val="major"/>
    </font>
    <font>
      <u/>
      <sz val="9"/>
      <color theme="10"/>
      <name val="Arial"/>
      <family val="2"/>
    </font>
    <font>
      <sz val="9"/>
      <name val="Arial"/>
      <family val="2"/>
    </font>
    <font>
      <sz val="9"/>
      <color theme="1"/>
      <name val="Arial"/>
      <family val="2"/>
    </font>
    <font>
      <u/>
      <sz val="9"/>
      <color indexed="12"/>
      <name val="Arial"/>
      <family val="2"/>
    </font>
  </fonts>
  <fills count="3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E6E6E6"/>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style="thin">
        <color rgb="FFB2B2B2"/>
      </left>
      <right style="thin">
        <color rgb="FFB2B2B2"/>
      </right>
      <top style="thin">
        <color rgb="FFB2B2B2"/>
      </top>
      <bottom style="thin">
        <color rgb="FFB2B2B2"/>
      </bottom>
      <diagonal/>
    </border>
    <border>
      <left/>
      <right/>
      <top style="thin">
        <color rgb="FF00000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139">
    <xf numFmtId="0" fontId="0" fillId="0" borderId="0"/>
    <xf numFmtId="0" fontId="18" fillId="0" borderId="0" applyNumberFormat="0" applyFill="0" applyBorder="0" applyAlignment="0" applyProtection="0"/>
    <xf numFmtId="0" fontId="19" fillId="0" borderId="0" applyNumberFormat="0" applyFill="0" applyBorder="0" applyProtection="0">
      <alignment horizontal="center"/>
    </xf>
    <xf numFmtId="0" fontId="19" fillId="0" borderId="0" applyNumberFormat="0" applyFill="0" applyBorder="0" applyProtection="0">
      <alignment horizontal="center" textRotation="90"/>
    </xf>
    <xf numFmtId="0" fontId="20" fillId="0" borderId="0" applyNumberFormat="0" applyFill="0" applyBorder="0" applyAlignment="0" applyProtection="0"/>
    <xf numFmtId="0" fontId="7" fillId="0" borderId="0" applyNumberFormat="0" applyFill="0" applyBorder="0" applyAlignment="0" applyProtection="0">
      <alignment vertical="top"/>
      <protection locked="0"/>
    </xf>
    <xf numFmtId="0" fontId="21" fillId="0" borderId="0" applyNumberFormat="0" applyFill="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22" fillId="0" borderId="0" applyNumberFormat="0" applyFill="0" applyBorder="0" applyAlignment="0" applyProtection="0"/>
    <xf numFmtId="0" fontId="17" fillId="0" borderId="0"/>
    <xf numFmtId="0" fontId="5" fillId="0" borderId="0"/>
    <xf numFmtId="0" fontId="17" fillId="0" borderId="0"/>
    <xf numFmtId="0" fontId="17" fillId="0" borderId="0"/>
    <xf numFmtId="0" fontId="9" fillId="0" borderId="0"/>
    <xf numFmtId="0" fontId="9" fillId="0" borderId="0"/>
    <xf numFmtId="0" fontId="9" fillId="0" borderId="0"/>
    <xf numFmtId="0" fontId="9" fillId="0" borderId="0"/>
    <xf numFmtId="0" fontId="14" fillId="0" borderId="0"/>
    <xf numFmtId="0" fontId="9" fillId="0" borderId="0"/>
    <xf numFmtId="0" fontId="9" fillId="0" borderId="0"/>
    <xf numFmtId="0" fontId="9" fillId="0" borderId="0"/>
    <xf numFmtId="0" fontId="9" fillId="0" borderId="0"/>
    <xf numFmtId="0" fontId="17" fillId="0" borderId="0"/>
    <xf numFmtId="0" fontId="9" fillId="0" borderId="0"/>
    <xf numFmtId="0" fontId="5" fillId="0" borderId="0"/>
    <xf numFmtId="0" fontId="9" fillId="0" borderId="0"/>
    <xf numFmtId="0" fontId="9" fillId="0" borderId="0"/>
    <xf numFmtId="0" fontId="5" fillId="0" borderId="0"/>
    <xf numFmtId="0" fontId="9" fillId="0" borderId="0"/>
    <xf numFmtId="0" fontId="17" fillId="2" borderId="1" applyNumberFormat="0" applyFont="0" applyAlignment="0" applyProtection="0"/>
    <xf numFmtId="0" fontId="17" fillId="2" borderId="1" applyNumberFormat="0" applyFont="0" applyAlignment="0" applyProtection="0"/>
    <xf numFmtId="9" fontId="17" fillId="0" borderId="0" applyFont="0" applyFill="0" applyBorder="0" applyAlignment="0" applyProtection="0"/>
    <xf numFmtId="0" fontId="23" fillId="0" borderId="0" applyNumberFormat="0" applyFill="0" applyBorder="0" applyAlignment="0" applyProtection="0"/>
    <xf numFmtId="164" fontId="23" fillId="0" borderId="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5" borderId="0" applyNumberFormat="0" applyBorder="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6" applyNumberFormat="0" applyAlignment="0" applyProtection="0"/>
    <xf numFmtId="0" fontId="45" fillId="9" borderId="7" applyNumberFormat="0" applyAlignment="0" applyProtection="0"/>
    <xf numFmtId="0" fontId="46" fillId="9" borderId="6" applyNumberFormat="0" applyAlignment="0" applyProtection="0"/>
    <xf numFmtId="0" fontId="47" fillId="0" borderId="8" applyNumberFormat="0" applyFill="0" applyAlignment="0" applyProtection="0"/>
    <xf numFmtId="0" fontId="48" fillId="10" borderId="9"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10" applyNumberFormat="0" applyFill="0" applyAlignment="0" applyProtection="0"/>
    <xf numFmtId="0" fontId="52"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52" fillId="34" borderId="0" applyNumberFormat="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54" fillId="0" borderId="0" applyNumberFormat="0" applyFill="0" applyBorder="0" applyAlignment="0" applyProtection="0"/>
    <xf numFmtId="0" fontId="55" fillId="0" borderId="0">
      <alignment horizontal="center"/>
    </xf>
    <xf numFmtId="0" fontId="19" fillId="0" borderId="0" applyNumberFormat="0" applyFill="0" applyBorder="0" applyProtection="0">
      <alignment horizontal="center"/>
    </xf>
    <xf numFmtId="0" fontId="55" fillId="0" borderId="0">
      <alignment horizontal="center"/>
    </xf>
    <xf numFmtId="0" fontId="55" fillId="0" borderId="0">
      <alignment horizontal="center" textRotation="90"/>
    </xf>
    <xf numFmtId="0" fontId="19" fillId="0" borderId="0" applyNumberFormat="0" applyFill="0" applyBorder="0" applyProtection="0">
      <alignment horizontal="center" textRotation="90"/>
    </xf>
    <xf numFmtId="0" fontId="55" fillId="0" borderId="0">
      <alignment horizontal="center" textRotation="9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56" fillId="0" borderId="0" applyNumberFormat="0" applyFill="0" applyBorder="0" applyAlignment="0" applyProtection="0"/>
    <xf numFmtId="0" fontId="22" fillId="0" borderId="0" applyNumberFormat="0" applyFill="0" applyBorder="0" applyAlignment="0" applyProtection="0"/>
    <xf numFmtId="0" fontId="20" fillId="0" borderId="0" applyNumberFormat="0" applyFill="0" applyBorder="0" applyAlignment="0" applyProtection="0"/>
    <xf numFmtId="0" fontId="57"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37"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1" fillId="0" borderId="0"/>
    <xf numFmtId="0" fontId="37" fillId="0" borderId="0"/>
    <xf numFmtId="0" fontId="4" fillId="0" borderId="0"/>
    <xf numFmtId="0" fontId="4" fillId="0" borderId="0"/>
    <xf numFmtId="0" fontId="4" fillId="0" borderId="0"/>
    <xf numFmtId="0" fontId="4" fillId="0" borderId="0"/>
    <xf numFmtId="0" fontId="4" fillId="0" borderId="0"/>
    <xf numFmtId="0" fontId="1" fillId="0" borderId="0"/>
    <xf numFmtId="0" fontId="1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14" fillId="0" borderId="0"/>
    <xf numFmtId="0" fontId="14" fillId="0" borderId="0"/>
    <xf numFmtId="0" fontId="4"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58" fillId="0" borderId="0"/>
    <xf numFmtId="0" fontId="23" fillId="0" borderId="0" applyNumberFormat="0" applyFill="0" applyBorder="0" applyAlignment="0" applyProtection="0"/>
    <xf numFmtId="0" fontId="58" fillId="0" borderId="0"/>
    <xf numFmtId="164" fontId="58" fillId="0" borderId="0"/>
    <xf numFmtId="164" fontId="23" fillId="0" borderId="0" applyFill="0" applyBorder="0" applyAlignment="0" applyProtection="0"/>
    <xf numFmtId="164" fontId="58" fillId="0" borderId="0"/>
    <xf numFmtId="0" fontId="59" fillId="0" borderId="0" applyNumberFormat="0" applyFill="0" applyBorder="0" applyAlignment="0" applyProtection="0"/>
  </cellStyleXfs>
  <cellXfs count="80">
    <xf numFmtId="0" fontId="0" fillId="0" borderId="0" xfId="0"/>
    <xf numFmtId="0" fontId="24" fillId="0" borderId="0" xfId="0" applyFont="1" applyAlignment="1">
      <alignment horizontal="left"/>
    </xf>
    <xf numFmtId="0" fontId="25" fillId="0" borderId="0" xfId="0" applyFont="1" applyAlignment="1">
      <alignment horizontal="left"/>
    </xf>
    <xf numFmtId="0" fontId="26" fillId="0" borderId="0" xfId="0" applyFont="1" applyAlignment="1">
      <alignment horizontal="left"/>
    </xf>
    <xf numFmtId="0" fontId="27" fillId="0" borderId="0" xfId="0" applyFont="1" applyAlignment="1">
      <alignment horizontal="left"/>
    </xf>
    <xf numFmtId="0" fontId="28" fillId="0" borderId="0" xfId="0" applyFont="1" applyAlignment="1">
      <alignment horizontal="left"/>
    </xf>
    <xf numFmtId="0" fontId="29" fillId="0" borderId="0" xfId="0" applyFont="1" applyAlignment="1">
      <alignment horizontal="left"/>
    </xf>
    <xf numFmtId="0" fontId="27" fillId="0" borderId="0" xfId="0" applyFont="1" applyAlignment="1">
      <alignment horizontal="left" wrapText="1"/>
    </xf>
    <xf numFmtId="0" fontId="26" fillId="0" borderId="0" xfId="0" applyFont="1" applyAlignment="1">
      <alignment horizontal="right" wrapText="1"/>
    </xf>
    <xf numFmtId="3" fontId="26" fillId="0" borderId="0" xfId="0" applyNumberFormat="1" applyFont="1" applyAlignment="1">
      <alignment horizontal="right"/>
    </xf>
    <xf numFmtId="165" fontId="26" fillId="0" borderId="0" xfId="0" applyNumberFormat="1" applyFont="1" applyAlignment="1">
      <alignment horizontal="right"/>
    </xf>
    <xf numFmtId="4" fontId="26" fillId="0" borderId="0" xfId="0" applyNumberFormat="1" applyFont="1" applyAlignment="1">
      <alignment horizontal="right"/>
    </xf>
    <xf numFmtId="3" fontId="27" fillId="0" borderId="0" xfId="0" applyNumberFormat="1" applyFont="1" applyAlignment="1">
      <alignment horizontal="right"/>
    </xf>
    <xf numFmtId="165" fontId="27" fillId="0" borderId="0" xfId="0" applyNumberFormat="1" applyFont="1" applyAlignment="1">
      <alignment horizontal="right"/>
    </xf>
    <xf numFmtId="4" fontId="27" fillId="0" borderId="0" xfId="0" applyNumberFormat="1" applyFont="1" applyAlignment="1">
      <alignment horizontal="right"/>
    </xf>
    <xf numFmtId="0" fontId="9" fillId="0" borderId="0" xfId="11" applyFont="1"/>
    <xf numFmtId="0" fontId="5" fillId="0" borderId="0" xfId="11"/>
    <xf numFmtId="0" fontId="8" fillId="0" borderId="0" xfId="5" applyFont="1" applyFill="1" applyBorder="1" applyAlignment="1" applyProtection="1">
      <alignment vertical="center"/>
    </xf>
    <xf numFmtId="0" fontId="7" fillId="0" borderId="0" xfId="5" applyFill="1" applyBorder="1" applyAlignment="1" applyProtection="1"/>
    <xf numFmtId="0" fontId="6" fillId="0" borderId="0" xfId="11" applyFont="1"/>
    <xf numFmtId="0" fontId="10" fillId="0" borderId="0" xfId="11" applyFont="1"/>
    <xf numFmtId="0" fontId="12" fillId="0" borderId="0" xfId="11" applyFont="1" applyAlignment="1">
      <alignment vertical="top" wrapText="1"/>
    </xf>
    <xf numFmtId="0" fontId="5" fillId="0" borderId="0" xfId="11" applyAlignment="1">
      <alignment horizontal="left"/>
    </xf>
    <xf numFmtId="0" fontId="12" fillId="0" borderId="0" xfId="11" applyFont="1"/>
    <xf numFmtId="0" fontId="7" fillId="0" borderId="0" xfId="5" applyAlignment="1" applyProtection="1"/>
    <xf numFmtId="0" fontId="13" fillId="0" borderId="0" xfId="11" applyFont="1" applyAlignment="1">
      <alignment wrapText="1"/>
    </xf>
    <xf numFmtId="0" fontId="7" fillId="0" borderId="0" xfId="5" applyAlignment="1" applyProtection="1">
      <alignment horizontal="center"/>
    </xf>
    <xf numFmtId="0" fontId="30" fillId="0" borderId="0" xfId="4" applyFont="1"/>
    <xf numFmtId="0" fontId="15" fillId="0" borderId="0" xfId="11" applyFont="1" applyAlignment="1">
      <alignment vertical="top" wrapText="1"/>
    </xf>
    <xf numFmtId="0" fontId="8" fillId="0" borderId="0" xfId="5" applyFont="1" applyFill="1" applyAlignment="1" applyProtection="1">
      <alignment vertical="center"/>
    </xf>
    <xf numFmtId="0" fontId="7" fillId="0" borderId="0" xfId="5" applyFill="1" applyAlignment="1" applyProtection="1"/>
    <xf numFmtId="0" fontId="11" fillId="0" borderId="0" xfId="7" applyFont="1" applyAlignment="1" applyProtection="1"/>
    <xf numFmtId="0" fontId="31" fillId="0" borderId="0" xfId="0" applyFont="1" applyAlignment="1">
      <alignment horizontal="left" indent="1"/>
    </xf>
    <xf numFmtId="0" fontId="31" fillId="0" borderId="0" xfId="0" applyFont="1" applyAlignment="1">
      <alignment horizontal="left" indent="2"/>
    </xf>
    <xf numFmtId="0" fontId="27" fillId="0" borderId="0" xfId="0" applyFont="1" applyAlignment="1">
      <alignment horizontal="left" indent="2"/>
    </xf>
    <xf numFmtId="0" fontId="32" fillId="0" borderId="0" xfId="0" applyFont="1"/>
    <xf numFmtId="0" fontId="33" fillId="0" borderId="0" xfId="0" applyFont="1" applyAlignment="1">
      <alignment horizontal="left" indent="1"/>
    </xf>
    <xf numFmtId="0" fontId="0" fillId="0" borderId="0" xfId="0" applyAlignment="1">
      <alignment horizontal="right"/>
    </xf>
    <xf numFmtId="166" fontId="26" fillId="0" borderId="0" xfId="0" applyNumberFormat="1" applyFont="1" applyAlignment="1">
      <alignment horizontal="right"/>
    </xf>
    <xf numFmtId="3" fontId="31" fillId="0" borderId="0" xfId="0" applyNumberFormat="1" applyFont="1"/>
    <xf numFmtId="2" fontId="31" fillId="0" borderId="0" xfId="0" applyNumberFormat="1" applyFont="1"/>
    <xf numFmtId="3" fontId="33" fillId="0" borderId="0" xfId="0" applyNumberFormat="1" applyFont="1"/>
    <xf numFmtId="2" fontId="33" fillId="0" borderId="0" xfId="0" applyNumberFormat="1" applyFont="1"/>
    <xf numFmtId="0" fontId="34" fillId="0" borderId="0" xfId="0" applyFont="1" applyAlignment="1">
      <alignment horizontal="left"/>
    </xf>
    <xf numFmtId="3" fontId="27" fillId="0" borderId="0" xfId="0" applyNumberFormat="1" applyFont="1" applyAlignment="1">
      <alignment horizontal="right" wrapText="1"/>
    </xf>
    <xf numFmtId="166" fontId="27" fillId="0" borderId="0" xfId="0" applyNumberFormat="1" applyFont="1" applyAlignment="1">
      <alignment horizontal="right"/>
    </xf>
    <xf numFmtId="0" fontId="53" fillId="0" borderId="0" xfId="0" applyFont="1"/>
    <xf numFmtId="167" fontId="33" fillId="0" borderId="0" xfId="0" applyNumberFormat="1" applyFont="1"/>
    <xf numFmtId="0" fontId="5" fillId="3" borderId="0" xfId="120" applyFont="1" applyFill="1" applyAlignment="1">
      <alignment vertical="top"/>
    </xf>
    <xf numFmtId="0" fontId="10" fillId="0" borderId="0" xfId="11" applyFont="1" applyAlignment="1">
      <alignment horizontal="left" vertical="top" wrapText="1"/>
    </xf>
    <xf numFmtId="0" fontId="5" fillId="3" borderId="0" xfId="120" applyFont="1" applyFill="1" applyAlignment="1">
      <alignment vertical="top" wrapText="1"/>
    </xf>
    <xf numFmtId="0" fontId="5" fillId="0" borderId="0" xfId="0" applyFont="1" applyAlignment="1">
      <alignment vertical="top" wrapText="1"/>
    </xf>
    <xf numFmtId="0" fontId="10" fillId="0" borderId="0" xfId="122" quotePrefix="1" applyFont="1" applyAlignment="1">
      <alignment horizontal="left"/>
    </xf>
    <xf numFmtId="0" fontId="11" fillId="0" borderId="0" xfId="5" applyFont="1" applyAlignment="1" applyProtection="1"/>
    <xf numFmtId="0" fontId="30" fillId="0" borderId="0" xfId="4" applyFont="1" applyFill="1"/>
    <xf numFmtId="2" fontId="0" fillId="0" borderId="0" xfId="0" applyNumberFormat="1"/>
    <xf numFmtId="2" fontId="26" fillId="0" borderId="0" xfId="0" applyNumberFormat="1" applyFont="1" applyAlignment="1">
      <alignment horizontal="right" wrapText="1"/>
    </xf>
    <xf numFmtId="2" fontId="26" fillId="0" borderId="0" xfId="0" applyNumberFormat="1" applyFont="1" applyAlignment="1">
      <alignment horizontal="right"/>
    </xf>
    <xf numFmtId="2" fontId="27" fillId="0" borderId="0" xfId="0" applyNumberFormat="1" applyFont="1" applyAlignment="1">
      <alignment horizontal="right"/>
    </xf>
    <xf numFmtId="0" fontId="5" fillId="0" borderId="0" xfId="11" applyAlignment="1">
      <alignment wrapText="1"/>
    </xf>
    <xf numFmtId="0" fontId="60" fillId="0" borderId="0" xfId="4" applyFont="1"/>
    <xf numFmtId="0" fontId="61" fillId="0" borderId="0" xfId="0" applyFont="1" applyAlignment="1">
      <alignment vertical="center" wrapText="1"/>
    </xf>
    <xf numFmtId="0" fontId="62" fillId="0" borderId="0" xfId="0" applyFont="1"/>
    <xf numFmtId="168" fontId="26" fillId="0" borderId="0" xfId="0" applyNumberFormat="1" applyFont="1" applyAlignment="1">
      <alignment horizontal="right" wrapText="1"/>
    </xf>
    <xf numFmtId="168" fontId="31" fillId="0" borderId="0" xfId="0" applyNumberFormat="1" applyFont="1"/>
    <xf numFmtId="168" fontId="33" fillId="0" borderId="0" xfId="0" applyNumberFormat="1" applyFont="1"/>
    <xf numFmtId="168" fontId="27" fillId="0" borderId="0" xfId="0" applyNumberFormat="1" applyFont="1" applyAlignment="1">
      <alignment horizontal="right"/>
    </xf>
    <xf numFmtId="0" fontId="27" fillId="0" borderId="0" xfId="0" applyFont="1" applyAlignment="1">
      <alignment horizontal="right"/>
    </xf>
    <xf numFmtId="0" fontId="26" fillId="0" borderId="0" xfId="0" applyFont="1" applyAlignment="1">
      <alignment horizontal="center" vertical="center" wrapText="1"/>
    </xf>
    <xf numFmtId="0" fontId="30" fillId="0" borderId="0" xfId="4" applyFont="1" applyAlignment="1">
      <alignment horizontal="left"/>
    </xf>
    <xf numFmtId="0" fontId="26" fillId="0" borderId="0" xfId="0" applyFont="1" applyAlignment="1">
      <alignment horizontal="left" vertical="center" wrapText="1"/>
    </xf>
    <xf numFmtId="0" fontId="60" fillId="0" borderId="0" xfId="4" applyFont="1" applyFill="1"/>
    <xf numFmtId="0" fontId="4" fillId="0" borderId="0" xfId="0" applyFont="1" applyAlignment="1">
      <alignment vertical="center" wrapText="1"/>
    </xf>
    <xf numFmtId="0" fontId="36" fillId="4" borderId="0" xfId="13" applyFont="1" applyFill="1" applyAlignment="1">
      <alignment vertical="center"/>
    </xf>
    <xf numFmtId="0" fontId="36" fillId="4" borderId="0" xfId="13" applyFont="1" applyFill="1" applyAlignment="1">
      <alignment horizontal="left" vertical="center"/>
    </xf>
    <xf numFmtId="0" fontId="35" fillId="0" borderId="2" xfId="0" applyFont="1" applyBorder="1" applyAlignment="1">
      <alignment horizontal="left"/>
    </xf>
    <xf numFmtId="0" fontId="24" fillId="0" borderId="0" xfId="0" applyFont="1" applyAlignment="1">
      <alignment horizontal="left"/>
    </xf>
    <xf numFmtId="0" fontId="26" fillId="0" borderId="0" xfId="0" applyFont="1" applyAlignment="1">
      <alignment horizontal="center" wrapText="1"/>
    </xf>
    <xf numFmtId="2" fontId="26" fillId="0" borderId="0" xfId="0" applyNumberFormat="1" applyFont="1" applyAlignment="1">
      <alignment horizontal="center" wrapText="1"/>
    </xf>
    <xf numFmtId="0" fontId="63" fillId="0" borderId="0" xfId="7" applyFont="1" applyAlignment="1" applyProtection="1"/>
  </cellXfs>
  <cellStyles count="139">
    <cellStyle name="20% - Accent1" xfId="51" builtinId="30" customBuiltin="1"/>
    <cellStyle name="20% - Accent2" xfId="55" builtinId="34" customBuiltin="1"/>
    <cellStyle name="20% - Accent3" xfId="59" builtinId="38" customBuiltin="1"/>
    <cellStyle name="20% - Accent4" xfId="63" builtinId="42" customBuiltin="1"/>
    <cellStyle name="20% - Accent5" xfId="67" builtinId="46" customBuiltin="1"/>
    <cellStyle name="20% - Accent6" xfId="71" builtinId="50" customBuiltin="1"/>
    <cellStyle name="40% - Accent1" xfId="52" builtinId="31" customBuiltin="1"/>
    <cellStyle name="40% - Accent2" xfId="56" builtinId="35" customBuiltin="1"/>
    <cellStyle name="40% - Accent3" xfId="60" builtinId="39" customBuiltin="1"/>
    <cellStyle name="40% - Accent4" xfId="64" builtinId="43" customBuiltin="1"/>
    <cellStyle name="40% - Accent5" xfId="68" builtinId="47" customBuiltin="1"/>
    <cellStyle name="40% - Accent6" xfId="72" builtinId="51" customBuiltin="1"/>
    <cellStyle name="60% - Accent1" xfId="53" builtinId="32" customBuiltin="1"/>
    <cellStyle name="60% - Accent2" xfId="57" builtinId="36" customBuiltin="1"/>
    <cellStyle name="60% - Accent3" xfId="61" builtinId="40" customBuiltin="1"/>
    <cellStyle name="60% - Accent4" xfId="65" builtinId="44" customBuiltin="1"/>
    <cellStyle name="60% - Accent5" xfId="69" builtinId="48" customBuiltin="1"/>
    <cellStyle name="60% - Accent6" xfId="73" builtinId="52" customBuiltin="1"/>
    <cellStyle name="Accent1" xfId="50" builtinId="29" customBuiltin="1"/>
    <cellStyle name="Accent2" xfId="54" builtinId="33" customBuiltin="1"/>
    <cellStyle name="Accent3" xfId="58" builtinId="37" customBuiltin="1"/>
    <cellStyle name="Accent4" xfId="62" builtinId="41" customBuiltin="1"/>
    <cellStyle name="Accent5" xfId="66" builtinId="45" customBuiltin="1"/>
    <cellStyle name="Accent6" xfId="70" builtinId="49" customBuiltin="1"/>
    <cellStyle name="Bad" xfId="40" builtinId="27" customBuiltin="1"/>
    <cellStyle name="Calculation" xfId="44" builtinId="22" customBuiltin="1"/>
    <cellStyle name="Check Cell" xfId="46" builtinId="23" customBuiltin="1"/>
    <cellStyle name="Comma 2" xfId="75" xr:uid="{00000000-0005-0000-0000-00001B000000}"/>
    <cellStyle name="Comma 3" xfId="76" xr:uid="{00000000-0005-0000-0000-00001C000000}"/>
    <cellStyle name="Comma 4" xfId="77" xr:uid="{00000000-0005-0000-0000-00001D000000}"/>
    <cellStyle name="Comma 5" xfId="78" xr:uid="{00000000-0005-0000-0000-00001E000000}"/>
    <cellStyle name="Comma 6" xfId="74" xr:uid="{00000000-0005-0000-0000-00001F000000}"/>
    <cellStyle name="Explanatory Text" xfId="48" builtinId="53" customBuiltin="1"/>
    <cellStyle name="Followed Hyperlink 2" xfId="1" xr:uid="{00000000-0005-0000-0000-000021000000}"/>
    <cellStyle name="Followed Hyperlink 3" xfId="79" xr:uid="{00000000-0005-0000-0000-000022000000}"/>
    <cellStyle name="Good" xfId="39" builtinId="26" customBuiltin="1"/>
    <cellStyle name="Heading" xfId="2" xr:uid="{00000000-0005-0000-0000-000024000000}"/>
    <cellStyle name="Heading 1" xfId="35" builtinId="16" customBuiltin="1"/>
    <cellStyle name="Heading 2" xfId="36" builtinId="17" customBuiltin="1"/>
    <cellStyle name="Heading 3" xfId="37" builtinId="18" customBuiltin="1"/>
    <cellStyle name="Heading 4" xfId="38" builtinId="19" customBuiltin="1"/>
    <cellStyle name="Heading 5" xfId="81" xr:uid="{00000000-0005-0000-0000-000029000000}"/>
    <cellStyle name="Heading 6" xfId="82" xr:uid="{00000000-0005-0000-0000-00002A000000}"/>
    <cellStyle name="Heading 7" xfId="80" xr:uid="{00000000-0005-0000-0000-00002B000000}"/>
    <cellStyle name="Heading1" xfId="3" xr:uid="{00000000-0005-0000-0000-00002C000000}"/>
    <cellStyle name="Heading1 2" xfId="84" xr:uid="{00000000-0005-0000-0000-00002D000000}"/>
    <cellStyle name="Heading1 3" xfId="85" xr:uid="{00000000-0005-0000-0000-00002E000000}"/>
    <cellStyle name="Heading1 4" xfId="83" xr:uid="{00000000-0005-0000-0000-00002F000000}"/>
    <cellStyle name="Hyperlink" xfId="4" builtinId="8"/>
    <cellStyle name="Hyperlink 2" xfId="5" xr:uid="{00000000-0005-0000-0000-000031000000}"/>
    <cellStyle name="Hyperlink 2 2" xfId="86" xr:uid="{00000000-0005-0000-0000-000032000000}"/>
    <cellStyle name="Hyperlink 2 2 2" xfId="87" xr:uid="{00000000-0005-0000-0000-000033000000}"/>
    <cellStyle name="Hyperlink 2 2 3" xfId="88" xr:uid="{00000000-0005-0000-0000-000034000000}"/>
    <cellStyle name="Hyperlink 2 3" xfId="89" xr:uid="{00000000-0005-0000-0000-000035000000}"/>
    <cellStyle name="Hyperlink 3" xfId="6" xr:uid="{00000000-0005-0000-0000-000036000000}"/>
    <cellStyle name="Hyperlink 4" xfId="7" xr:uid="{00000000-0005-0000-0000-000037000000}"/>
    <cellStyle name="Hyperlink 4 2" xfId="8" xr:uid="{00000000-0005-0000-0000-000038000000}"/>
    <cellStyle name="Hyperlink 5" xfId="9" xr:uid="{00000000-0005-0000-0000-000039000000}"/>
    <cellStyle name="Hyperlink 5 2" xfId="91" xr:uid="{00000000-0005-0000-0000-00003A000000}"/>
    <cellStyle name="Hyperlink 5 3" xfId="90" xr:uid="{00000000-0005-0000-0000-00003B000000}"/>
    <cellStyle name="Hyperlink 6" xfId="92" xr:uid="{00000000-0005-0000-0000-00003C000000}"/>
    <cellStyle name="Hyperlink 7" xfId="93" xr:uid="{00000000-0005-0000-0000-00003D000000}"/>
    <cellStyle name="Input" xfId="42" builtinId="20" customBuiltin="1"/>
    <cellStyle name="Linked Cell" xfId="45" builtinId="24" customBuiltin="1"/>
    <cellStyle name="Neutral" xfId="41" builtinId="28" customBuiltin="1"/>
    <cellStyle name="Normal" xfId="0" builtinId="0" customBuiltin="1"/>
    <cellStyle name="Normal 10" xfId="10" xr:uid="{00000000-0005-0000-0000-000042000000}"/>
    <cellStyle name="Normal 10 2" xfId="95" xr:uid="{00000000-0005-0000-0000-000043000000}"/>
    <cellStyle name="Normal 10 3" xfId="94" xr:uid="{00000000-0005-0000-0000-000044000000}"/>
    <cellStyle name="Normal 11" xfId="96" xr:uid="{00000000-0005-0000-0000-000045000000}"/>
    <cellStyle name="Normal 11 2" xfId="97" xr:uid="{00000000-0005-0000-0000-000046000000}"/>
    <cellStyle name="Normal 12" xfId="98" xr:uid="{00000000-0005-0000-0000-000047000000}"/>
    <cellStyle name="Normal 12 2" xfId="99" xr:uid="{00000000-0005-0000-0000-000048000000}"/>
    <cellStyle name="Normal 13" xfId="100" xr:uid="{00000000-0005-0000-0000-000049000000}"/>
    <cellStyle name="Normal 2" xfId="11" xr:uid="{00000000-0005-0000-0000-00004A000000}"/>
    <cellStyle name="Normal 2 2" xfId="12" xr:uid="{00000000-0005-0000-0000-00004B000000}"/>
    <cellStyle name="Normal 2 2 2" xfId="103" xr:uid="{00000000-0005-0000-0000-00004C000000}"/>
    <cellStyle name="Normal 2 2 3" xfId="13" xr:uid="{00000000-0005-0000-0000-00004D000000}"/>
    <cellStyle name="Normal 2 2 4" xfId="102" xr:uid="{00000000-0005-0000-0000-00004E000000}"/>
    <cellStyle name="Normal 2 3" xfId="104" xr:uid="{00000000-0005-0000-0000-00004F000000}"/>
    <cellStyle name="Normal 2 4" xfId="101" xr:uid="{00000000-0005-0000-0000-000050000000}"/>
    <cellStyle name="Normal 3" xfId="14" xr:uid="{00000000-0005-0000-0000-000051000000}"/>
    <cellStyle name="Normal 3 2" xfId="15" xr:uid="{00000000-0005-0000-0000-000052000000}"/>
    <cellStyle name="Normal 3 2 2" xfId="16" xr:uid="{00000000-0005-0000-0000-000053000000}"/>
    <cellStyle name="Normal 3 2 2 2" xfId="107" xr:uid="{00000000-0005-0000-0000-000054000000}"/>
    <cellStyle name="Normal 3 2 3" xfId="108" xr:uid="{00000000-0005-0000-0000-000055000000}"/>
    <cellStyle name="Normal 3 2 4" xfId="106" xr:uid="{00000000-0005-0000-0000-000056000000}"/>
    <cellStyle name="Normal 3 3" xfId="17" xr:uid="{00000000-0005-0000-0000-000057000000}"/>
    <cellStyle name="Normal 3 3 2" xfId="109" xr:uid="{00000000-0005-0000-0000-000058000000}"/>
    <cellStyle name="Normal 3 4" xfId="18" xr:uid="{00000000-0005-0000-0000-000059000000}"/>
    <cellStyle name="Normal 3 5" xfId="105" xr:uid="{00000000-0005-0000-0000-00005A000000}"/>
    <cellStyle name="Normal 4" xfId="19" xr:uid="{00000000-0005-0000-0000-00005B000000}"/>
    <cellStyle name="Normal 4 2" xfId="20" xr:uid="{00000000-0005-0000-0000-00005C000000}"/>
    <cellStyle name="Normal 4 2 2" xfId="112" xr:uid="{00000000-0005-0000-0000-00005D000000}"/>
    <cellStyle name="Normal 4 2 3" xfId="111" xr:uid="{00000000-0005-0000-0000-00005E000000}"/>
    <cellStyle name="Normal 4 3" xfId="113" xr:uid="{00000000-0005-0000-0000-00005F000000}"/>
    <cellStyle name="Normal 4 4" xfId="114" xr:uid="{00000000-0005-0000-0000-000060000000}"/>
    <cellStyle name="Normal 4 5" xfId="110" xr:uid="{00000000-0005-0000-0000-000061000000}"/>
    <cellStyle name="Normal 5" xfId="21" xr:uid="{00000000-0005-0000-0000-000062000000}"/>
    <cellStyle name="Normal 5 2" xfId="22" xr:uid="{00000000-0005-0000-0000-000063000000}"/>
    <cellStyle name="Normal 5 2 2" xfId="116" xr:uid="{00000000-0005-0000-0000-000064000000}"/>
    <cellStyle name="Normal 5 3" xfId="23" xr:uid="{00000000-0005-0000-0000-000065000000}"/>
    <cellStyle name="Normal 5 3 2" xfId="117" xr:uid="{00000000-0005-0000-0000-000066000000}"/>
    <cellStyle name="Normal 5 4" xfId="115" xr:uid="{00000000-0005-0000-0000-000067000000}"/>
    <cellStyle name="Normal 6" xfId="24" xr:uid="{00000000-0005-0000-0000-000068000000}"/>
    <cellStyle name="Normal 6 2" xfId="25" xr:uid="{00000000-0005-0000-0000-000069000000}"/>
    <cellStyle name="Normal 6 2 2" xfId="119" xr:uid="{00000000-0005-0000-0000-00006A000000}"/>
    <cellStyle name="Normal 6 3" xfId="26" xr:uid="{00000000-0005-0000-0000-00006B000000}"/>
    <cellStyle name="Normal 6 3 2" xfId="120" xr:uid="{00000000-0005-0000-0000-00006C000000}"/>
    <cellStyle name="Normal 6 4" xfId="118" xr:uid="{00000000-0005-0000-0000-00006D000000}"/>
    <cellStyle name="Normal 7" xfId="27" xr:uid="{00000000-0005-0000-0000-00006E000000}"/>
    <cellStyle name="Normal 7 2" xfId="122" xr:uid="{00000000-0005-0000-0000-00006F000000}"/>
    <cellStyle name="Normal 7 3" xfId="121" xr:uid="{00000000-0005-0000-0000-000070000000}"/>
    <cellStyle name="Normal 8" xfId="28" xr:uid="{00000000-0005-0000-0000-000071000000}"/>
    <cellStyle name="Normal 8 2" xfId="124" xr:uid="{00000000-0005-0000-0000-000072000000}"/>
    <cellStyle name="Normal 8 3" xfId="125" xr:uid="{00000000-0005-0000-0000-000073000000}"/>
    <cellStyle name="Normal 8 4" xfId="123" xr:uid="{00000000-0005-0000-0000-000074000000}"/>
    <cellStyle name="Normal 9" xfId="29" xr:uid="{00000000-0005-0000-0000-000075000000}"/>
    <cellStyle name="Normal 9 2" xfId="127" xr:uid="{00000000-0005-0000-0000-000076000000}"/>
    <cellStyle name="Normal 9 3" xfId="128" xr:uid="{00000000-0005-0000-0000-000077000000}"/>
    <cellStyle name="Normal 9 4" xfId="126" xr:uid="{00000000-0005-0000-0000-000078000000}"/>
    <cellStyle name="Note 2" xfId="30" xr:uid="{00000000-0005-0000-0000-000079000000}"/>
    <cellStyle name="Note 2 2" xfId="130" xr:uid="{00000000-0005-0000-0000-00007A000000}"/>
    <cellStyle name="Note 3" xfId="31" xr:uid="{00000000-0005-0000-0000-00007B000000}"/>
    <cellStyle name="Note 3 2" xfId="131" xr:uid="{00000000-0005-0000-0000-00007C000000}"/>
    <cellStyle name="Note 4" xfId="129" xr:uid="{00000000-0005-0000-0000-00007D000000}"/>
    <cellStyle name="Output" xfId="43" builtinId="21" customBuiltin="1"/>
    <cellStyle name="Percent 2" xfId="32" xr:uid="{00000000-0005-0000-0000-00007F000000}"/>
    <cellStyle name="Result" xfId="33" xr:uid="{00000000-0005-0000-0000-000080000000}"/>
    <cellStyle name="Result 2" xfId="133" xr:uid="{00000000-0005-0000-0000-000081000000}"/>
    <cellStyle name="Result 3" xfId="134" xr:uid="{00000000-0005-0000-0000-000082000000}"/>
    <cellStyle name="Result 4" xfId="132" xr:uid="{00000000-0005-0000-0000-000083000000}"/>
    <cellStyle name="Result2" xfId="34" xr:uid="{00000000-0005-0000-0000-000084000000}"/>
    <cellStyle name="Result2 2" xfId="136" xr:uid="{00000000-0005-0000-0000-000085000000}"/>
    <cellStyle name="Result2 3" xfId="137" xr:uid="{00000000-0005-0000-0000-000086000000}"/>
    <cellStyle name="Result2 4" xfId="135" xr:uid="{00000000-0005-0000-0000-000087000000}"/>
    <cellStyle name="Title 2" xfId="138" xr:uid="{00000000-0005-0000-0000-000088000000}"/>
    <cellStyle name="Total" xfId="49" builtinId="25" customBuiltin="1"/>
    <cellStyle name="Warning Text" xfId="47"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95250</xdr:rowOff>
    </xdr:from>
    <xdr:to>
      <xdr:col>1</xdr:col>
      <xdr:colOff>95250</xdr:colOff>
      <xdr:row>0</xdr:row>
      <xdr:rowOff>838200</xdr:rowOff>
    </xdr:to>
    <xdr:pic>
      <xdr:nvPicPr>
        <xdr:cNvPr id="3154" name="Picture 3">
          <a:hlinkClick xmlns:r="http://schemas.openxmlformats.org/officeDocument/2006/relationships" r:id="rId1"/>
          <a:extLst>
            <a:ext uri="{FF2B5EF4-FFF2-40B4-BE49-F238E27FC236}">
              <a16:creationId xmlns:a16="http://schemas.microsoft.com/office/drawing/2014/main" id="{00000000-0008-0000-0000-0000520C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400" y="95250"/>
          <a:ext cx="7620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133350</xdr:colOff>
      <xdr:row>0</xdr:row>
      <xdr:rowOff>66675</xdr:rowOff>
    </xdr:from>
    <xdr:to>
      <xdr:col>0</xdr:col>
      <xdr:colOff>866775</xdr:colOff>
      <xdr:row>0</xdr:row>
      <xdr:rowOff>800100</xdr:rowOff>
    </xdr:to>
    <xdr:pic>
      <xdr:nvPicPr>
        <xdr:cNvPr id="1172" name="Picture 3">
          <a:hlinkClick xmlns:r="http://schemas.openxmlformats.org/officeDocument/2006/relationships" r:id="rId1"/>
          <a:extLst>
            <a:ext uri="{FF2B5EF4-FFF2-40B4-BE49-F238E27FC236}">
              <a16:creationId xmlns:a16="http://schemas.microsoft.com/office/drawing/2014/main" id="{00000000-0008-0000-0100-00009404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3350" y="66675"/>
          <a:ext cx="7334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114300</xdr:colOff>
      <xdr:row>0</xdr:row>
      <xdr:rowOff>76200</xdr:rowOff>
    </xdr:from>
    <xdr:to>
      <xdr:col>0</xdr:col>
      <xdr:colOff>885825</xdr:colOff>
      <xdr:row>0</xdr:row>
      <xdr:rowOff>790575</xdr:rowOff>
    </xdr:to>
    <xdr:pic>
      <xdr:nvPicPr>
        <xdr:cNvPr id="2179" name="Picture 3">
          <a:hlinkClick xmlns:r="http://schemas.openxmlformats.org/officeDocument/2006/relationships" r:id="rId1"/>
          <a:extLst>
            <a:ext uri="{FF2B5EF4-FFF2-40B4-BE49-F238E27FC236}">
              <a16:creationId xmlns:a16="http://schemas.microsoft.com/office/drawing/2014/main" id="{00000000-0008-0000-0200-00008308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 y="76200"/>
          <a:ext cx="7715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37</xdr:row>
          <xdr:rowOff>114300</xdr:rowOff>
        </xdr:from>
        <xdr:to>
          <xdr:col>3</xdr:col>
          <xdr:colOff>666750</xdr:colOff>
          <xdr:row>41</xdr:row>
          <xdr:rowOff>28575</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300-000001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95250</xdr:colOff>
      <xdr:row>0</xdr:row>
      <xdr:rowOff>95250</xdr:rowOff>
    </xdr:from>
    <xdr:to>
      <xdr:col>1</xdr:col>
      <xdr:colOff>476250</xdr:colOff>
      <xdr:row>0</xdr:row>
      <xdr:rowOff>809625</xdr:rowOff>
    </xdr:to>
    <xdr:pic>
      <xdr:nvPicPr>
        <xdr:cNvPr id="5199" name="Picture 3">
          <a:hlinkClick xmlns:r="http://schemas.openxmlformats.org/officeDocument/2006/relationships" r:id="rId1"/>
          <a:extLst>
            <a:ext uri="{FF2B5EF4-FFF2-40B4-BE49-F238E27FC236}">
              <a16:creationId xmlns:a16="http://schemas.microsoft.com/office/drawing/2014/main" id="{00000000-0008-0000-0300-00004F14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95250"/>
          <a:ext cx="82867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orp\absdfs\DEM\3301.0%20BIRTHS\2018\Datacubes\New%20Excel\33010DO001_20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Table 1.1"/>
      <sheetName val="Explanatory Notes"/>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s.gov.au/AUSSTATS/abs@.nsf/mf/3301.0" TargetMode="External"/><Relationship Id="rId7" Type="http://schemas.openxmlformats.org/officeDocument/2006/relationships/drawing" Target="../drawings/drawing1.xml"/><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 TargetMode="External"/><Relationship Id="rId6" Type="http://schemas.openxmlformats.org/officeDocument/2006/relationships/printerSettings" Target="../printerSettings/printerSettings1.bin"/><Relationship Id="rId5" Type="http://schemas.openxmlformats.org/officeDocument/2006/relationships/hyperlink" Target="https://www.abs.gov.au/about/contact-us" TargetMode="External"/><Relationship Id="rId4" Type="http://schemas.openxmlformats.org/officeDocument/2006/relationships/hyperlink" Target="https://www.abs.gov.au/statistics/people/population/births-australia/latest-release"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hyperlink" Target="https://www.abs.gov.au/methodologies/births-australia-methodology/2022" TargetMode="External"/><Relationship Id="rId7" Type="http://schemas.openxmlformats.org/officeDocument/2006/relationships/drawing" Target="../drawings/drawing4.xml"/><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AUSSTATS/abs@.nsf/mf/3301.0" TargetMode="External"/><Relationship Id="rId6" Type="http://schemas.openxmlformats.org/officeDocument/2006/relationships/printerSettings" Target="../printerSettings/printerSettings4.bin"/><Relationship Id="rId5" Type="http://schemas.openxmlformats.org/officeDocument/2006/relationships/hyperlink" Target="https://www.abs.gov.au/methodologies/births-australia-methodology/2022" TargetMode="External"/><Relationship Id="rId4" Type="http://schemas.openxmlformats.org/officeDocument/2006/relationships/hyperlink" Target="https://www.abs.gov.au/statistics/people/population/australias-population-country-birth/202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3"/>
  <sheetViews>
    <sheetView showGridLines="0" tabSelected="1" workbookViewId="0">
      <selection activeCell="A50" sqref="A50"/>
    </sheetView>
  </sheetViews>
  <sheetFormatPr defaultRowHeight="14.25" x14ac:dyDescent="0.2"/>
  <cols>
    <col min="1" max="1" width="10.75" customWidth="1"/>
    <col min="2" max="2" width="3.625" customWidth="1"/>
    <col min="3" max="3" width="100.25" customWidth="1"/>
    <col min="4" max="5" width="10.75" customWidth="1"/>
  </cols>
  <sheetData>
    <row r="1" spans="1:3" s="74" customFormat="1" ht="72" customHeight="1" x14ac:dyDescent="0.2">
      <c r="A1" s="73" t="s">
        <v>39</v>
      </c>
    </row>
    <row r="2" spans="1:3" ht="20.25" customHeight="1" x14ac:dyDescent="0.25">
      <c r="A2" s="1" t="s">
        <v>127</v>
      </c>
    </row>
    <row r="3" spans="1:3" ht="22.7" customHeight="1" x14ac:dyDescent="0.2">
      <c r="A3" s="2" t="s">
        <v>128</v>
      </c>
    </row>
    <row r="4" spans="1:3" ht="12.75" customHeight="1" x14ac:dyDescent="0.2"/>
    <row r="5" spans="1:3" ht="15.75" x14ac:dyDescent="0.25">
      <c r="B5" s="1" t="s">
        <v>0</v>
      </c>
    </row>
    <row r="6" spans="1:3" ht="12.75" customHeight="1" x14ac:dyDescent="0.2">
      <c r="B6" s="3" t="s">
        <v>1</v>
      </c>
    </row>
    <row r="7" spans="1:3" ht="12.75" customHeight="1" x14ac:dyDescent="0.2">
      <c r="B7" s="69">
        <v>6.1</v>
      </c>
      <c r="C7" s="4" t="s">
        <v>129</v>
      </c>
    </row>
    <row r="8" spans="1:3" x14ac:dyDescent="0.2">
      <c r="B8" s="69">
        <v>6.2</v>
      </c>
      <c r="C8" s="4" t="s">
        <v>130</v>
      </c>
    </row>
    <row r="9" spans="1:3" x14ac:dyDescent="0.2">
      <c r="B9" s="27" t="s">
        <v>3</v>
      </c>
    </row>
    <row r="11" spans="1:3" ht="15" x14ac:dyDescent="0.2">
      <c r="B11" s="75"/>
      <c r="C11" s="75"/>
    </row>
    <row r="12" spans="1:3" ht="15.75" x14ac:dyDescent="0.25">
      <c r="B12" s="76" t="s">
        <v>2</v>
      </c>
      <c r="C12" s="76"/>
    </row>
    <row r="14" spans="1:3" x14ac:dyDescent="0.2">
      <c r="B14" s="5" t="s">
        <v>131</v>
      </c>
    </row>
    <row r="15" spans="1:3" x14ac:dyDescent="0.2">
      <c r="B15" s="31" t="s">
        <v>38</v>
      </c>
      <c r="C15" s="31"/>
    </row>
    <row r="16" spans="1:3" x14ac:dyDescent="0.2">
      <c r="B16" s="54" t="s">
        <v>116</v>
      </c>
      <c r="C16" s="53"/>
    </row>
    <row r="19" spans="2:3" ht="15.75" x14ac:dyDescent="0.25">
      <c r="B19" s="1" t="s">
        <v>4</v>
      </c>
    </row>
    <row r="21" spans="2:3" x14ac:dyDescent="0.2">
      <c r="B21" s="72" t="s">
        <v>118</v>
      </c>
      <c r="C21" s="72"/>
    </row>
    <row r="22" spans="2:3" s="62" customFormat="1" ht="12" x14ac:dyDescent="0.2">
      <c r="B22" s="60" t="s">
        <v>119</v>
      </c>
      <c r="C22" s="61"/>
    </row>
    <row r="24" spans="2:3" x14ac:dyDescent="0.2">
      <c r="B24" s="6" t="s">
        <v>124</v>
      </c>
    </row>
    <row r="25" spans="2:3" ht="14.65" customHeight="1" x14ac:dyDescent="0.2"/>
    <row r="33" spans="1:1" x14ac:dyDescent="0.2">
      <c r="A33" s="37"/>
    </row>
  </sheetData>
  <sheetProtection sheet="1" objects="1" scenarios="1"/>
  <mergeCells count="4">
    <mergeCell ref="B21:C21"/>
    <mergeCell ref="A1:XFD1"/>
    <mergeCell ref="B11:C11"/>
    <mergeCell ref="B12:C12"/>
  </mergeCells>
  <hyperlinks>
    <hyperlink ref="B7" location="'Table 6.1'!A1" display="'Table 6.1'!A1" xr:uid="{00000000-0004-0000-0000-000000000000}"/>
    <hyperlink ref="B8" location="'Table 6.2'!A1" display="'Table 6.2'!A1" xr:uid="{00000000-0004-0000-0000-000001000000}"/>
    <hyperlink ref="B12" r:id="rId1" xr:uid="{00000000-0004-0000-0000-000002000000}"/>
    <hyperlink ref="B24" r:id="rId2" display="© Commonwealth of Australia 2018" xr:uid="{00000000-0004-0000-0000-000005000000}"/>
    <hyperlink ref="B9" location="'Explanatory Notes'!A1" display="Explanatory Notes" xr:uid="{00000000-0004-0000-0000-000006000000}"/>
    <hyperlink ref="B15" r:id="rId3" display="Summary" xr:uid="{211A6FF1-11B2-4D48-AFE0-8216C74E4642}"/>
    <hyperlink ref="B16" r:id="rId4" location="methodology" xr:uid="{9AB0D43E-E148-4E08-A56A-56CEF2480D74}"/>
    <hyperlink ref="B22" r:id="rId5" display="https://www.abs.gov.au/about/contact-us" xr:uid="{FD2E4CDF-92D9-42BE-95FC-9032AF0F0473}"/>
  </hyperlinks>
  <pageMargins left="0.7" right="0.7" top="0.75" bottom="0.75" header="0.3" footer="0.3"/>
  <pageSetup paperSize="9" orientation="portrait" horizontalDpi="1200" verticalDpi="1200" r:id="rId6"/>
  <drawing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102"/>
  <sheetViews>
    <sheetView workbookViewId="0">
      <pane xSplit="1" ySplit="7" topLeftCell="B8" activePane="bottomRight" state="frozen"/>
      <selection pane="topRight" activeCell="B1" sqref="B1"/>
      <selection pane="bottomLeft" activeCell="A8" sqref="A8"/>
      <selection pane="bottomRight" activeCell="A5" sqref="A5"/>
    </sheetView>
  </sheetViews>
  <sheetFormatPr defaultRowHeight="14.25" x14ac:dyDescent="0.2"/>
  <cols>
    <col min="1" max="1" width="30.625" customWidth="1"/>
    <col min="2" max="2" width="12.625" customWidth="1"/>
    <col min="3" max="3" width="12.625" style="37" customWidth="1"/>
    <col min="4" max="12" width="12.625" customWidth="1"/>
    <col min="13" max="17" width="12.625" style="55" customWidth="1"/>
    <col min="18" max="18" width="12.625" style="64" customWidth="1"/>
  </cols>
  <sheetData>
    <row r="1" spans="1:18" s="74" customFormat="1" ht="66.75" customHeight="1" x14ac:dyDescent="0.2">
      <c r="A1" s="73" t="s">
        <v>39</v>
      </c>
    </row>
    <row r="2" spans="1:18" ht="18" customHeight="1" x14ac:dyDescent="0.25">
      <c r="A2" s="1" t="str">
        <f>Contents!A2</f>
        <v>33010DO006 Births, Australia, 2022</v>
      </c>
    </row>
    <row r="3" spans="1:18" ht="12.75" customHeight="1" x14ac:dyDescent="0.2">
      <c r="A3" s="2" t="str">
        <f>Contents!A3</f>
        <v>Released at 11:30 am (Canberra time) Tuesday 25 October 2023</v>
      </c>
    </row>
    <row r="4" spans="1:18" ht="16.5" customHeight="1" x14ac:dyDescent="0.2">
      <c r="A4" s="5" t="s">
        <v>135</v>
      </c>
    </row>
    <row r="5" spans="1:18" ht="17.25" customHeight="1" x14ac:dyDescent="0.2">
      <c r="A5" s="7"/>
      <c r="B5" s="8"/>
      <c r="C5" s="8"/>
      <c r="D5" s="77" t="s">
        <v>5</v>
      </c>
      <c r="E5" s="77"/>
      <c r="F5" s="77"/>
      <c r="G5" s="77"/>
      <c r="H5" s="77"/>
      <c r="I5" s="77"/>
      <c r="J5" s="77"/>
      <c r="K5" s="8"/>
      <c r="L5" s="8"/>
      <c r="M5" s="77" t="s">
        <v>6</v>
      </c>
      <c r="N5" s="77"/>
      <c r="O5" s="77"/>
      <c r="P5" s="77" t="s">
        <v>7</v>
      </c>
      <c r="Q5" s="77"/>
      <c r="R5" s="63"/>
    </row>
    <row r="6" spans="1:18" ht="33.75" x14ac:dyDescent="0.2">
      <c r="A6" s="7"/>
      <c r="B6" s="8" t="s">
        <v>8</v>
      </c>
      <c r="C6" s="8" t="s">
        <v>115</v>
      </c>
      <c r="D6" s="8" t="s">
        <v>9</v>
      </c>
      <c r="E6" s="8" t="s">
        <v>10</v>
      </c>
      <c r="F6" s="8" t="s">
        <v>11</v>
      </c>
      <c r="G6" s="8" t="s">
        <v>12</v>
      </c>
      <c r="H6" s="8" t="s">
        <v>13</v>
      </c>
      <c r="I6" s="8" t="s">
        <v>14</v>
      </c>
      <c r="J6" s="8" t="s">
        <v>15</v>
      </c>
      <c r="K6" s="8" t="s">
        <v>16</v>
      </c>
      <c r="L6" s="8" t="s">
        <v>17</v>
      </c>
      <c r="M6" s="56" t="s">
        <v>18</v>
      </c>
      <c r="N6" s="56" t="s">
        <v>19</v>
      </c>
      <c r="O6" s="56" t="s">
        <v>20</v>
      </c>
      <c r="P6" s="56" t="s">
        <v>21</v>
      </c>
      <c r="Q6" s="56" t="s">
        <v>22</v>
      </c>
      <c r="R6" s="63" t="s">
        <v>23</v>
      </c>
    </row>
    <row r="7" spans="1:18" s="46" customFormat="1" ht="18" customHeight="1" x14ac:dyDescent="0.2">
      <c r="A7" s="70" t="s">
        <v>24</v>
      </c>
      <c r="B7" s="67" t="s">
        <v>25</v>
      </c>
      <c r="C7" s="67" t="s">
        <v>25</v>
      </c>
      <c r="D7" s="67" t="s">
        <v>26</v>
      </c>
      <c r="E7" s="67" t="s">
        <v>26</v>
      </c>
      <c r="F7" s="67" t="s">
        <v>26</v>
      </c>
      <c r="G7" s="67" t="s">
        <v>26</v>
      </c>
      <c r="H7" s="67" t="s">
        <v>26</v>
      </c>
      <c r="I7" s="67" t="s">
        <v>26</v>
      </c>
      <c r="J7" s="67" t="s">
        <v>26</v>
      </c>
      <c r="K7" s="67" t="s">
        <v>26</v>
      </c>
      <c r="L7" s="67" t="s">
        <v>25</v>
      </c>
      <c r="M7" s="58" t="s">
        <v>27</v>
      </c>
      <c r="N7" s="58" t="s">
        <v>27</v>
      </c>
      <c r="O7" s="58" t="s">
        <v>27</v>
      </c>
      <c r="P7" s="58" t="s">
        <v>27</v>
      </c>
      <c r="Q7" s="58" t="s">
        <v>27</v>
      </c>
      <c r="R7" s="66" t="s">
        <v>28</v>
      </c>
    </row>
    <row r="8" spans="1:18" ht="20.100000000000001" customHeight="1" x14ac:dyDescent="0.2">
      <c r="A8" s="43" t="s">
        <v>113</v>
      </c>
      <c r="B8" s="9">
        <v>300684</v>
      </c>
      <c r="C8" s="9">
        <v>6041622</v>
      </c>
      <c r="D8" s="10">
        <v>7.0930862147313896</v>
      </c>
      <c r="E8" s="10">
        <v>38.188778130878603</v>
      </c>
      <c r="F8" s="10">
        <v>84.426339717761294</v>
      </c>
      <c r="G8" s="10">
        <v>115.085945197431</v>
      </c>
      <c r="H8" s="10">
        <v>67.801122297754802</v>
      </c>
      <c r="I8" s="10">
        <v>15.120371271564901</v>
      </c>
      <c r="J8" s="10">
        <v>1.04596127136165</v>
      </c>
      <c r="K8" s="38">
        <v>1.6438080205074199</v>
      </c>
      <c r="L8" s="9">
        <v>296420</v>
      </c>
      <c r="M8" s="57">
        <v>0.65133859041097797</v>
      </c>
      <c r="N8" s="57">
        <v>0.19838920147609801</v>
      </c>
      <c r="O8" s="57">
        <v>0.15027220811292399</v>
      </c>
      <c r="P8" s="57">
        <v>0.62436332767402403</v>
      </c>
      <c r="Q8" s="10">
        <v>0.37563667232597597</v>
      </c>
      <c r="R8" s="64">
        <v>31.87</v>
      </c>
    </row>
    <row r="9" spans="1:18" s="35" customFormat="1" ht="18" customHeight="1" x14ac:dyDescent="0.25">
      <c r="A9" s="36" t="s">
        <v>114</v>
      </c>
      <c r="B9" s="9">
        <v>103115</v>
      </c>
      <c r="C9" s="9">
        <v>2064536</v>
      </c>
      <c r="D9" s="10">
        <v>3.4873748887296698</v>
      </c>
      <c r="E9" s="10">
        <v>27.503917038453402</v>
      </c>
      <c r="F9" s="10">
        <v>72.930534953865106</v>
      </c>
      <c r="G9" s="10">
        <v>109.47942487994</v>
      </c>
      <c r="H9" s="10">
        <v>70.526027822351793</v>
      </c>
      <c r="I9" s="10">
        <v>17.040869154751601</v>
      </c>
      <c r="J9" s="10">
        <v>1.2669397396765001</v>
      </c>
      <c r="K9" s="38">
        <v>1.5111754423888399</v>
      </c>
      <c r="L9" s="9">
        <v>101877</v>
      </c>
      <c r="M9" s="57">
        <v>0.26226562031989498</v>
      </c>
      <c r="N9" s="57">
        <v>0.56457796681243599</v>
      </c>
      <c r="O9" s="57">
        <v>0.173156412867669</v>
      </c>
      <c r="P9" s="57">
        <v>0.79911739451666397</v>
      </c>
      <c r="Q9" s="10">
        <v>0.200882605483336</v>
      </c>
      <c r="R9" s="65">
        <v>33.24</v>
      </c>
    </row>
    <row r="10" spans="1:18" s="35" customFormat="1" ht="18" customHeight="1" x14ac:dyDescent="0.25">
      <c r="A10" s="36" t="s">
        <v>120</v>
      </c>
      <c r="B10" s="9">
        <v>207761</v>
      </c>
      <c r="C10" s="9">
        <v>4171976</v>
      </c>
      <c r="D10" s="10">
        <v>7.9169195071261704</v>
      </c>
      <c r="E10" s="10">
        <v>42.616129730814798</v>
      </c>
      <c r="F10" s="10">
        <v>90.699972383583997</v>
      </c>
      <c r="G10" s="10">
        <v>118.37072646946901</v>
      </c>
      <c r="H10" s="10">
        <v>65.868225500538998</v>
      </c>
      <c r="I10" s="10">
        <v>13.978209038151</v>
      </c>
      <c r="J10" s="10">
        <v>0.92929550887796397</v>
      </c>
      <c r="K10" s="38">
        <v>1.7018973906928101</v>
      </c>
      <c r="L10" s="9">
        <v>204594</v>
      </c>
      <c r="M10" s="57">
        <v>0.84123669987091998</v>
      </c>
      <c r="N10" s="57">
        <v>1.82974806251382E-2</v>
      </c>
      <c r="O10" s="57">
        <v>0.14046581950394199</v>
      </c>
      <c r="P10" s="57">
        <v>0.52708880809244396</v>
      </c>
      <c r="Q10" s="10">
        <v>0.47291119190755598</v>
      </c>
      <c r="R10" s="65">
        <v>31.11</v>
      </c>
    </row>
    <row r="11" spans="1:18" ht="12.75" customHeight="1" x14ac:dyDescent="0.2">
      <c r="A11" s="4" t="s">
        <v>40</v>
      </c>
      <c r="B11" s="12">
        <v>197473</v>
      </c>
      <c r="C11" s="12">
        <v>3977086</v>
      </c>
      <c r="D11" s="13">
        <v>7.7931318759569397</v>
      </c>
      <c r="E11" s="13">
        <v>41.779774033481999</v>
      </c>
      <c r="F11" s="13">
        <v>90.191010580201905</v>
      </c>
      <c r="G11" s="13">
        <v>118.809785147396</v>
      </c>
      <c r="H11" s="13">
        <v>65.7417600701434</v>
      </c>
      <c r="I11" s="13">
        <v>13.8034098029886</v>
      </c>
      <c r="J11" s="13">
        <v>0.92345545290029996</v>
      </c>
      <c r="K11" s="45">
        <v>1.6952116348153501</v>
      </c>
      <c r="L11" s="12">
        <v>194447</v>
      </c>
      <c r="M11" s="58">
        <v>0.86210943626854497</v>
      </c>
      <c r="N11" s="58">
        <v>0</v>
      </c>
      <c r="O11" s="58">
        <v>0.137890563731456</v>
      </c>
      <c r="P11" s="58">
        <v>0.52977668164830505</v>
      </c>
      <c r="Q11" s="13">
        <v>0.47022331835169501</v>
      </c>
      <c r="R11" s="64">
        <v>31.09</v>
      </c>
    </row>
    <row r="12" spans="1:18" ht="12.75" customHeight="1" x14ac:dyDescent="0.2">
      <c r="A12" s="34" t="s">
        <v>41</v>
      </c>
      <c r="B12" s="12">
        <v>7981</v>
      </c>
      <c r="C12" s="44">
        <v>145874</v>
      </c>
      <c r="D12" s="13">
        <v>13.4908987925131</v>
      </c>
      <c r="E12" s="13">
        <v>68.641012743125401</v>
      </c>
      <c r="F12" s="13">
        <v>104.734646356845</v>
      </c>
      <c r="G12" s="13">
        <v>112.33458900801701</v>
      </c>
      <c r="H12" s="13">
        <v>69.782385195339302</v>
      </c>
      <c r="I12" s="13">
        <v>16.738567730802401</v>
      </c>
      <c r="J12" s="13">
        <v>0.89396766169154196</v>
      </c>
      <c r="K12" s="14">
        <v>1.9330803374416701</v>
      </c>
      <c r="L12" s="12">
        <v>7871</v>
      </c>
      <c r="M12" s="58">
        <v>0.48665683250636999</v>
      </c>
      <c r="N12" s="58">
        <v>0.33994904116937102</v>
      </c>
      <c r="O12" s="58">
        <v>0.17339412632425899</v>
      </c>
      <c r="P12" s="58">
        <v>0.42577444012337401</v>
      </c>
      <c r="Q12" s="13">
        <v>0.57422555987662605</v>
      </c>
      <c r="R12" s="64">
        <v>31.42</v>
      </c>
    </row>
    <row r="13" spans="1:18" ht="12.75" customHeight="1" x14ac:dyDescent="0.2">
      <c r="A13" s="33" t="s">
        <v>42</v>
      </c>
      <c r="B13" s="12">
        <v>292</v>
      </c>
      <c r="C13" s="12">
        <v>8341</v>
      </c>
      <c r="D13" s="13">
        <v>7.0493454179254798</v>
      </c>
      <c r="E13" s="13">
        <v>38.831218762014601</v>
      </c>
      <c r="F13" s="13">
        <v>81.807081807081801</v>
      </c>
      <c r="G13" s="13">
        <v>107.27969348659001</v>
      </c>
      <c r="H13" s="13">
        <v>77.663870767318997</v>
      </c>
      <c r="I13" s="13">
        <v>17.9841070681723</v>
      </c>
      <c r="J13" s="13">
        <v>0.67861020629750302</v>
      </c>
      <c r="K13" s="14">
        <v>1.6564696375770001</v>
      </c>
      <c r="L13" s="12">
        <v>287</v>
      </c>
      <c r="M13" s="58">
        <v>0.55598455598455598</v>
      </c>
      <c r="N13" s="58">
        <v>0.21235521235521199</v>
      </c>
      <c r="O13" s="58">
        <v>0.231660231660232</v>
      </c>
      <c r="P13" s="58">
        <v>0.49806949806949802</v>
      </c>
      <c r="Q13" s="13">
        <v>0.50193050193050204</v>
      </c>
      <c r="R13" s="64">
        <v>32.799999999999997</v>
      </c>
    </row>
    <row r="14" spans="1:18" ht="12.75" customHeight="1" x14ac:dyDescent="0.2">
      <c r="A14" s="33" t="s">
        <v>43</v>
      </c>
      <c r="B14" s="12">
        <v>810</v>
      </c>
      <c r="C14" s="12">
        <v>21127</v>
      </c>
      <c r="D14" s="13">
        <v>4.2087542087542102</v>
      </c>
      <c r="E14" s="13">
        <v>43.711450791096802</v>
      </c>
      <c r="F14" s="13">
        <v>80.857282026302997</v>
      </c>
      <c r="G14" s="13">
        <v>99.543707973102798</v>
      </c>
      <c r="H14" s="13">
        <v>56.329720563297201</v>
      </c>
      <c r="I14" s="13">
        <v>12.776723592662901</v>
      </c>
      <c r="J14" s="13">
        <v>1.19260584376863</v>
      </c>
      <c r="K14" s="14">
        <v>1.49310122499493</v>
      </c>
      <c r="L14" s="12">
        <v>799</v>
      </c>
      <c r="M14" s="58">
        <v>0.25361366622864701</v>
      </c>
      <c r="N14" s="58">
        <v>0.54402102496714799</v>
      </c>
      <c r="O14" s="58">
        <v>0.202365308804205</v>
      </c>
      <c r="P14" s="58">
        <v>0.79632063074901405</v>
      </c>
      <c r="Q14" s="13">
        <v>0.20367936925098601</v>
      </c>
      <c r="R14" s="64">
        <v>34.380000000000003</v>
      </c>
    </row>
    <row r="15" spans="1:18" ht="12.75" customHeight="1" x14ac:dyDescent="0.2">
      <c r="A15" s="33" t="s">
        <v>44</v>
      </c>
      <c r="B15" s="12">
        <v>597</v>
      </c>
      <c r="C15" s="12">
        <v>8844</v>
      </c>
      <c r="D15" s="13">
        <v>15.1671837297484</v>
      </c>
      <c r="E15" s="13">
        <v>89.635854341736703</v>
      </c>
      <c r="F15" s="13">
        <v>133.761369716426</v>
      </c>
      <c r="G15" s="13">
        <v>131.45138294838901</v>
      </c>
      <c r="H15" s="13">
        <v>76.398362892223702</v>
      </c>
      <c r="I15" s="13">
        <v>23.760092272203</v>
      </c>
      <c r="J15" s="13">
        <v>1.35135135135135</v>
      </c>
      <c r="K15" s="14">
        <v>2.3576279862603902</v>
      </c>
      <c r="L15" s="12">
        <v>588</v>
      </c>
      <c r="M15" s="58">
        <v>0.15151515151515199</v>
      </c>
      <c r="N15" s="58">
        <v>0.57196969696969702</v>
      </c>
      <c r="O15" s="58">
        <v>0.27651515151515099</v>
      </c>
      <c r="P15" s="58">
        <v>0.62878787878787901</v>
      </c>
      <c r="Q15" s="13">
        <v>0.37121212121212099</v>
      </c>
      <c r="R15" s="64">
        <v>30.5</v>
      </c>
    </row>
    <row r="16" spans="1:18" ht="12.75" customHeight="1" x14ac:dyDescent="0.2">
      <c r="A16" s="33" t="s">
        <v>122</v>
      </c>
      <c r="B16" s="12">
        <v>608</v>
      </c>
      <c r="C16" s="12">
        <v>10704</v>
      </c>
      <c r="D16" s="13">
        <v>10.183299389002</v>
      </c>
      <c r="E16" s="13">
        <v>71.004159239453401</v>
      </c>
      <c r="F16" s="13">
        <v>85.581085581085603</v>
      </c>
      <c r="G16" s="13">
        <v>85.908852802514403</v>
      </c>
      <c r="H16" s="13">
        <v>61.978334221275098</v>
      </c>
      <c r="I16" s="13">
        <v>20.883534136546199</v>
      </c>
      <c r="J16" s="13">
        <v>2.63745181578413</v>
      </c>
      <c r="K16" s="14">
        <v>1.6908835859283</v>
      </c>
      <c r="L16" s="12">
        <v>602</v>
      </c>
      <c r="M16" s="58">
        <v>0.24684684684684699</v>
      </c>
      <c r="N16" s="58">
        <v>0.45405405405405402</v>
      </c>
      <c r="O16" s="58">
        <v>0.29909909909909899</v>
      </c>
      <c r="P16" s="58">
        <v>0.54054054054054101</v>
      </c>
      <c r="Q16" s="13">
        <v>0.45945945945945899</v>
      </c>
      <c r="R16" s="64">
        <v>31.19</v>
      </c>
    </row>
    <row r="17" spans="1:18" s="35" customFormat="1" ht="18" customHeight="1" x14ac:dyDescent="0.25">
      <c r="A17" s="36" t="s">
        <v>51</v>
      </c>
      <c r="B17" s="9">
        <v>11835</v>
      </c>
      <c r="C17" s="9">
        <v>228498</v>
      </c>
      <c r="D17" s="10">
        <v>1.71271979904088</v>
      </c>
      <c r="E17" s="10">
        <v>23.009477471998402</v>
      </c>
      <c r="F17" s="10">
        <v>64.970467969105002</v>
      </c>
      <c r="G17" s="10">
        <v>132.64581001616699</v>
      </c>
      <c r="H17" s="10">
        <v>101.680044476875</v>
      </c>
      <c r="I17" s="10">
        <v>21.0311855711943</v>
      </c>
      <c r="J17" s="10">
        <v>1.2038123279583499</v>
      </c>
      <c r="K17" s="38">
        <v>1.7312675881616899</v>
      </c>
      <c r="L17" s="9">
        <v>11676</v>
      </c>
      <c r="M17" s="57">
        <v>0.53814737573861704</v>
      </c>
      <c r="N17" s="57">
        <v>0.23713938129996501</v>
      </c>
      <c r="O17" s="57">
        <v>0.22471324296141801</v>
      </c>
      <c r="P17" s="57">
        <v>0.57168925964546402</v>
      </c>
      <c r="Q17" s="10">
        <v>0.42831074035453598</v>
      </c>
      <c r="R17" s="65">
        <v>33.94</v>
      </c>
    </row>
    <row r="18" spans="1:18" ht="12.75" customHeight="1" x14ac:dyDescent="0.2">
      <c r="A18" s="33" t="s">
        <v>123</v>
      </c>
      <c r="B18" s="12">
        <v>7666</v>
      </c>
      <c r="C18" s="12">
        <v>159223</v>
      </c>
      <c r="D18" s="13">
        <v>1.97417316982534</v>
      </c>
      <c r="E18" s="13">
        <v>25.253192426243899</v>
      </c>
      <c r="F18" s="13">
        <v>73.295445020033895</v>
      </c>
      <c r="G18" s="13">
        <v>133.51594325045701</v>
      </c>
      <c r="H18" s="13">
        <v>97.627256134658296</v>
      </c>
      <c r="I18" s="13">
        <v>19.9809483980391</v>
      </c>
      <c r="J18" s="13">
        <v>1.1189437171310299</v>
      </c>
      <c r="K18" s="14">
        <v>1.7638295105819399</v>
      </c>
      <c r="L18" s="12">
        <v>7557</v>
      </c>
      <c r="M18" s="58">
        <v>0.56228140973903695</v>
      </c>
      <c r="N18" s="58">
        <v>0.23325262308313199</v>
      </c>
      <c r="O18" s="58">
        <v>0.204465967177832</v>
      </c>
      <c r="P18" s="58">
        <v>0.56550981974710801</v>
      </c>
      <c r="Q18" s="13">
        <v>0.43449018025289199</v>
      </c>
      <c r="R18" s="64">
        <v>33.659999999999997</v>
      </c>
    </row>
    <row r="19" spans="1:18" ht="12.75" customHeight="1" x14ac:dyDescent="0.2">
      <c r="A19" s="33" t="s">
        <v>45</v>
      </c>
      <c r="B19" s="12">
        <v>1469</v>
      </c>
      <c r="C19" s="12">
        <v>21587</v>
      </c>
      <c r="D19" s="13">
        <v>0.64226075786769399</v>
      </c>
      <c r="E19" s="13">
        <v>12.5730994152047</v>
      </c>
      <c r="F19" s="13">
        <v>30.4640453418349</v>
      </c>
      <c r="G19" s="13">
        <v>147.01366497773699</v>
      </c>
      <c r="H19" s="13">
        <v>129.25872393144701</v>
      </c>
      <c r="I19" s="13">
        <v>28.6034772854739</v>
      </c>
      <c r="J19" s="13">
        <v>1.1518083390923799</v>
      </c>
      <c r="K19" s="14">
        <v>1.74853540024329</v>
      </c>
      <c r="L19" s="12">
        <v>1448</v>
      </c>
      <c r="M19" s="58">
        <v>0.30188679245283001</v>
      </c>
      <c r="N19" s="58">
        <v>0.46890286512927998</v>
      </c>
      <c r="O19" s="58">
        <v>0.22921034241789001</v>
      </c>
      <c r="P19" s="58">
        <v>0.55904961565338895</v>
      </c>
      <c r="Q19" s="13">
        <v>0.44095038434661099</v>
      </c>
      <c r="R19" s="64">
        <v>35.1</v>
      </c>
    </row>
    <row r="20" spans="1:18" ht="12.75" customHeight="1" x14ac:dyDescent="0.2">
      <c r="A20" s="33" t="s">
        <v>46</v>
      </c>
      <c r="B20" s="12">
        <v>68</v>
      </c>
      <c r="C20" s="12">
        <v>1410</v>
      </c>
      <c r="D20" s="13">
        <v>0</v>
      </c>
      <c r="E20" s="13">
        <v>24.154589371980698</v>
      </c>
      <c r="F20" s="13">
        <v>82.851637764932605</v>
      </c>
      <c r="G20" s="13">
        <v>111.111111111111</v>
      </c>
      <c r="H20" s="13">
        <v>108.815426997245</v>
      </c>
      <c r="I20" s="13">
        <v>24.875621890547301</v>
      </c>
      <c r="J20" s="13">
        <v>3.0395136778115499</v>
      </c>
      <c r="K20" s="14">
        <v>1.77423950406814</v>
      </c>
      <c r="L20" s="12">
        <v>68</v>
      </c>
      <c r="M20" s="58">
        <v>0.56716417910447803</v>
      </c>
      <c r="N20" s="58">
        <v>0.104477611940299</v>
      </c>
      <c r="O20" s="58">
        <v>0.328358208955224</v>
      </c>
      <c r="P20" s="58">
        <v>0.67164179104477595</v>
      </c>
      <c r="Q20" s="13">
        <v>0.328358208955224</v>
      </c>
      <c r="R20" s="64">
        <v>34.200000000000003</v>
      </c>
    </row>
    <row r="21" spans="1:18" ht="12.75" customHeight="1" x14ac:dyDescent="0.2">
      <c r="A21" s="33" t="s">
        <v>121</v>
      </c>
      <c r="B21" s="12">
        <v>679</v>
      </c>
      <c r="C21" s="12">
        <v>10924</v>
      </c>
      <c r="D21" s="13">
        <v>0</v>
      </c>
      <c r="E21" s="13">
        <v>8.8770528184642696</v>
      </c>
      <c r="F21" s="13">
        <v>46.751334437695597</v>
      </c>
      <c r="G21" s="13">
        <v>121.382235528942</v>
      </c>
      <c r="H21" s="13">
        <v>95.533865720201106</v>
      </c>
      <c r="I21" s="13">
        <v>22.691705790297299</v>
      </c>
      <c r="J21" s="13">
        <v>2.31660231660232</v>
      </c>
      <c r="K21" s="14">
        <v>1.4877639830610101</v>
      </c>
      <c r="L21" s="12">
        <v>669</v>
      </c>
      <c r="M21" s="58">
        <v>0.46423135464231402</v>
      </c>
      <c r="N21" s="58">
        <v>0.25875190258751901</v>
      </c>
      <c r="O21" s="58">
        <v>0.27701674277016702</v>
      </c>
      <c r="P21" s="58">
        <v>0.52815829528158298</v>
      </c>
      <c r="Q21" s="13">
        <v>0.47184170471841702</v>
      </c>
      <c r="R21" s="64">
        <v>34.04</v>
      </c>
    </row>
    <row r="22" spans="1:18" ht="12.75" customHeight="1" x14ac:dyDescent="0.2">
      <c r="A22" s="33" t="s">
        <v>47</v>
      </c>
      <c r="B22" s="12">
        <v>906</v>
      </c>
      <c r="C22" s="12">
        <v>16485</v>
      </c>
      <c r="D22" s="13">
        <v>0.62656641604009999</v>
      </c>
      <c r="E22" s="13">
        <v>23.446327683615799</v>
      </c>
      <c r="F22" s="13">
        <v>67.299396031061306</v>
      </c>
      <c r="G22" s="13">
        <v>116.44978311645001</v>
      </c>
      <c r="H22" s="13">
        <v>98.360655737704903</v>
      </c>
      <c r="I22" s="13">
        <v>23.1023102310231</v>
      </c>
      <c r="J22" s="13">
        <v>1.19431506031291</v>
      </c>
      <c r="K22" s="14">
        <v>1.6523967713810399</v>
      </c>
      <c r="L22" s="12">
        <v>897</v>
      </c>
      <c r="M22" s="58">
        <v>0.61894024802705705</v>
      </c>
      <c r="N22" s="58">
        <v>7.1025930101465601E-2</v>
      </c>
      <c r="O22" s="58">
        <v>0.31003382187147699</v>
      </c>
      <c r="P22" s="58">
        <v>0.62795941375422804</v>
      </c>
      <c r="Q22" s="13">
        <v>0.37204058624577202</v>
      </c>
      <c r="R22" s="64">
        <v>34.119999999999997</v>
      </c>
    </row>
    <row r="23" spans="1:18" ht="12.75" customHeight="1" x14ac:dyDescent="0.2">
      <c r="A23" s="33" t="s">
        <v>48</v>
      </c>
      <c r="B23" s="12">
        <v>303</v>
      </c>
      <c r="C23" s="12">
        <v>6004</v>
      </c>
      <c r="D23" s="13">
        <v>0.82508250825082496</v>
      </c>
      <c r="E23" s="13">
        <v>18.018018018018001</v>
      </c>
      <c r="F23" s="13">
        <v>57.613168724279802</v>
      </c>
      <c r="G23" s="13">
        <v>128.69399428026699</v>
      </c>
      <c r="H23" s="13">
        <v>97.826086956521706</v>
      </c>
      <c r="I23" s="13">
        <v>15.0966183574879</v>
      </c>
      <c r="J23" s="13">
        <v>2.0947892118355602</v>
      </c>
      <c r="K23" s="14">
        <v>1.6008387902832999</v>
      </c>
      <c r="L23" s="12">
        <v>299</v>
      </c>
      <c r="M23" s="58">
        <v>0.641891891891892</v>
      </c>
      <c r="N23" s="58">
        <v>0.141891891891892</v>
      </c>
      <c r="O23" s="58">
        <v>0.21621621621621601</v>
      </c>
      <c r="P23" s="58">
        <v>0.58108108108108103</v>
      </c>
      <c r="Q23" s="13">
        <v>0.41891891891891903</v>
      </c>
      <c r="R23" s="64">
        <v>33.549999999999997</v>
      </c>
    </row>
    <row r="24" spans="1:18" ht="12.75" customHeight="1" x14ac:dyDescent="0.2">
      <c r="A24" s="33" t="s">
        <v>49</v>
      </c>
      <c r="B24" s="12">
        <v>126</v>
      </c>
      <c r="C24" s="12">
        <v>2570</v>
      </c>
      <c r="D24" s="13">
        <v>1.63398692810457</v>
      </c>
      <c r="E24" s="13">
        <v>11.0062893081761</v>
      </c>
      <c r="F24" s="13">
        <v>55.7156580211335</v>
      </c>
      <c r="G24" s="13">
        <v>135.68627450980401</v>
      </c>
      <c r="H24" s="13">
        <v>94.202898550724598</v>
      </c>
      <c r="I24" s="13">
        <v>19.047619047619001</v>
      </c>
      <c r="J24" s="13">
        <v>0.71377587437544598</v>
      </c>
      <c r="K24" s="14">
        <v>1.59003251119969</v>
      </c>
      <c r="L24" s="12">
        <v>123</v>
      </c>
      <c r="M24" s="58">
        <v>0.60975609756097604</v>
      </c>
      <c r="N24" s="58">
        <v>9.7560975609756101E-2</v>
      </c>
      <c r="O24" s="58">
        <v>0.292682926829268</v>
      </c>
      <c r="P24" s="58">
        <v>0.67479674796748002</v>
      </c>
      <c r="Q24" s="13">
        <v>0.32520325203251998</v>
      </c>
      <c r="R24" s="64">
        <v>34.24</v>
      </c>
    </row>
    <row r="25" spans="1:18" ht="12.75" customHeight="1" x14ac:dyDescent="0.2">
      <c r="A25" s="33" t="s">
        <v>50</v>
      </c>
      <c r="B25" s="12">
        <v>66</v>
      </c>
      <c r="C25" s="12">
        <v>1410</v>
      </c>
      <c r="D25" s="13">
        <v>0</v>
      </c>
      <c r="E25" s="13">
        <v>18.518518518518501</v>
      </c>
      <c r="F25" s="13">
        <v>78.247261345852905</v>
      </c>
      <c r="G25" s="13">
        <v>169.96699669967001</v>
      </c>
      <c r="H25" s="13">
        <v>116.086235489221</v>
      </c>
      <c r="I25" s="13">
        <v>21.080368906455899</v>
      </c>
      <c r="J25" s="13">
        <v>0.89605734767025103</v>
      </c>
      <c r="K25" s="14">
        <v>2.02397719153694</v>
      </c>
      <c r="L25" s="12">
        <v>66</v>
      </c>
      <c r="M25" s="58">
        <v>0.69696969696969702</v>
      </c>
      <c r="N25" s="58">
        <v>6.0606060606060601E-2</v>
      </c>
      <c r="O25" s="58">
        <v>0.24242424242424199</v>
      </c>
      <c r="P25" s="58">
        <v>0.59090909090909105</v>
      </c>
      <c r="Q25" s="13">
        <v>0.40909090909090901</v>
      </c>
      <c r="R25" s="64">
        <v>32.86</v>
      </c>
    </row>
    <row r="26" spans="1:18" ht="12.75" customHeight="1" x14ac:dyDescent="0.2">
      <c r="A26" s="33" t="s">
        <v>122</v>
      </c>
      <c r="B26" s="12">
        <v>552</v>
      </c>
      <c r="C26" s="12">
        <v>8885</v>
      </c>
      <c r="D26" s="13">
        <v>0</v>
      </c>
      <c r="E26" s="13">
        <v>13.1004366812227</v>
      </c>
      <c r="F26" s="13">
        <v>61.761426978818299</v>
      </c>
      <c r="G26" s="13">
        <v>130.243988063893</v>
      </c>
      <c r="H26" s="13">
        <v>97.399829497016199</v>
      </c>
      <c r="I26" s="13">
        <v>20.600482138943701</v>
      </c>
      <c r="J26" s="13">
        <v>1.2990387113535999</v>
      </c>
      <c r="K26" s="14">
        <v>1.6220260103562401</v>
      </c>
      <c r="L26" s="12">
        <v>549</v>
      </c>
      <c r="M26" s="58">
        <v>0.69104204753199305</v>
      </c>
      <c r="N26" s="58">
        <v>4.7531992687385699E-2</v>
      </c>
      <c r="O26" s="58">
        <v>0.261425959780622</v>
      </c>
      <c r="P26" s="58">
        <v>0.60694698354661802</v>
      </c>
      <c r="Q26" s="13">
        <v>0.39305301645338198</v>
      </c>
      <c r="R26" s="64">
        <v>33.31</v>
      </c>
    </row>
    <row r="27" spans="1:18" s="35" customFormat="1" ht="18" customHeight="1" x14ac:dyDescent="0.25">
      <c r="A27" s="36" t="s">
        <v>68</v>
      </c>
      <c r="B27" s="9">
        <v>4376</v>
      </c>
      <c r="C27" s="9">
        <v>88936</v>
      </c>
      <c r="D27" s="10">
        <v>1.67204108443807</v>
      </c>
      <c r="E27" s="10">
        <v>31.406314063140599</v>
      </c>
      <c r="F27" s="10">
        <v>78.383298042275001</v>
      </c>
      <c r="G27" s="10">
        <v>111.337910558545</v>
      </c>
      <c r="H27" s="10">
        <v>78.784827123195697</v>
      </c>
      <c r="I27" s="10">
        <v>18.800449575968099</v>
      </c>
      <c r="J27" s="10">
        <v>1.48520507254656</v>
      </c>
      <c r="K27" s="38">
        <v>1.60935022760055</v>
      </c>
      <c r="L27" s="9">
        <v>4315</v>
      </c>
      <c r="M27" s="57">
        <v>0.44238875878220102</v>
      </c>
      <c r="N27" s="57">
        <v>0.27470725995316198</v>
      </c>
      <c r="O27" s="57">
        <v>0.28290398126463701</v>
      </c>
      <c r="P27" s="57">
        <v>0.72576112412177995</v>
      </c>
      <c r="Q27" s="10">
        <v>0.27423887587821999</v>
      </c>
      <c r="R27" s="65">
        <v>34.29</v>
      </c>
    </row>
    <row r="28" spans="1:18" ht="12.75" customHeight="1" x14ac:dyDescent="0.2">
      <c r="A28" s="33" t="s">
        <v>52</v>
      </c>
      <c r="B28" s="12">
        <v>503</v>
      </c>
      <c r="C28" s="12">
        <v>10046</v>
      </c>
      <c r="D28" s="13">
        <v>0.795544948289578</v>
      </c>
      <c r="E28" s="13">
        <v>17.874396135265702</v>
      </c>
      <c r="F28" s="13">
        <v>48.324079786140203</v>
      </c>
      <c r="G28" s="13">
        <v>85.877596542590297</v>
      </c>
      <c r="H28" s="13">
        <v>84.0826628805805</v>
      </c>
      <c r="I28" s="13">
        <v>25.126786537574901</v>
      </c>
      <c r="J28" s="13">
        <v>2.1961932650073202</v>
      </c>
      <c r="K28" s="14">
        <v>1.3213863004772399</v>
      </c>
      <c r="L28" s="12">
        <v>492</v>
      </c>
      <c r="M28" s="58">
        <v>0.38524590163934402</v>
      </c>
      <c r="N28" s="58">
        <v>0.37909836065573799</v>
      </c>
      <c r="O28" s="58">
        <v>0.23565573770491799</v>
      </c>
      <c r="P28" s="58">
        <v>0.64754098360655699</v>
      </c>
      <c r="Q28" s="13">
        <v>0.35245901639344301</v>
      </c>
      <c r="R28" s="64">
        <v>34.47</v>
      </c>
    </row>
    <row r="29" spans="1:18" ht="12.75" customHeight="1" x14ac:dyDescent="0.2">
      <c r="A29" s="33" t="s">
        <v>53</v>
      </c>
      <c r="B29" s="12">
        <v>38</v>
      </c>
      <c r="C29" s="12">
        <v>962</v>
      </c>
      <c r="D29" s="13">
        <v>0</v>
      </c>
      <c r="E29" s="13">
        <v>54.545454545454497</v>
      </c>
      <c r="F29" s="13">
        <v>86.956521739130395</v>
      </c>
      <c r="G29" s="13">
        <v>116.838487972509</v>
      </c>
      <c r="H29" s="13">
        <v>103.117505995204</v>
      </c>
      <c r="I29" s="13">
        <v>14.2450142450142</v>
      </c>
      <c r="J29" s="13">
        <v>3.43642611683849</v>
      </c>
      <c r="K29" s="14">
        <v>1.89569705307075</v>
      </c>
      <c r="L29" s="12">
        <v>38</v>
      </c>
      <c r="M29" s="58">
        <v>0.64864864864864902</v>
      </c>
      <c r="N29" s="58">
        <v>0.162162162162162</v>
      </c>
      <c r="O29" s="58">
        <v>0.18918918918918901</v>
      </c>
      <c r="P29" s="58">
        <v>0.54054054054054101</v>
      </c>
      <c r="Q29" s="13">
        <v>0.45945945945945899</v>
      </c>
      <c r="R29" s="64">
        <v>33.75</v>
      </c>
    </row>
    <row r="30" spans="1:18" ht="12.75" customHeight="1" x14ac:dyDescent="0.2">
      <c r="A30" s="33" t="s">
        <v>54</v>
      </c>
      <c r="B30" s="12">
        <v>106</v>
      </c>
      <c r="C30" s="12">
        <v>2649</v>
      </c>
      <c r="D30" s="13">
        <v>5.8997050147492596</v>
      </c>
      <c r="E30" s="13">
        <v>21.2765957446809</v>
      </c>
      <c r="F30" s="13">
        <v>59.829059829059801</v>
      </c>
      <c r="G30" s="13">
        <v>107.212475633528</v>
      </c>
      <c r="H30" s="13">
        <v>90.798293723339398</v>
      </c>
      <c r="I30" s="13">
        <v>17.873100983020599</v>
      </c>
      <c r="J30" s="13">
        <v>1.02406554019457</v>
      </c>
      <c r="K30" s="14">
        <v>1.5195664823428601</v>
      </c>
      <c r="L30" s="12">
        <v>106</v>
      </c>
      <c r="M30" s="58">
        <v>0.56435643564356397</v>
      </c>
      <c r="N30" s="58">
        <v>0.18811881188118801</v>
      </c>
      <c r="O30" s="58">
        <v>0.24752475247524799</v>
      </c>
      <c r="P30" s="58">
        <v>0.65346534653465305</v>
      </c>
      <c r="Q30" s="13">
        <v>0.34653465346534701</v>
      </c>
      <c r="R30" s="64">
        <v>35.71</v>
      </c>
    </row>
    <row r="31" spans="1:18" ht="12.75" customHeight="1" x14ac:dyDescent="0.2">
      <c r="A31" s="33" t="s">
        <v>55</v>
      </c>
      <c r="B31" s="12">
        <v>191</v>
      </c>
      <c r="C31" s="12">
        <v>4112</v>
      </c>
      <c r="D31" s="13">
        <v>0</v>
      </c>
      <c r="E31" s="13">
        <v>13.123359580052499</v>
      </c>
      <c r="F31" s="13">
        <v>20.098039215686299</v>
      </c>
      <c r="G31" s="13">
        <v>76.586433260393903</v>
      </c>
      <c r="H31" s="13">
        <v>106.721162579473</v>
      </c>
      <c r="I31" s="13">
        <v>30.303030303030301</v>
      </c>
      <c r="J31" s="13">
        <v>3.3914728682170501</v>
      </c>
      <c r="K31" s="14">
        <v>1.25111748903427</v>
      </c>
      <c r="L31" s="12">
        <v>189</v>
      </c>
      <c r="M31" s="58">
        <v>0.51851851851851805</v>
      </c>
      <c r="N31" s="58">
        <v>0.158730158730159</v>
      </c>
      <c r="O31" s="58">
        <v>0.32275132275132301</v>
      </c>
      <c r="P31" s="58">
        <v>0.60846560846560804</v>
      </c>
      <c r="Q31" s="13">
        <v>0.39153439153439201</v>
      </c>
      <c r="R31" s="64">
        <v>35.43</v>
      </c>
    </row>
    <row r="32" spans="1:18" ht="12.75" customHeight="1" x14ac:dyDescent="0.2">
      <c r="A32" s="33" t="s">
        <v>56</v>
      </c>
      <c r="B32" s="12">
        <v>432</v>
      </c>
      <c r="C32" s="12">
        <v>6063</v>
      </c>
      <c r="D32" s="13">
        <v>17.241379310344801</v>
      </c>
      <c r="E32" s="13">
        <v>73.446327683615806</v>
      </c>
      <c r="F32" s="13">
        <v>174.34869739479001</v>
      </c>
      <c r="G32" s="13">
        <v>143.81720430107501</v>
      </c>
      <c r="H32" s="13">
        <v>73.329007138221897</v>
      </c>
      <c r="I32" s="13">
        <v>12.915636163781301</v>
      </c>
      <c r="J32" s="13">
        <v>2.0360674810936601</v>
      </c>
      <c r="K32" s="14">
        <v>2.4856715973646102</v>
      </c>
      <c r="L32" s="12">
        <v>427</v>
      </c>
      <c r="M32" s="58">
        <v>0.428909952606635</v>
      </c>
      <c r="N32" s="58">
        <v>0.28909952606635098</v>
      </c>
      <c r="O32" s="58">
        <v>0.28199052132701402</v>
      </c>
      <c r="P32" s="58">
        <v>0.77488151658767801</v>
      </c>
      <c r="Q32" s="13">
        <v>0.22511848341232199</v>
      </c>
      <c r="R32" s="64">
        <v>33</v>
      </c>
    </row>
    <row r="33" spans="1:18" ht="12.75" customHeight="1" x14ac:dyDescent="0.2">
      <c r="A33" s="33" t="s">
        <v>57</v>
      </c>
      <c r="B33" s="12">
        <v>196</v>
      </c>
      <c r="C33" s="12">
        <v>3873</v>
      </c>
      <c r="D33" s="13">
        <v>6.5359477124182996</v>
      </c>
      <c r="E33" s="13">
        <v>31.372549019607799</v>
      </c>
      <c r="F33" s="13">
        <v>121.11801242236</v>
      </c>
      <c r="G33" s="13">
        <v>139.322916666667</v>
      </c>
      <c r="H33" s="13">
        <v>72.171869754951302</v>
      </c>
      <c r="I33" s="13">
        <v>14.176245210728</v>
      </c>
      <c r="J33" s="13">
        <v>0.42517006802721102</v>
      </c>
      <c r="K33" s="14">
        <v>1.9256135542738</v>
      </c>
      <c r="L33" s="12">
        <v>194</v>
      </c>
      <c r="M33" s="58">
        <v>0.43814432989690699</v>
      </c>
      <c r="N33" s="58">
        <v>0.25773195876288701</v>
      </c>
      <c r="O33" s="58">
        <v>0.30412371134020599</v>
      </c>
      <c r="P33" s="58">
        <v>0.73711340206185605</v>
      </c>
      <c r="Q33" s="13">
        <v>0.26288659793814401</v>
      </c>
      <c r="R33" s="64">
        <v>33.909999999999997</v>
      </c>
    </row>
    <row r="34" spans="1:18" ht="12.75" customHeight="1" x14ac:dyDescent="0.2">
      <c r="A34" s="33" t="s">
        <v>58</v>
      </c>
      <c r="B34" s="12">
        <v>34</v>
      </c>
      <c r="C34" s="12">
        <v>887</v>
      </c>
      <c r="D34" s="13">
        <v>6.4102564102564097</v>
      </c>
      <c r="E34" s="13">
        <v>33.3333333333333</v>
      </c>
      <c r="F34" s="13">
        <v>112.40310077519401</v>
      </c>
      <c r="G34" s="13">
        <v>154.92957746478899</v>
      </c>
      <c r="H34" s="13">
        <v>100</v>
      </c>
      <c r="I34" s="13">
        <v>26.378896882494001</v>
      </c>
      <c r="J34" s="13">
        <v>0.87950747581354405</v>
      </c>
      <c r="K34" s="14">
        <v>2.1716733617094</v>
      </c>
      <c r="L34" s="12">
        <v>34</v>
      </c>
      <c r="M34" s="58">
        <v>0.61764705882352899</v>
      </c>
      <c r="N34" s="58">
        <v>5.8823529411764698E-2</v>
      </c>
      <c r="O34" s="58">
        <v>0.32352941176470601</v>
      </c>
      <c r="P34" s="58">
        <v>0.67647058823529405</v>
      </c>
      <c r="Q34" s="13">
        <v>0.32352941176470601</v>
      </c>
      <c r="R34" s="64">
        <v>32.67</v>
      </c>
    </row>
    <row r="35" spans="1:18" ht="12.75" customHeight="1" x14ac:dyDescent="0.2">
      <c r="A35" s="33" t="s">
        <v>59</v>
      </c>
      <c r="B35" s="12">
        <v>269</v>
      </c>
      <c r="C35" s="12">
        <v>5724</v>
      </c>
      <c r="D35" s="13">
        <v>0</v>
      </c>
      <c r="E35" s="13">
        <v>81.120943952802307</v>
      </c>
      <c r="F35" s="13">
        <v>124.014336917563</v>
      </c>
      <c r="G35" s="13">
        <v>128.38633686690201</v>
      </c>
      <c r="H35" s="13">
        <v>55.110463704782703</v>
      </c>
      <c r="I35" s="13">
        <v>10.909935004642501</v>
      </c>
      <c r="J35" s="13">
        <v>2.0931449502878099</v>
      </c>
      <c r="K35" s="14">
        <v>2.0081758069848998</v>
      </c>
      <c r="L35" s="12">
        <v>268</v>
      </c>
      <c r="M35" s="58">
        <v>0.49624060150375898</v>
      </c>
      <c r="N35" s="58">
        <v>0.383458646616541</v>
      </c>
      <c r="O35" s="58">
        <v>0.12030075187969901</v>
      </c>
      <c r="P35" s="58">
        <v>0.84210526315789502</v>
      </c>
      <c r="Q35" s="13">
        <v>0.157894736842105</v>
      </c>
      <c r="R35" s="64">
        <v>32.479999999999997</v>
      </c>
    </row>
    <row r="36" spans="1:18" ht="12.75" customHeight="1" x14ac:dyDescent="0.2">
      <c r="A36" s="33" t="s">
        <v>60</v>
      </c>
      <c r="B36" s="12">
        <v>179</v>
      </c>
      <c r="C36" s="12">
        <v>4268</v>
      </c>
      <c r="D36" s="13">
        <v>0.69444444444444398</v>
      </c>
      <c r="E36" s="13">
        <v>21.628498727735401</v>
      </c>
      <c r="F36" s="13">
        <v>75.346594333936096</v>
      </c>
      <c r="G36" s="13">
        <v>123.479318734793</v>
      </c>
      <c r="H36" s="13">
        <v>78.491335372069301</v>
      </c>
      <c r="I36" s="13">
        <v>21.4111922141119</v>
      </c>
      <c r="J36" s="13">
        <v>2.8317152103559899</v>
      </c>
      <c r="K36" s="14">
        <v>1.6194154951872299</v>
      </c>
      <c r="L36" s="12">
        <v>175</v>
      </c>
      <c r="M36" s="58">
        <v>0.59302325581395399</v>
      </c>
      <c r="N36" s="58">
        <v>0.29651162790697699</v>
      </c>
      <c r="O36" s="58">
        <v>0.11046511627907001</v>
      </c>
      <c r="P36" s="58">
        <v>0.77906976744186096</v>
      </c>
      <c r="Q36" s="13">
        <v>0.22093023255814001</v>
      </c>
      <c r="R36" s="64">
        <v>32.840000000000003</v>
      </c>
    </row>
    <row r="37" spans="1:18" ht="12.75" customHeight="1" x14ac:dyDescent="0.2">
      <c r="A37" s="33" t="s">
        <v>61</v>
      </c>
      <c r="B37" s="12">
        <v>146</v>
      </c>
      <c r="C37" s="12">
        <v>3893</v>
      </c>
      <c r="D37" s="13">
        <v>0</v>
      </c>
      <c r="E37" s="13">
        <v>66.137566137566196</v>
      </c>
      <c r="F37" s="13">
        <v>104.868913857678</v>
      </c>
      <c r="G37" s="13">
        <v>136.01532567049799</v>
      </c>
      <c r="H37" s="13">
        <v>61.8892508143323</v>
      </c>
      <c r="I37" s="13">
        <v>16.361886429258899</v>
      </c>
      <c r="J37" s="13">
        <v>0.70546737213403898</v>
      </c>
      <c r="K37" s="14">
        <v>1.9298920514073401</v>
      </c>
      <c r="L37" s="12">
        <v>143</v>
      </c>
      <c r="M37" s="58">
        <v>0.43262411347517699</v>
      </c>
      <c r="N37" s="58">
        <v>0.32624113475177302</v>
      </c>
      <c r="O37" s="58">
        <v>0.24113475177304999</v>
      </c>
      <c r="P37" s="58">
        <v>0.75886524822695001</v>
      </c>
      <c r="Q37" s="13">
        <v>0.24113475177304999</v>
      </c>
      <c r="R37" s="64">
        <v>33.67</v>
      </c>
    </row>
    <row r="38" spans="1:18" ht="12.75" customHeight="1" x14ac:dyDescent="0.2">
      <c r="A38" s="33" t="s">
        <v>62</v>
      </c>
      <c r="B38" s="12">
        <v>227</v>
      </c>
      <c r="C38" s="12">
        <v>4790</v>
      </c>
      <c r="D38" s="13">
        <v>0</v>
      </c>
      <c r="E38" s="13">
        <v>31.806615776081401</v>
      </c>
      <c r="F38" s="13">
        <v>78.231292517006807</v>
      </c>
      <c r="G38" s="13">
        <v>99.110546378653098</v>
      </c>
      <c r="H38" s="13">
        <v>69.0452593326726</v>
      </c>
      <c r="I38" s="13">
        <v>8.9485458612975393</v>
      </c>
      <c r="J38" s="13">
        <v>2.0283975659229201</v>
      </c>
      <c r="K38" s="14">
        <v>1.44585328715817</v>
      </c>
      <c r="L38" s="12">
        <v>223</v>
      </c>
      <c r="M38" s="58">
        <v>0.472727272727273</v>
      </c>
      <c r="N38" s="58">
        <v>0.2</v>
      </c>
      <c r="O38" s="58">
        <v>0.32727272727272699</v>
      </c>
      <c r="P38" s="58">
        <v>0.71363636363636396</v>
      </c>
      <c r="Q38" s="13">
        <v>0.28636363636363599</v>
      </c>
      <c r="R38" s="64">
        <v>33.31</v>
      </c>
    </row>
    <row r="39" spans="1:18" ht="12.75" customHeight="1" x14ac:dyDescent="0.2">
      <c r="A39" s="33" t="s">
        <v>63</v>
      </c>
      <c r="B39" s="12">
        <v>150</v>
      </c>
      <c r="C39" s="12">
        <v>2754</v>
      </c>
      <c r="D39" s="13">
        <v>0</v>
      </c>
      <c r="E39" s="13">
        <v>16.6666666666667</v>
      </c>
      <c r="F39" s="13">
        <v>97.643097643097605</v>
      </c>
      <c r="G39" s="13">
        <v>122.72367379255699</v>
      </c>
      <c r="H39" s="13">
        <v>114.11992263056101</v>
      </c>
      <c r="I39" s="13">
        <v>24.857375713121399</v>
      </c>
      <c r="J39" s="13">
        <v>0.95785440613026795</v>
      </c>
      <c r="K39" s="14">
        <v>1.8848429542606699</v>
      </c>
      <c r="L39" s="12">
        <v>147</v>
      </c>
      <c r="M39" s="58">
        <v>0.39041095890410998</v>
      </c>
      <c r="N39" s="58">
        <v>0.23972602739726001</v>
      </c>
      <c r="O39" s="58">
        <v>0.36986301369863001</v>
      </c>
      <c r="P39" s="58">
        <v>0.54794520547945202</v>
      </c>
      <c r="Q39" s="13">
        <v>0.45205479452054798</v>
      </c>
      <c r="R39" s="64">
        <v>35.14</v>
      </c>
    </row>
    <row r="40" spans="1:18" ht="12.75" customHeight="1" x14ac:dyDescent="0.2">
      <c r="A40" s="33" t="s">
        <v>64</v>
      </c>
      <c r="B40" s="12">
        <v>106</v>
      </c>
      <c r="C40" s="12">
        <v>2689</v>
      </c>
      <c r="D40" s="13">
        <v>0</v>
      </c>
      <c r="E40" s="13">
        <v>20</v>
      </c>
      <c r="F40" s="13">
        <v>78.095238095238102</v>
      </c>
      <c r="G40" s="13">
        <v>109.40695296523501</v>
      </c>
      <c r="H40" s="13">
        <v>91.684434968017101</v>
      </c>
      <c r="I40" s="13">
        <v>21.879021879021899</v>
      </c>
      <c r="J40" s="13">
        <v>0.91575091575091605</v>
      </c>
      <c r="K40" s="14">
        <v>1.60990699411632</v>
      </c>
      <c r="L40" s="12">
        <v>104</v>
      </c>
      <c r="M40" s="58">
        <v>0.394230769230769</v>
      </c>
      <c r="N40" s="58">
        <v>0.355769230769231</v>
      </c>
      <c r="O40" s="58">
        <v>0.25</v>
      </c>
      <c r="P40" s="58">
        <v>0.71153846153846201</v>
      </c>
      <c r="Q40" s="13">
        <v>0.28846153846153799</v>
      </c>
      <c r="R40" s="64">
        <v>35.4</v>
      </c>
    </row>
    <row r="41" spans="1:18" ht="12.75" customHeight="1" x14ac:dyDescent="0.2">
      <c r="A41" s="33" t="s">
        <v>65</v>
      </c>
      <c r="B41" s="12">
        <v>364</v>
      </c>
      <c r="C41" s="12">
        <v>9645</v>
      </c>
      <c r="D41" s="13">
        <v>0</v>
      </c>
      <c r="E41" s="13">
        <v>17.699115044247801</v>
      </c>
      <c r="F41" s="13">
        <v>71.942446043165504</v>
      </c>
      <c r="G41" s="13">
        <v>113.927500681385</v>
      </c>
      <c r="H41" s="13">
        <v>87.838861123731604</v>
      </c>
      <c r="I41" s="13">
        <v>19.661016949152501</v>
      </c>
      <c r="J41" s="13">
        <v>0.42498937526561797</v>
      </c>
      <c r="K41" s="14">
        <v>1.5574696460847399</v>
      </c>
      <c r="L41" s="12">
        <v>360</v>
      </c>
      <c r="M41" s="58">
        <v>0.5</v>
      </c>
      <c r="N41" s="58">
        <v>0.231843575418994</v>
      </c>
      <c r="O41" s="58">
        <v>0.26815642458100603</v>
      </c>
      <c r="P41" s="58">
        <v>0.63966480446927398</v>
      </c>
      <c r="Q41" s="13">
        <v>0.36033519553072602</v>
      </c>
      <c r="R41" s="64">
        <v>35.869999999999997</v>
      </c>
    </row>
    <row r="42" spans="1:18" ht="12.75" customHeight="1" x14ac:dyDescent="0.2">
      <c r="A42" s="33" t="s">
        <v>66</v>
      </c>
      <c r="B42" s="12">
        <v>550</v>
      </c>
      <c r="C42" s="12">
        <v>10479</v>
      </c>
      <c r="D42" s="13">
        <v>0.82101806239737296</v>
      </c>
      <c r="E42" s="13">
        <v>30.239099859353001</v>
      </c>
      <c r="F42" s="13">
        <v>66.938498131158696</v>
      </c>
      <c r="G42" s="13">
        <v>117.656765676568</v>
      </c>
      <c r="H42" s="13">
        <v>77.278812218571204</v>
      </c>
      <c r="I42" s="13">
        <v>20.804650451277301</v>
      </c>
      <c r="J42" s="13">
        <v>1.78571428571429</v>
      </c>
      <c r="K42" s="14">
        <v>1.5776227934252001</v>
      </c>
      <c r="L42" s="12">
        <v>546</v>
      </c>
      <c r="M42" s="58">
        <v>0.405204460966543</v>
      </c>
      <c r="N42" s="58">
        <v>0.215613382899628</v>
      </c>
      <c r="O42" s="58">
        <v>0.379182156133829</v>
      </c>
      <c r="P42" s="58">
        <v>0.81412639405204501</v>
      </c>
      <c r="Q42" s="13">
        <v>0.18587360594795499</v>
      </c>
      <c r="R42" s="64">
        <v>35.130000000000003</v>
      </c>
    </row>
    <row r="43" spans="1:18" ht="12.75" customHeight="1" x14ac:dyDescent="0.2">
      <c r="A43" s="33" t="s">
        <v>67</v>
      </c>
      <c r="B43" s="12">
        <v>264</v>
      </c>
      <c r="C43" s="12">
        <v>5777</v>
      </c>
      <c r="D43" s="13">
        <v>1.5015015015015001</v>
      </c>
      <c r="E43" s="13">
        <v>14.739229024943301</v>
      </c>
      <c r="F43" s="13">
        <v>57.532621589561103</v>
      </c>
      <c r="G43" s="13">
        <v>89.777005502461606</v>
      </c>
      <c r="H43" s="13">
        <v>63.829787234042499</v>
      </c>
      <c r="I43" s="13">
        <v>14.8584244463134</v>
      </c>
      <c r="J43" s="13">
        <v>1.3386880856760399</v>
      </c>
      <c r="K43" s="14">
        <v>1.2178862869225</v>
      </c>
      <c r="L43" s="12">
        <v>257</v>
      </c>
      <c r="M43" s="58">
        <v>0.37154150197628499</v>
      </c>
      <c r="N43" s="58">
        <v>0.27667984189723299</v>
      </c>
      <c r="O43" s="58">
        <v>0.35177865612648201</v>
      </c>
      <c r="P43" s="58">
        <v>0.79446640316205497</v>
      </c>
      <c r="Q43" s="13">
        <v>0.205533596837945</v>
      </c>
      <c r="R43" s="64">
        <v>34.06</v>
      </c>
    </row>
    <row r="44" spans="1:18" ht="12.75" customHeight="1" x14ac:dyDescent="0.2">
      <c r="A44" s="33" t="s">
        <v>122</v>
      </c>
      <c r="B44" s="12">
        <v>621</v>
      </c>
      <c r="C44" s="12">
        <v>10325</v>
      </c>
      <c r="D44" s="13">
        <v>5.81395348837209</v>
      </c>
      <c r="E44" s="13">
        <v>51.522248243559702</v>
      </c>
      <c r="F44" s="13">
        <v>97.476066144473506</v>
      </c>
      <c r="G44" s="13">
        <v>111.753371868979</v>
      </c>
      <c r="H44" s="13">
        <v>82.615237313636996</v>
      </c>
      <c r="I44" s="13">
        <v>22.559852670349901</v>
      </c>
      <c r="J44" s="13">
        <v>0.96955594337793305</v>
      </c>
      <c r="K44" s="14">
        <v>1.86355142836374</v>
      </c>
      <c r="L44" s="12">
        <v>612</v>
      </c>
      <c r="M44" s="58">
        <v>0.40691927512355802</v>
      </c>
      <c r="N44" s="58">
        <v>0.28830313014827003</v>
      </c>
      <c r="O44" s="58">
        <v>0.30477759472817101</v>
      </c>
      <c r="P44" s="58">
        <v>0.733113673805601</v>
      </c>
      <c r="Q44" s="13">
        <v>0.266886326194399</v>
      </c>
      <c r="R44" s="64">
        <v>34.130000000000003</v>
      </c>
    </row>
    <row r="45" spans="1:18" s="35" customFormat="1" ht="18" customHeight="1" x14ac:dyDescent="0.25">
      <c r="A45" s="36" t="s">
        <v>75</v>
      </c>
      <c r="B45" s="9">
        <v>8148</v>
      </c>
      <c r="C45" s="9">
        <v>128836</v>
      </c>
      <c r="D45" s="10">
        <v>3.0140340962607102</v>
      </c>
      <c r="E45" s="10">
        <v>63.488128683964099</v>
      </c>
      <c r="F45" s="10">
        <v>129.46618913618099</v>
      </c>
      <c r="G45" s="10">
        <v>131.312199098642</v>
      </c>
      <c r="H45" s="10">
        <v>76.7074029370348</v>
      </c>
      <c r="I45" s="10">
        <v>23.208268121765901</v>
      </c>
      <c r="J45" s="10">
        <v>1.94743706562327</v>
      </c>
      <c r="K45" s="38">
        <v>2.1457182956973599</v>
      </c>
      <c r="L45" s="9">
        <v>8035</v>
      </c>
      <c r="M45" s="57">
        <v>0.17359878265280199</v>
      </c>
      <c r="N45" s="57">
        <v>0.60119198579761601</v>
      </c>
      <c r="O45" s="57">
        <v>0.225209231549582</v>
      </c>
      <c r="P45" s="57">
        <v>0.87737763124524504</v>
      </c>
      <c r="Q45" s="10">
        <v>0.122622368754755</v>
      </c>
      <c r="R45" s="65">
        <v>32.700000000000003</v>
      </c>
    </row>
    <row r="46" spans="1:18" ht="12.75" customHeight="1" x14ac:dyDescent="0.2">
      <c r="A46" s="33" t="s">
        <v>69</v>
      </c>
      <c r="B46" s="12">
        <v>423</v>
      </c>
      <c r="C46" s="12">
        <v>8287</v>
      </c>
      <c r="D46" s="13">
        <v>1.04493207941484</v>
      </c>
      <c r="E46" s="13">
        <v>25.6410256410256</v>
      </c>
      <c r="F46" s="13">
        <v>132.667617689016</v>
      </c>
      <c r="G46" s="13">
        <v>141.72089660159099</v>
      </c>
      <c r="H46" s="13">
        <v>53.182785141548003</v>
      </c>
      <c r="I46" s="13">
        <v>15.6215621562156</v>
      </c>
      <c r="J46" s="13">
        <v>0.327439423706614</v>
      </c>
      <c r="K46" s="14">
        <v>1.8510312936625899</v>
      </c>
      <c r="L46" s="12">
        <v>415</v>
      </c>
      <c r="M46" s="58">
        <v>0.177615571776156</v>
      </c>
      <c r="N46" s="58">
        <v>0.678832116788321</v>
      </c>
      <c r="O46" s="58">
        <v>0.14355231143552299</v>
      </c>
      <c r="P46" s="58">
        <v>0.96350364963503699</v>
      </c>
      <c r="Q46" s="13">
        <v>3.6496350364963501E-2</v>
      </c>
      <c r="R46" s="64">
        <v>33.31</v>
      </c>
    </row>
    <row r="47" spans="1:18" ht="12.75" customHeight="1" x14ac:dyDescent="0.2">
      <c r="A47" s="33" t="s">
        <v>70</v>
      </c>
      <c r="B47" s="12">
        <v>1241</v>
      </c>
      <c r="C47" s="12">
        <v>26487</v>
      </c>
      <c r="D47" s="13">
        <v>2.44648318042813</v>
      </c>
      <c r="E47" s="13">
        <v>28.820010875475798</v>
      </c>
      <c r="F47" s="13">
        <v>68.686868686868706</v>
      </c>
      <c r="G47" s="13">
        <v>81.6720754133828</v>
      </c>
      <c r="H47" s="13">
        <v>76.042974745360695</v>
      </c>
      <c r="I47" s="13">
        <v>25.289889291148501</v>
      </c>
      <c r="J47" s="13">
        <v>1.7578554163919999</v>
      </c>
      <c r="K47" s="14">
        <v>1.42358078804528</v>
      </c>
      <c r="L47" s="12">
        <v>1223</v>
      </c>
      <c r="M47" s="58">
        <v>0.10673234811165799</v>
      </c>
      <c r="N47" s="58">
        <v>0.65927750410509001</v>
      </c>
      <c r="O47" s="58">
        <v>0.233990147783251</v>
      </c>
      <c r="P47" s="58">
        <v>0.89655172413793105</v>
      </c>
      <c r="Q47" s="13">
        <v>0.10344827586206901</v>
      </c>
      <c r="R47" s="64">
        <v>36.01</v>
      </c>
    </row>
    <row r="48" spans="1:18" ht="12.75" customHeight="1" x14ac:dyDescent="0.2">
      <c r="A48" s="33" t="s">
        <v>71</v>
      </c>
      <c r="B48" s="12">
        <v>2049</v>
      </c>
      <c r="C48" s="12">
        <v>30359</v>
      </c>
      <c r="D48" s="13">
        <v>2.22667557336896</v>
      </c>
      <c r="E48" s="13">
        <v>71.473158551810201</v>
      </c>
      <c r="F48" s="13">
        <v>136.339721909057</v>
      </c>
      <c r="G48" s="13">
        <v>125.23707918444801</v>
      </c>
      <c r="H48" s="13">
        <v>67.129629629629605</v>
      </c>
      <c r="I48" s="13">
        <v>22.007289038407599</v>
      </c>
      <c r="J48" s="13">
        <v>1.78046137172937</v>
      </c>
      <c r="K48" s="14">
        <v>2.1309700762922499</v>
      </c>
      <c r="L48" s="12">
        <v>2028</v>
      </c>
      <c r="M48" s="58">
        <v>7.3889166250624097E-2</v>
      </c>
      <c r="N48" s="58">
        <v>0.81627558662007005</v>
      </c>
      <c r="O48" s="58">
        <v>0.10983524712930599</v>
      </c>
      <c r="P48" s="58">
        <v>0.92011982026959604</v>
      </c>
      <c r="Q48" s="13">
        <v>7.9880179730404399E-2</v>
      </c>
      <c r="R48" s="64">
        <v>31.65</v>
      </c>
    </row>
    <row r="49" spans="1:18" ht="12.75" customHeight="1" x14ac:dyDescent="0.2">
      <c r="A49" s="33" t="s">
        <v>72</v>
      </c>
      <c r="B49" s="12">
        <v>139</v>
      </c>
      <c r="C49" s="12">
        <v>2637</v>
      </c>
      <c r="D49" s="13">
        <v>0</v>
      </c>
      <c r="E49" s="13">
        <v>21.1864406779661</v>
      </c>
      <c r="F49" s="13">
        <v>80.459770114942501</v>
      </c>
      <c r="G49" s="13">
        <v>171.60493827160499</v>
      </c>
      <c r="H49" s="13">
        <v>117.39130434782599</v>
      </c>
      <c r="I49" s="13">
        <v>28.985507246376802</v>
      </c>
      <c r="J49" s="13">
        <v>1.6949152542372901</v>
      </c>
      <c r="K49" s="14">
        <v>2.1066143795647698</v>
      </c>
      <c r="L49" s="12">
        <v>137</v>
      </c>
      <c r="M49" s="58">
        <v>0.38970588235294101</v>
      </c>
      <c r="N49" s="58">
        <v>0.29411764705882398</v>
      </c>
      <c r="O49" s="58">
        <v>0.316176470588235</v>
      </c>
      <c r="P49" s="58">
        <v>0.77941176470588203</v>
      </c>
      <c r="Q49" s="13">
        <v>0.220588235294118</v>
      </c>
      <c r="R49" s="64">
        <v>35.880000000000003</v>
      </c>
    </row>
    <row r="50" spans="1:18" ht="12.75" customHeight="1" x14ac:dyDescent="0.2">
      <c r="A50" s="33" t="s">
        <v>73</v>
      </c>
      <c r="B50" s="12">
        <v>1241</v>
      </c>
      <c r="C50" s="12">
        <v>16148</v>
      </c>
      <c r="D50" s="13">
        <v>7.9365079365079403</v>
      </c>
      <c r="E50" s="13">
        <v>174.84150817484201</v>
      </c>
      <c r="F50" s="13">
        <v>214.71378383963599</v>
      </c>
      <c r="G50" s="13">
        <v>182.02999854376</v>
      </c>
      <c r="H50" s="13">
        <v>78.775057922836695</v>
      </c>
      <c r="I50" s="13">
        <v>22.2811150372988</v>
      </c>
      <c r="J50" s="13">
        <v>1.5015015015015001</v>
      </c>
      <c r="K50" s="14">
        <v>3.4103973647819101</v>
      </c>
      <c r="L50" s="12">
        <v>1222</v>
      </c>
      <c r="M50" s="58">
        <v>0.45702479338843</v>
      </c>
      <c r="N50" s="58">
        <v>0.47438016528925597</v>
      </c>
      <c r="O50" s="58">
        <v>6.8595041322314004E-2</v>
      </c>
      <c r="P50" s="58">
        <v>0.90330578512396698</v>
      </c>
      <c r="Q50" s="13">
        <v>9.6694214876033094E-2</v>
      </c>
      <c r="R50" s="64">
        <v>31.4</v>
      </c>
    </row>
    <row r="51" spans="1:18" ht="12.75" customHeight="1" x14ac:dyDescent="0.2">
      <c r="A51" s="33" t="s">
        <v>74</v>
      </c>
      <c r="B51" s="12">
        <v>510</v>
      </c>
      <c r="C51" s="12">
        <v>8950</v>
      </c>
      <c r="D51" s="13">
        <v>4.9440541243819904</v>
      </c>
      <c r="E51" s="13">
        <v>59.339993944898602</v>
      </c>
      <c r="F51" s="13">
        <v>120.14453477868101</v>
      </c>
      <c r="G51" s="13">
        <v>147.75796866558599</v>
      </c>
      <c r="H51" s="13">
        <v>70.5657978385251</v>
      </c>
      <c r="I51" s="13">
        <v>20.2878037272942</v>
      </c>
      <c r="J51" s="13">
        <v>2.1488047273704001</v>
      </c>
      <c r="K51" s="14">
        <v>2.12594478903369</v>
      </c>
      <c r="L51" s="12">
        <v>506</v>
      </c>
      <c r="M51" s="58">
        <v>0.13346613545816699</v>
      </c>
      <c r="N51" s="58">
        <v>0.64143426294820705</v>
      </c>
      <c r="O51" s="58">
        <v>0.22509960159362499</v>
      </c>
      <c r="P51" s="58">
        <v>0.936254980079681</v>
      </c>
      <c r="Q51" s="13">
        <v>6.3745019920318696E-2</v>
      </c>
      <c r="R51" s="64">
        <v>31.91</v>
      </c>
    </row>
    <row r="52" spans="1:18" ht="12.75" customHeight="1" x14ac:dyDescent="0.2">
      <c r="A52" s="33" t="s">
        <v>134</v>
      </c>
      <c r="B52" s="12">
        <v>312</v>
      </c>
      <c r="C52" s="12">
        <v>7764</v>
      </c>
      <c r="D52" s="13">
        <v>1.70940170940171</v>
      </c>
      <c r="E52" s="13">
        <v>54.240631163708102</v>
      </c>
      <c r="F52" s="13">
        <v>85.610200364298706</v>
      </c>
      <c r="G52" s="13">
        <v>92.830390583199602</v>
      </c>
      <c r="H52" s="13">
        <v>65.438223482163906</v>
      </c>
      <c r="I52" s="13">
        <v>18.368136117556102</v>
      </c>
      <c r="J52" s="13">
        <v>1.3781223083548699</v>
      </c>
      <c r="K52" s="14">
        <v>1.5978755286434101</v>
      </c>
      <c r="L52" s="12">
        <v>308</v>
      </c>
      <c r="M52" s="58">
        <v>0.415032679738562</v>
      </c>
      <c r="N52" s="58">
        <v>0.43790849673202598</v>
      </c>
      <c r="O52" s="58">
        <v>0.14705882352941199</v>
      </c>
      <c r="P52" s="58">
        <v>0.90522875816993498</v>
      </c>
      <c r="Q52" s="13">
        <v>9.4771241830065397E-2</v>
      </c>
      <c r="R52" s="64">
        <v>33.299999999999997</v>
      </c>
    </row>
    <row r="53" spans="1:18" ht="12.75" customHeight="1" x14ac:dyDescent="0.2">
      <c r="A53" s="33" t="s">
        <v>122</v>
      </c>
      <c r="B53" s="12">
        <v>2233</v>
      </c>
      <c r="C53" s="12">
        <v>28204</v>
      </c>
      <c r="D53" s="13">
        <v>3.4050833029307999</v>
      </c>
      <c r="E53" s="13">
        <v>55.450705491147701</v>
      </c>
      <c r="F53" s="13">
        <v>134.70882858638001</v>
      </c>
      <c r="G53" s="13">
        <v>156.65599698738501</v>
      </c>
      <c r="H53" s="13">
        <v>95.0135992747053</v>
      </c>
      <c r="I53" s="13">
        <v>27.382163445235701</v>
      </c>
      <c r="J53" s="13">
        <v>4.2044409407436598</v>
      </c>
      <c r="K53" s="14">
        <v>2.3841040901426398</v>
      </c>
      <c r="L53" s="12">
        <v>2196</v>
      </c>
      <c r="M53" s="58">
        <v>0.103809523809524</v>
      </c>
      <c r="N53" s="58">
        <v>0.45428571428571402</v>
      </c>
      <c r="O53" s="58">
        <v>0.44190476190476202</v>
      </c>
      <c r="P53" s="58">
        <v>0.78190476190476199</v>
      </c>
      <c r="Q53" s="13">
        <v>0.21809523809523801</v>
      </c>
      <c r="R53" s="64">
        <v>32.39</v>
      </c>
    </row>
    <row r="54" spans="1:18" s="35" customFormat="1" ht="18" customHeight="1" x14ac:dyDescent="0.25">
      <c r="A54" s="36" t="s">
        <v>85</v>
      </c>
      <c r="B54" s="9">
        <v>15437</v>
      </c>
      <c r="C54" s="9">
        <v>394390</v>
      </c>
      <c r="D54" s="10">
        <v>2.7627424447451499</v>
      </c>
      <c r="E54" s="10">
        <v>19.186466898720301</v>
      </c>
      <c r="F54" s="10">
        <v>59.6199880311191</v>
      </c>
      <c r="G54" s="10">
        <v>91.552156647674806</v>
      </c>
      <c r="H54" s="10">
        <v>64.100647394339703</v>
      </c>
      <c r="I54" s="10">
        <v>15.995662193303501</v>
      </c>
      <c r="J54" s="10">
        <v>1.0778473994997599</v>
      </c>
      <c r="K54" s="38">
        <v>1.2714775550470101</v>
      </c>
      <c r="L54" s="9">
        <v>15293</v>
      </c>
      <c r="M54" s="57">
        <v>0.29683324425440899</v>
      </c>
      <c r="N54" s="57">
        <v>0.49532335649385401</v>
      </c>
      <c r="O54" s="57">
        <v>0.207843399251737</v>
      </c>
      <c r="P54" s="57">
        <v>0.81360235168359196</v>
      </c>
      <c r="Q54" s="10">
        <v>0.18639764831640801</v>
      </c>
      <c r="R54" s="65">
        <v>33.630000000000003</v>
      </c>
    </row>
    <row r="55" spans="1:18" ht="12.75" customHeight="1" x14ac:dyDescent="0.2">
      <c r="A55" s="33" t="s">
        <v>76</v>
      </c>
      <c r="B55" s="12">
        <v>787</v>
      </c>
      <c r="C55" s="12">
        <v>13542</v>
      </c>
      <c r="D55" s="13">
        <v>8.8008800880087996</v>
      </c>
      <c r="E55" s="13">
        <v>45.747126436781599</v>
      </c>
      <c r="F55" s="13">
        <v>111.880578639581</v>
      </c>
      <c r="G55" s="13">
        <v>112.114076399791</v>
      </c>
      <c r="H55" s="13">
        <v>61.879297173414798</v>
      </c>
      <c r="I55" s="13">
        <v>18.694550063371398</v>
      </c>
      <c r="J55" s="13">
        <v>2.2896393817973699</v>
      </c>
      <c r="K55" s="14">
        <v>1.8070307409137301</v>
      </c>
      <c r="L55" s="12">
        <v>781</v>
      </c>
      <c r="M55" s="58">
        <v>6.0489060489060498E-2</v>
      </c>
      <c r="N55" s="58">
        <v>0.84041184041184003</v>
      </c>
      <c r="O55" s="58">
        <v>9.90990990990991E-2</v>
      </c>
      <c r="P55" s="58">
        <v>0.90218790218790201</v>
      </c>
      <c r="Q55" s="13">
        <v>9.7812097812097806E-2</v>
      </c>
      <c r="R55" s="64">
        <v>31.75</v>
      </c>
    </row>
    <row r="56" spans="1:18" ht="12.75" customHeight="1" x14ac:dyDescent="0.2">
      <c r="A56" s="33" t="s">
        <v>77</v>
      </c>
      <c r="B56" s="12">
        <v>511</v>
      </c>
      <c r="C56" s="12">
        <v>12877</v>
      </c>
      <c r="D56" s="13">
        <v>3.5460992907801399</v>
      </c>
      <c r="E56" s="13">
        <v>26.473099914602901</v>
      </c>
      <c r="F56" s="13">
        <v>98.773999537358307</v>
      </c>
      <c r="G56" s="13">
        <v>91.183879093198996</v>
      </c>
      <c r="H56" s="13">
        <v>52.824004034291498</v>
      </c>
      <c r="I56" s="13">
        <v>15.939278937381401</v>
      </c>
      <c r="J56" s="13">
        <v>2.5196383577886499</v>
      </c>
      <c r="K56" s="14">
        <v>1.45629999582701</v>
      </c>
      <c r="L56" s="12">
        <v>506</v>
      </c>
      <c r="M56" s="58">
        <v>0.255578093306288</v>
      </c>
      <c r="N56" s="58">
        <v>0.53752535496957399</v>
      </c>
      <c r="O56" s="58">
        <v>0.20689655172413801</v>
      </c>
      <c r="P56" s="58">
        <v>0.78904665314401601</v>
      </c>
      <c r="Q56" s="13">
        <v>0.21095334685598399</v>
      </c>
      <c r="R56" s="64">
        <v>33.11</v>
      </c>
    </row>
    <row r="57" spans="1:18" ht="12.75" customHeight="1" x14ac:dyDescent="0.2">
      <c r="A57" s="33" t="s">
        <v>78</v>
      </c>
      <c r="B57" s="12">
        <v>100</v>
      </c>
      <c r="C57" s="12">
        <v>2702</v>
      </c>
      <c r="D57" s="13">
        <v>17.1821305841924</v>
      </c>
      <c r="E57" s="13">
        <v>77.485380116959107</v>
      </c>
      <c r="F57" s="13">
        <v>153.961136023916</v>
      </c>
      <c r="G57" s="13">
        <v>92.198581560283699</v>
      </c>
      <c r="H57" s="13">
        <v>59.523809523809497</v>
      </c>
      <c r="I57" s="13">
        <v>11.0916520723876</v>
      </c>
      <c r="J57" s="13">
        <v>1.1001100110011</v>
      </c>
      <c r="K57" s="14">
        <v>2.0627139994627499</v>
      </c>
      <c r="L57" s="12">
        <v>99</v>
      </c>
      <c r="M57" s="58">
        <v>0.30526315789473701</v>
      </c>
      <c r="N57" s="58">
        <v>0.38947368421052603</v>
      </c>
      <c r="O57" s="58">
        <v>0.30526315789473701</v>
      </c>
      <c r="P57" s="58">
        <v>0.72631578947368403</v>
      </c>
      <c r="Q57" s="13">
        <v>0.27368421052631597</v>
      </c>
      <c r="R57" s="64">
        <v>29.92</v>
      </c>
    </row>
    <row r="58" spans="1:18" ht="12.75" customHeight="1" x14ac:dyDescent="0.2">
      <c r="A58" s="33" t="s">
        <v>79</v>
      </c>
      <c r="B58" s="12">
        <v>1408</v>
      </c>
      <c r="C58" s="12">
        <v>49593</v>
      </c>
      <c r="D58" s="13">
        <v>6.2846580406654304</v>
      </c>
      <c r="E58" s="13">
        <v>24.649036891935999</v>
      </c>
      <c r="F58" s="13">
        <v>33.990482664853801</v>
      </c>
      <c r="G58" s="13">
        <v>58.4938847302328</v>
      </c>
      <c r="H58" s="13">
        <v>51.548175056218597</v>
      </c>
      <c r="I58" s="13">
        <v>12.5919501461566</v>
      </c>
      <c r="J58" s="13">
        <v>1.1434321258690101</v>
      </c>
      <c r="K58" s="14">
        <v>0.94350809827966098</v>
      </c>
      <c r="L58" s="12">
        <v>1392</v>
      </c>
      <c r="M58" s="58">
        <v>0.445668135095448</v>
      </c>
      <c r="N58" s="58">
        <v>0.25550660792951502</v>
      </c>
      <c r="O58" s="58">
        <v>0.29882525697503698</v>
      </c>
      <c r="P58" s="58">
        <v>0.64977973568281899</v>
      </c>
      <c r="Q58" s="13">
        <v>0.35022026431718101</v>
      </c>
      <c r="R58" s="64">
        <v>33.81</v>
      </c>
    </row>
    <row r="59" spans="1:18" ht="12.75" customHeight="1" x14ac:dyDescent="0.2">
      <c r="A59" s="33" t="s">
        <v>80</v>
      </c>
      <c r="B59" s="12">
        <v>3269</v>
      </c>
      <c r="C59" s="12">
        <v>85408</v>
      </c>
      <c r="D59" s="13">
        <v>1.7991834475122801</v>
      </c>
      <c r="E59" s="13">
        <v>25.299102691924201</v>
      </c>
      <c r="F59" s="13">
        <v>81.544938031734802</v>
      </c>
      <c r="G59" s="13">
        <v>95.305233996240204</v>
      </c>
      <c r="H59" s="13">
        <v>57.857955468877002</v>
      </c>
      <c r="I59" s="13">
        <v>14.3583921964346</v>
      </c>
      <c r="J59" s="13">
        <v>1.0253489034463099</v>
      </c>
      <c r="K59" s="14">
        <v>1.3859507736808501</v>
      </c>
      <c r="L59" s="12">
        <v>3239</v>
      </c>
      <c r="M59" s="58">
        <v>0.226396602417511</v>
      </c>
      <c r="N59" s="58">
        <v>0.61777196994446304</v>
      </c>
      <c r="O59" s="58">
        <v>0.15583142763802699</v>
      </c>
      <c r="P59" s="58">
        <v>0.77098987259065699</v>
      </c>
      <c r="Q59" s="13">
        <v>0.22901012740934301</v>
      </c>
      <c r="R59" s="64">
        <v>32.74</v>
      </c>
    </row>
    <row r="60" spans="1:18" ht="12.75" customHeight="1" x14ac:dyDescent="0.2">
      <c r="A60" s="33" t="s">
        <v>81</v>
      </c>
      <c r="B60" s="12">
        <v>1511</v>
      </c>
      <c r="C60" s="12">
        <v>38702</v>
      </c>
      <c r="D60" s="13">
        <v>1.0708275967569201</v>
      </c>
      <c r="E60" s="13">
        <v>11.7292444793919</v>
      </c>
      <c r="F60" s="13">
        <v>58.735222368174099</v>
      </c>
      <c r="G60" s="13">
        <v>98.851374869474398</v>
      </c>
      <c r="H60" s="13">
        <v>71.174203619688797</v>
      </c>
      <c r="I60" s="13">
        <v>16.722841586725401</v>
      </c>
      <c r="J60" s="13">
        <v>1.03199174406605</v>
      </c>
      <c r="K60" s="14">
        <v>1.29657853132139</v>
      </c>
      <c r="L60" s="12">
        <v>1495</v>
      </c>
      <c r="M60" s="58">
        <v>0.30915254237288098</v>
      </c>
      <c r="N60" s="58">
        <v>0.43389830508474603</v>
      </c>
      <c r="O60" s="58">
        <v>0.25694915254237299</v>
      </c>
      <c r="P60" s="58">
        <v>0.92203389830508498</v>
      </c>
      <c r="Q60" s="13">
        <v>7.7966101694915302E-2</v>
      </c>
      <c r="R60" s="64">
        <v>33.659999999999997</v>
      </c>
    </row>
    <row r="61" spans="1:18" ht="12.75" customHeight="1" x14ac:dyDescent="0.2">
      <c r="A61" s="33" t="s">
        <v>82</v>
      </c>
      <c r="B61" s="12">
        <v>2167</v>
      </c>
      <c r="C61" s="12">
        <v>52457</v>
      </c>
      <c r="D61" s="13">
        <v>2.3702594810379201</v>
      </c>
      <c r="E61" s="13">
        <v>12.145748987854301</v>
      </c>
      <c r="F61" s="13">
        <v>40.4471544715447</v>
      </c>
      <c r="G61" s="13">
        <v>101.917913310318</v>
      </c>
      <c r="H61" s="13">
        <v>72.676875232396995</v>
      </c>
      <c r="I61" s="13">
        <v>17.675100843417699</v>
      </c>
      <c r="J61" s="13">
        <v>1.1078613843835901</v>
      </c>
      <c r="K61" s="14">
        <v>1.2417045685547701</v>
      </c>
      <c r="L61" s="12">
        <v>2146</v>
      </c>
      <c r="M61" s="58">
        <v>0.27140169332079001</v>
      </c>
      <c r="N61" s="58">
        <v>0.45249294449670702</v>
      </c>
      <c r="O61" s="58">
        <v>0.27610536218250198</v>
      </c>
      <c r="P61" s="58">
        <v>0.900282220131703</v>
      </c>
      <c r="Q61" s="13">
        <v>9.9717779868297302E-2</v>
      </c>
      <c r="R61" s="64">
        <v>34.200000000000003</v>
      </c>
    </row>
    <row r="62" spans="1:18" ht="12.75" customHeight="1" x14ac:dyDescent="0.2">
      <c r="A62" s="33" t="s">
        <v>83</v>
      </c>
      <c r="B62" s="12">
        <v>4897</v>
      </c>
      <c r="C62" s="12">
        <v>116508</v>
      </c>
      <c r="D62" s="13">
        <v>2.45689270079514</v>
      </c>
      <c r="E62" s="13">
        <v>19.6781797683714</v>
      </c>
      <c r="F62" s="13">
        <v>60.9454510866981</v>
      </c>
      <c r="G62" s="13">
        <v>93.285214348206495</v>
      </c>
      <c r="H62" s="13">
        <v>65.852879501173504</v>
      </c>
      <c r="I62" s="13">
        <v>16.877828739233799</v>
      </c>
      <c r="J62" s="13">
        <v>0.76303202873467002</v>
      </c>
      <c r="K62" s="14">
        <v>1.2992973908660701</v>
      </c>
      <c r="L62" s="12">
        <v>4857</v>
      </c>
      <c r="M62" s="58">
        <v>0.33631447587354402</v>
      </c>
      <c r="N62" s="58">
        <v>0.51143926788685501</v>
      </c>
      <c r="O62" s="58">
        <v>0.152246256239601</v>
      </c>
      <c r="P62" s="58">
        <v>0.79513311148086496</v>
      </c>
      <c r="Q62" s="13">
        <v>0.20486688851913501</v>
      </c>
      <c r="R62" s="64">
        <v>33.979999999999997</v>
      </c>
    </row>
    <row r="63" spans="1:18" ht="12.75" customHeight="1" x14ac:dyDescent="0.2">
      <c r="A63" s="33" t="s">
        <v>84</v>
      </c>
      <c r="B63" s="12">
        <v>691</v>
      </c>
      <c r="C63" s="12">
        <v>19637</v>
      </c>
      <c r="D63" s="13">
        <v>0.171909919202338</v>
      </c>
      <c r="E63" s="13">
        <v>2.9157554930750802</v>
      </c>
      <c r="F63" s="13">
        <v>28.0656303972366</v>
      </c>
      <c r="G63" s="13">
        <v>92.1772123646914</v>
      </c>
      <c r="H63" s="13">
        <v>91.740850642927796</v>
      </c>
      <c r="I63" s="13">
        <v>21.246952281435</v>
      </c>
      <c r="J63" s="13">
        <v>1.28429655575015</v>
      </c>
      <c r="K63" s="14">
        <v>1.1880130382715901</v>
      </c>
      <c r="L63" s="12">
        <v>683</v>
      </c>
      <c r="M63" s="58">
        <v>0.38586156111929298</v>
      </c>
      <c r="N63" s="58">
        <v>0.20618556701030899</v>
      </c>
      <c r="O63" s="58">
        <v>0.40795287187039803</v>
      </c>
      <c r="P63" s="58">
        <v>0.89248895434462405</v>
      </c>
      <c r="Q63" s="13">
        <v>0.107511045655376</v>
      </c>
      <c r="R63" s="64">
        <v>34.78</v>
      </c>
    </row>
    <row r="64" spans="1:18" ht="12.75" customHeight="1" x14ac:dyDescent="0.2">
      <c r="A64" s="33" t="s">
        <v>122</v>
      </c>
      <c r="B64" s="12">
        <v>96</v>
      </c>
      <c r="C64" s="12">
        <v>2964</v>
      </c>
      <c r="D64" s="13">
        <v>0</v>
      </c>
      <c r="E64" s="13">
        <v>13.5135135135135</v>
      </c>
      <c r="F64" s="13">
        <v>30.3951367781155</v>
      </c>
      <c r="G64" s="13">
        <v>82.768999247554504</v>
      </c>
      <c r="H64" s="13">
        <v>61.3382899628253</v>
      </c>
      <c r="I64" s="13">
        <v>21.971123666038899</v>
      </c>
      <c r="J64" s="13">
        <v>1.2738853503184699</v>
      </c>
      <c r="K64" s="14">
        <v>1.0563047425918299</v>
      </c>
      <c r="L64" s="12">
        <v>95</v>
      </c>
      <c r="M64" s="58">
        <v>0.315217391304348</v>
      </c>
      <c r="N64" s="58">
        <v>0.20652173913043501</v>
      </c>
      <c r="O64" s="58">
        <v>0.47826086956521702</v>
      </c>
      <c r="P64" s="58">
        <v>0.77173913043478304</v>
      </c>
      <c r="Q64" s="13">
        <v>0.22826086956521699</v>
      </c>
      <c r="R64" s="64">
        <v>36</v>
      </c>
    </row>
    <row r="65" spans="1:18" s="35" customFormat="1" ht="18" customHeight="1" x14ac:dyDescent="0.25">
      <c r="A65" s="36" t="s">
        <v>91</v>
      </c>
      <c r="B65" s="9">
        <v>11474</v>
      </c>
      <c r="C65" s="9">
        <v>327827</v>
      </c>
      <c r="D65" s="10">
        <v>0.37810546918440402</v>
      </c>
      <c r="E65" s="10">
        <v>4.9086018338536501</v>
      </c>
      <c r="F65" s="10">
        <v>35.515466075090998</v>
      </c>
      <c r="G65" s="10">
        <v>83.351934247010206</v>
      </c>
      <c r="H65" s="10">
        <v>60.434204696499798</v>
      </c>
      <c r="I65" s="10">
        <v>14.490610675735599</v>
      </c>
      <c r="J65" s="10">
        <v>1.0058051589093</v>
      </c>
      <c r="K65" s="38">
        <v>1.00042364078142</v>
      </c>
      <c r="L65" s="9">
        <v>11370</v>
      </c>
      <c r="M65" s="57">
        <v>0.22542839385598901</v>
      </c>
      <c r="N65" s="57">
        <v>0.54985350261919597</v>
      </c>
      <c r="O65" s="57">
        <v>0.224718103524816</v>
      </c>
      <c r="P65" s="57">
        <v>0.87392346621681605</v>
      </c>
      <c r="Q65" s="10">
        <v>0.12607653378318401</v>
      </c>
      <c r="R65" s="65">
        <v>34.21</v>
      </c>
    </row>
    <row r="66" spans="1:18" ht="12.75" customHeight="1" x14ac:dyDescent="0.2">
      <c r="A66" s="33" t="s">
        <v>86</v>
      </c>
      <c r="B66" s="12">
        <v>6970</v>
      </c>
      <c r="C66" s="12">
        <v>205080</v>
      </c>
      <c r="D66" s="13">
        <v>0.43591979075850001</v>
      </c>
      <c r="E66" s="13">
        <v>5.0101498725867097</v>
      </c>
      <c r="F66" s="13">
        <v>38.4802727715538</v>
      </c>
      <c r="G66" s="13">
        <v>85.710173253638203</v>
      </c>
      <c r="H66" s="13">
        <v>50.500812022596797</v>
      </c>
      <c r="I66" s="13">
        <v>11.173364245234399</v>
      </c>
      <c r="J66" s="13">
        <v>0.93047801572091204</v>
      </c>
      <c r="K66" s="14">
        <v>0.96120584986044699</v>
      </c>
      <c r="L66" s="12">
        <v>6915</v>
      </c>
      <c r="M66" s="58">
        <v>0.14931266452179001</v>
      </c>
      <c r="N66" s="58">
        <v>0.684410646387833</v>
      </c>
      <c r="O66" s="58">
        <v>0.16627668909037699</v>
      </c>
      <c r="P66" s="58">
        <v>0.88578531734425303</v>
      </c>
      <c r="Q66" s="13">
        <v>0.114214682655747</v>
      </c>
      <c r="R66" s="64">
        <v>33.72</v>
      </c>
    </row>
    <row r="67" spans="1:18" ht="12.75" customHeight="1" x14ac:dyDescent="0.2">
      <c r="A67" s="33" t="s">
        <v>87</v>
      </c>
      <c r="B67" s="12">
        <v>1230</v>
      </c>
      <c r="C67" s="12">
        <v>31239</v>
      </c>
      <c r="D67" s="13">
        <v>0.29226947245360202</v>
      </c>
      <c r="E67" s="13">
        <v>2.3767082590611999</v>
      </c>
      <c r="F67" s="13">
        <v>30.103995621237001</v>
      </c>
      <c r="G67" s="13">
        <v>94.820072220146898</v>
      </c>
      <c r="H67" s="13">
        <v>75.785479100396202</v>
      </c>
      <c r="I67" s="13">
        <v>16.541822721597999</v>
      </c>
      <c r="J67" s="13">
        <v>1.2192148256522799</v>
      </c>
      <c r="K67" s="14">
        <v>1.10569781110273</v>
      </c>
      <c r="L67" s="12">
        <v>1210</v>
      </c>
      <c r="M67" s="58">
        <v>0.356073211314476</v>
      </c>
      <c r="N67" s="58">
        <v>0.24459234608985</v>
      </c>
      <c r="O67" s="58">
        <v>0.39933444259567402</v>
      </c>
      <c r="P67" s="58">
        <v>0.85440931780366103</v>
      </c>
      <c r="Q67" s="13">
        <v>0.145590682196339</v>
      </c>
      <c r="R67" s="64">
        <v>34.880000000000003</v>
      </c>
    </row>
    <row r="68" spans="1:18" ht="12.75" customHeight="1" x14ac:dyDescent="0.2">
      <c r="A68" s="33" t="s">
        <v>88</v>
      </c>
      <c r="B68" s="12">
        <v>804</v>
      </c>
      <c r="C68" s="12">
        <v>24061</v>
      </c>
      <c r="D68" s="13">
        <v>1.2368583797155199</v>
      </c>
      <c r="E68" s="13">
        <v>3.7986704653371302</v>
      </c>
      <c r="F68" s="13">
        <v>21.050141911069101</v>
      </c>
      <c r="G68" s="13">
        <v>55.797686306160898</v>
      </c>
      <c r="H68" s="13">
        <v>63.090909090909101</v>
      </c>
      <c r="I68" s="13">
        <v>17.807745504840899</v>
      </c>
      <c r="J68" s="13">
        <v>0.71255522302978502</v>
      </c>
      <c r="K68" s="14">
        <v>0.81747283440531204</v>
      </c>
      <c r="L68" s="12">
        <v>797</v>
      </c>
      <c r="M68" s="58">
        <v>0.33924050632911401</v>
      </c>
      <c r="N68" s="58">
        <v>0.259493670886076</v>
      </c>
      <c r="O68" s="58">
        <v>0.40126582278480999</v>
      </c>
      <c r="P68" s="58">
        <v>0.82151898734177198</v>
      </c>
      <c r="Q68" s="13">
        <v>0.17848101265822799</v>
      </c>
      <c r="R68" s="64">
        <v>34.99</v>
      </c>
    </row>
    <row r="69" spans="1:18" ht="12.75" customHeight="1" x14ac:dyDescent="0.2">
      <c r="A69" s="33" t="s">
        <v>89</v>
      </c>
      <c r="B69" s="12">
        <v>907</v>
      </c>
      <c r="C69" s="12">
        <v>22566</v>
      </c>
      <c r="D69" s="13">
        <v>0</v>
      </c>
      <c r="E69" s="13">
        <v>7.6246334310850399</v>
      </c>
      <c r="F69" s="13">
        <v>38.200108754757998</v>
      </c>
      <c r="G69" s="13">
        <v>93.034976312871706</v>
      </c>
      <c r="H69" s="13">
        <v>104.287556415216</v>
      </c>
      <c r="I69" s="13">
        <v>27.459954233409601</v>
      </c>
      <c r="J69" s="13">
        <v>1.8752020691884901</v>
      </c>
      <c r="K69" s="14">
        <v>1.3624121560826401</v>
      </c>
      <c r="L69" s="12">
        <v>897</v>
      </c>
      <c r="M69" s="58">
        <v>0.49160134378499398</v>
      </c>
      <c r="N69" s="58">
        <v>0.15341545352743599</v>
      </c>
      <c r="O69" s="58">
        <v>0.35498320268757</v>
      </c>
      <c r="P69" s="58">
        <v>0.85106382978723405</v>
      </c>
      <c r="Q69" s="13">
        <v>0.14893617021276601</v>
      </c>
      <c r="R69" s="64">
        <v>35.840000000000003</v>
      </c>
    </row>
    <row r="70" spans="1:18" ht="12.75" customHeight="1" x14ac:dyDescent="0.2">
      <c r="A70" s="33" t="s">
        <v>90</v>
      </c>
      <c r="B70" s="12">
        <v>1342</v>
      </c>
      <c r="C70" s="12">
        <v>41524</v>
      </c>
      <c r="D70" s="13">
        <v>0.18345257750871399</v>
      </c>
      <c r="E70" s="13">
        <v>3.2239155920281402</v>
      </c>
      <c r="F70" s="13">
        <v>23.919896161691099</v>
      </c>
      <c r="G70" s="13">
        <v>74.833603166037094</v>
      </c>
      <c r="H70" s="13">
        <v>75.600565237870896</v>
      </c>
      <c r="I70" s="13">
        <v>16.176019625881601</v>
      </c>
      <c r="J70" s="13">
        <v>0.42314609118798302</v>
      </c>
      <c r="K70" s="14">
        <v>0.97180299226102795</v>
      </c>
      <c r="L70" s="12">
        <v>1333</v>
      </c>
      <c r="M70" s="58">
        <v>0.27765237020316003</v>
      </c>
      <c r="N70" s="58">
        <v>0.53498871331828401</v>
      </c>
      <c r="O70" s="58">
        <v>0.18735891647855499</v>
      </c>
      <c r="P70" s="58">
        <v>0.87509405568096299</v>
      </c>
      <c r="Q70" s="13">
        <v>0.124905944319037</v>
      </c>
      <c r="R70" s="64">
        <v>35.33</v>
      </c>
    </row>
    <row r="71" spans="1:18" ht="12.75" customHeight="1" x14ac:dyDescent="0.2">
      <c r="A71" s="33" t="s">
        <v>122</v>
      </c>
      <c r="B71" s="12">
        <v>221</v>
      </c>
      <c r="C71" s="12">
        <v>3357</v>
      </c>
      <c r="D71" s="13">
        <v>0</v>
      </c>
      <c r="E71" s="13">
        <v>33.994334277620403</v>
      </c>
      <c r="F71" s="13">
        <v>110.59907834101401</v>
      </c>
      <c r="G71" s="13">
        <v>122.67525035765399</v>
      </c>
      <c r="H71" s="13">
        <v>73.970037453183494</v>
      </c>
      <c r="I71" s="13">
        <v>21.0124164278892</v>
      </c>
      <c r="J71" s="13">
        <v>5.2631578947368398</v>
      </c>
      <c r="K71" s="14">
        <v>1.83757137376049</v>
      </c>
      <c r="L71" s="12">
        <v>218</v>
      </c>
      <c r="M71" s="58">
        <v>6.6350710900473897E-2</v>
      </c>
      <c r="N71" s="58">
        <v>0.78672985781990501</v>
      </c>
      <c r="O71" s="58">
        <v>0.14691943127962101</v>
      </c>
      <c r="P71" s="58">
        <v>0.88625592417061605</v>
      </c>
      <c r="Q71" s="13">
        <v>0.11374407582938401</v>
      </c>
      <c r="R71" s="64">
        <v>31.95</v>
      </c>
    </row>
    <row r="72" spans="1:18" s="35" customFormat="1" ht="18" customHeight="1" x14ac:dyDescent="0.25">
      <c r="A72" s="36" t="s">
        <v>98</v>
      </c>
      <c r="B72" s="9">
        <v>28681</v>
      </c>
      <c r="C72" s="9">
        <v>453785</v>
      </c>
      <c r="D72" s="10">
        <v>1.17972121325013</v>
      </c>
      <c r="E72" s="10">
        <v>25.212767434434301</v>
      </c>
      <c r="F72" s="10">
        <v>88.096711438983107</v>
      </c>
      <c r="G72" s="10">
        <v>127.857889649459</v>
      </c>
      <c r="H72" s="10">
        <v>63.443746393584</v>
      </c>
      <c r="I72" s="10">
        <v>12.934371011945901</v>
      </c>
      <c r="J72" s="10">
        <v>1.41459389366969</v>
      </c>
      <c r="K72" s="38">
        <v>1.6006990051766301</v>
      </c>
      <c r="L72" s="9">
        <v>28367</v>
      </c>
      <c r="M72" s="57">
        <v>3.07871761337528E-2</v>
      </c>
      <c r="N72" s="57">
        <v>0.91499063306351802</v>
      </c>
      <c r="O72" s="57">
        <v>5.4222190802728797E-2</v>
      </c>
      <c r="P72" s="57">
        <v>0.97529249584673605</v>
      </c>
      <c r="Q72" s="10">
        <v>2.4707504153264299E-2</v>
      </c>
      <c r="R72" s="65">
        <v>32.619999999999997</v>
      </c>
    </row>
    <row r="73" spans="1:18" ht="12.75" customHeight="1" x14ac:dyDescent="0.2">
      <c r="A73" s="33" t="s">
        <v>92</v>
      </c>
      <c r="B73" s="12">
        <v>1441</v>
      </c>
      <c r="C73" s="12">
        <v>21304</v>
      </c>
      <c r="D73" s="13">
        <v>3.4843205574912899</v>
      </c>
      <c r="E73" s="13">
        <v>52.057613168724302</v>
      </c>
      <c r="F73" s="13">
        <v>122.757905650596</v>
      </c>
      <c r="G73" s="13">
        <v>125.285503157329</v>
      </c>
      <c r="H73" s="13">
        <v>63.3426778801228</v>
      </c>
      <c r="I73" s="13">
        <v>14.5631067961165</v>
      </c>
      <c r="J73" s="13">
        <v>0.85733882030178299</v>
      </c>
      <c r="K73" s="14">
        <v>1.91174233015341</v>
      </c>
      <c r="L73" s="12">
        <v>1432</v>
      </c>
      <c r="M73" s="58">
        <v>2.86713286713287E-2</v>
      </c>
      <c r="N73" s="58">
        <v>0.93006993006993</v>
      </c>
      <c r="O73" s="58">
        <v>4.1258741258741301E-2</v>
      </c>
      <c r="P73" s="58">
        <v>0.98601398601398604</v>
      </c>
      <c r="Q73" s="13">
        <v>1.3986013986014E-2</v>
      </c>
      <c r="R73" s="64">
        <v>32.44</v>
      </c>
    </row>
    <row r="74" spans="1:18" ht="12.75" customHeight="1" x14ac:dyDescent="0.2">
      <c r="A74" s="33" t="s">
        <v>93</v>
      </c>
      <c r="B74" s="12">
        <v>15940</v>
      </c>
      <c r="C74" s="12">
        <v>264167</v>
      </c>
      <c r="D74" s="13">
        <v>0.34153005464480901</v>
      </c>
      <c r="E74" s="13">
        <v>18.973143759873601</v>
      </c>
      <c r="F74" s="13">
        <v>88.846238903105501</v>
      </c>
      <c r="G74" s="13">
        <v>129.759870294904</v>
      </c>
      <c r="H74" s="13">
        <v>59.034776094153997</v>
      </c>
      <c r="I74" s="13">
        <v>10.303059943594</v>
      </c>
      <c r="J74" s="13">
        <v>0.84140394257847395</v>
      </c>
      <c r="K74" s="14">
        <v>1.5405001149642701</v>
      </c>
      <c r="L74" s="12">
        <v>15758</v>
      </c>
      <c r="M74" s="58">
        <v>2.3464326592903501E-2</v>
      </c>
      <c r="N74" s="58">
        <v>0.94734834032811899</v>
      </c>
      <c r="O74" s="58">
        <v>2.9187333078977501E-2</v>
      </c>
      <c r="P74" s="58">
        <v>0.98486582729238203</v>
      </c>
      <c r="Q74" s="13">
        <v>1.5134172707618E-2</v>
      </c>
      <c r="R74" s="64">
        <v>33.07</v>
      </c>
    </row>
    <row r="75" spans="1:18" ht="12.75" customHeight="1" x14ac:dyDescent="0.2">
      <c r="A75" s="33" t="s">
        <v>94</v>
      </c>
      <c r="B75" s="12">
        <v>3680</v>
      </c>
      <c r="C75" s="12">
        <v>64292</v>
      </c>
      <c r="D75" s="13">
        <v>0.50012503125781405</v>
      </c>
      <c r="E75" s="13">
        <v>9.8115659519168297</v>
      </c>
      <c r="F75" s="13">
        <v>51.846109119100703</v>
      </c>
      <c r="G75" s="13">
        <v>114.523215770099</v>
      </c>
      <c r="H75" s="13">
        <v>72.734499205087403</v>
      </c>
      <c r="I75" s="13">
        <v>17.034838993295999</v>
      </c>
      <c r="J75" s="13">
        <v>1.6972165648336699</v>
      </c>
      <c r="K75" s="14">
        <v>1.3407378531779499</v>
      </c>
      <c r="L75" s="12">
        <v>3642</v>
      </c>
      <c r="M75" s="58">
        <v>1.51348376444689E-2</v>
      </c>
      <c r="N75" s="58">
        <v>0.94221243808475497</v>
      </c>
      <c r="O75" s="58">
        <v>4.2652724270776002E-2</v>
      </c>
      <c r="P75" s="58">
        <v>0.97495872317006005</v>
      </c>
      <c r="Q75" s="13">
        <v>2.50412768299395E-2</v>
      </c>
      <c r="R75" s="64">
        <v>31.69</v>
      </c>
    </row>
    <row r="76" spans="1:18" ht="12.75" customHeight="1" x14ac:dyDescent="0.2">
      <c r="A76" s="33" t="s">
        <v>95</v>
      </c>
      <c r="B76" s="12">
        <v>3055</v>
      </c>
      <c r="C76" s="12">
        <v>30833</v>
      </c>
      <c r="D76" s="13">
        <v>3.3017513637668698</v>
      </c>
      <c r="E76" s="13">
        <v>104.303728070175</v>
      </c>
      <c r="F76" s="13">
        <v>198.120028922632</v>
      </c>
      <c r="G76" s="13">
        <v>156.72844480257899</v>
      </c>
      <c r="H76" s="13">
        <v>78.856111348629497</v>
      </c>
      <c r="I76" s="13">
        <v>19.8865843237785</v>
      </c>
      <c r="J76" s="13">
        <v>1.1830819284235401</v>
      </c>
      <c r="K76" s="14">
        <v>2.8118986537999202</v>
      </c>
      <c r="L76" s="12">
        <v>3021</v>
      </c>
      <c r="M76" s="58">
        <v>2.7538155275381601E-2</v>
      </c>
      <c r="N76" s="58">
        <v>0.84273390842733897</v>
      </c>
      <c r="O76" s="58">
        <v>0.129727936297279</v>
      </c>
      <c r="P76" s="58">
        <v>0.98241539482415396</v>
      </c>
      <c r="Q76" s="13">
        <v>1.7584605175846101E-2</v>
      </c>
      <c r="R76" s="64">
        <v>31.26</v>
      </c>
    </row>
    <row r="77" spans="1:18" ht="12.75" customHeight="1" x14ac:dyDescent="0.2">
      <c r="A77" s="33" t="s">
        <v>96</v>
      </c>
      <c r="B77" s="12">
        <v>2014</v>
      </c>
      <c r="C77" s="12">
        <v>40858</v>
      </c>
      <c r="D77" s="13">
        <v>0.68643602416254801</v>
      </c>
      <c r="E77" s="13">
        <v>11.076398750355001</v>
      </c>
      <c r="F77" s="13">
        <v>60.215053763440899</v>
      </c>
      <c r="G77" s="13">
        <v>120.669999123038</v>
      </c>
      <c r="H77" s="13">
        <v>73.857204200335701</v>
      </c>
      <c r="I77" s="13">
        <v>14.92143140103</v>
      </c>
      <c r="J77" s="13">
        <v>0.67510548523206704</v>
      </c>
      <c r="K77" s="14">
        <v>1.4105081437379701</v>
      </c>
      <c r="L77" s="12">
        <v>1994</v>
      </c>
      <c r="M77" s="58">
        <v>0.106297229219144</v>
      </c>
      <c r="N77" s="58">
        <v>0.81813602015113396</v>
      </c>
      <c r="O77" s="58">
        <v>7.5566750629722901E-2</v>
      </c>
      <c r="P77" s="58">
        <v>0.97078085642317402</v>
      </c>
      <c r="Q77" s="13">
        <v>2.9219143576826201E-2</v>
      </c>
      <c r="R77" s="64">
        <v>33.97</v>
      </c>
    </row>
    <row r="78" spans="1:18" ht="12.75" customHeight="1" x14ac:dyDescent="0.2">
      <c r="A78" s="33" t="s">
        <v>97</v>
      </c>
      <c r="B78" s="12">
        <v>2119</v>
      </c>
      <c r="C78" s="12">
        <v>22806</v>
      </c>
      <c r="D78" s="13">
        <v>3.3317467872441702</v>
      </c>
      <c r="E78" s="13">
        <v>82.188993998575896</v>
      </c>
      <c r="F78" s="13">
        <v>138.78136200716801</v>
      </c>
      <c r="G78" s="13">
        <v>136.67721775829901</v>
      </c>
      <c r="H78" s="13">
        <v>80.375586854460096</v>
      </c>
      <c r="I78" s="13">
        <v>28.9589442815249</v>
      </c>
      <c r="J78" s="13">
        <v>8.49700515392116</v>
      </c>
      <c r="K78" s="14">
        <v>2.39405428420597</v>
      </c>
      <c r="L78" s="12">
        <v>2094</v>
      </c>
      <c r="M78" s="58">
        <v>2.5012025012024999E-2</v>
      </c>
      <c r="N78" s="58">
        <v>0.86964886964887</v>
      </c>
      <c r="O78" s="58">
        <v>0.105339105339105</v>
      </c>
      <c r="P78" s="58">
        <v>0.91149591149591103</v>
      </c>
      <c r="Q78" s="13">
        <v>8.8504088504088502E-2</v>
      </c>
      <c r="R78" s="64">
        <v>30.1</v>
      </c>
    </row>
    <row r="79" spans="1:18" ht="12.75" customHeight="1" x14ac:dyDescent="0.2">
      <c r="A79" s="33" t="s">
        <v>122</v>
      </c>
      <c r="B79" s="12">
        <v>432</v>
      </c>
      <c r="C79" s="12">
        <v>9525</v>
      </c>
      <c r="D79" s="13">
        <v>2.7777777777777799</v>
      </c>
      <c r="E79" s="13">
        <v>19.174041297935101</v>
      </c>
      <c r="F79" s="13">
        <v>57.706355003652298</v>
      </c>
      <c r="G79" s="13">
        <v>80.599943930473799</v>
      </c>
      <c r="H79" s="13">
        <v>53.170658231661399</v>
      </c>
      <c r="I79" s="13">
        <v>13.2890365448505</v>
      </c>
      <c r="J79" s="13">
        <v>1.30463144161774</v>
      </c>
      <c r="K79" s="14">
        <v>1.14011222113984</v>
      </c>
      <c r="L79" s="12">
        <v>426</v>
      </c>
      <c r="M79" s="58">
        <v>0.14184397163120599</v>
      </c>
      <c r="N79" s="58">
        <v>0.619385342789598</v>
      </c>
      <c r="O79" s="58">
        <v>0.23877068557919601</v>
      </c>
      <c r="P79" s="58">
        <v>0.86997635933806206</v>
      </c>
      <c r="Q79" s="13">
        <v>0.130023640661939</v>
      </c>
      <c r="R79" s="64">
        <v>33.380000000000003</v>
      </c>
    </row>
    <row r="80" spans="1:18" s="35" customFormat="1" ht="18" customHeight="1" x14ac:dyDescent="0.25">
      <c r="A80" s="36" t="s">
        <v>107</v>
      </c>
      <c r="B80" s="9">
        <v>5925</v>
      </c>
      <c r="C80" s="9">
        <v>125250</v>
      </c>
      <c r="D80" s="10">
        <v>1.57232704402516</v>
      </c>
      <c r="E80" s="10">
        <v>15.726457230792301</v>
      </c>
      <c r="F80" s="10">
        <v>39.588801399825002</v>
      </c>
      <c r="G80" s="10">
        <v>79.985796593473296</v>
      </c>
      <c r="H80" s="10">
        <v>83.237038748940805</v>
      </c>
      <c r="I80" s="10">
        <v>21.855557693541101</v>
      </c>
      <c r="J80" s="10">
        <v>1.5129266230587799</v>
      </c>
      <c r="K80" s="38">
        <v>1.21739452666828</v>
      </c>
      <c r="L80" s="9">
        <v>5841</v>
      </c>
      <c r="M80" s="57">
        <v>0.52990863644199304</v>
      </c>
      <c r="N80" s="57">
        <v>0.25099120841234301</v>
      </c>
      <c r="O80" s="57">
        <v>0.219100155145665</v>
      </c>
      <c r="P80" s="57">
        <v>0.738148595069816</v>
      </c>
      <c r="Q80" s="10">
        <v>0.261851404930184</v>
      </c>
      <c r="R80" s="65">
        <v>34.590000000000003</v>
      </c>
    </row>
    <row r="81" spans="1:18" ht="12.75" customHeight="1" x14ac:dyDescent="0.2">
      <c r="A81" s="33" t="s">
        <v>99</v>
      </c>
      <c r="B81" s="12">
        <v>986</v>
      </c>
      <c r="C81" s="12">
        <v>18355</v>
      </c>
      <c r="D81" s="13">
        <v>0.79936051159072696</v>
      </c>
      <c r="E81" s="13">
        <v>14.753688422105499</v>
      </c>
      <c r="F81" s="13">
        <v>51.166551166551201</v>
      </c>
      <c r="G81" s="13">
        <v>116.58456486042699</v>
      </c>
      <c r="H81" s="13">
        <v>92.894713381474503</v>
      </c>
      <c r="I81" s="13">
        <v>19.539867633154699</v>
      </c>
      <c r="J81" s="13">
        <v>1.21832358674464</v>
      </c>
      <c r="K81" s="14">
        <v>1.48478534781024</v>
      </c>
      <c r="L81" s="12">
        <v>967</v>
      </c>
      <c r="M81" s="58">
        <v>0.72793354101765295</v>
      </c>
      <c r="N81" s="58">
        <v>6.9574247144340601E-2</v>
      </c>
      <c r="O81" s="58">
        <v>0.202492211838006</v>
      </c>
      <c r="P81" s="58">
        <v>0.70612668743509899</v>
      </c>
      <c r="Q81" s="13">
        <v>0.29387331256490101</v>
      </c>
      <c r="R81" s="64">
        <v>34.04</v>
      </c>
    </row>
    <row r="82" spans="1:18" ht="12.75" customHeight="1" x14ac:dyDescent="0.2">
      <c r="A82" s="33" t="s">
        <v>100</v>
      </c>
      <c r="B82" s="12">
        <v>1648</v>
      </c>
      <c r="C82" s="12">
        <v>32088</v>
      </c>
      <c r="D82" s="13">
        <v>1.0439503079653401</v>
      </c>
      <c r="E82" s="13">
        <v>17.220172201722001</v>
      </c>
      <c r="F82" s="13">
        <v>58.554005794757799</v>
      </c>
      <c r="G82" s="13">
        <v>113.380508201994</v>
      </c>
      <c r="H82" s="13">
        <v>88.632316617841397</v>
      </c>
      <c r="I82" s="13">
        <v>22.185014650481399</v>
      </c>
      <c r="J82" s="13">
        <v>2.1143592572164001</v>
      </c>
      <c r="K82" s="14">
        <v>1.5156516351598901</v>
      </c>
      <c r="L82" s="12">
        <v>1623</v>
      </c>
      <c r="M82" s="58">
        <v>0.69770328988206098</v>
      </c>
      <c r="N82" s="58">
        <v>8.06952203600248E-2</v>
      </c>
      <c r="O82" s="58">
        <v>0.22160148975791399</v>
      </c>
      <c r="P82" s="58">
        <v>0.78957169459962795</v>
      </c>
      <c r="Q82" s="13">
        <v>0.210428305400372</v>
      </c>
      <c r="R82" s="64">
        <v>33.74</v>
      </c>
    </row>
    <row r="83" spans="1:18" ht="12.75" customHeight="1" x14ac:dyDescent="0.2">
      <c r="A83" s="33" t="s">
        <v>101</v>
      </c>
      <c r="B83" s="12">
        <v>236</v>
      </c>
      <c r="C83" s="12">
        <v>5972</v>
      </c>
      <c r="D83" s="13">
        <v>5.4644808743169397</v>
      </c>
      <c r="E83" s="13">
        <v>6.7796610169491496</v>
      </c>
      <c r="F83" s="13">
        <v>17.840375586854499</v>
      </c>
      <c r="G83" s="13">
        <v>48.139624088991198</v>
      </c>
      <c r="H83" s="13">
        <v>88.284659281638099</v>
      </c>
      <c r="I83" s="13">
        <v>27.575020275750202</v>
      </c>
      <c r="J83" s="13">
        <v>1.0672358591248701</v>
      </c>
      <c r="K83" s="14">
        <v>0.97575528491812502</v>
      </c>
      <c r="L83" s="12">
        <v>232</v>
      </c>
      <c r="M83" s="58">
        <v>0.42672413793103398</v>
      </c>
      <c r="N83" s="58">
        <v>0.31465517241379298</v>
      </c>
      <c r="O83" s="58">
        <v>0.25862068965517199</v>
      </c>
      <c r="P83" s="58">
        <v>0.63362068965517204</v>
      </c>
      <c r="Q83" s="13">
        <v>0.36637931034482801</v>
      </c>
      <c r="R83" s="64">
        <v>35.21</v>
      </c>
    </row>
    <row r="84" spans="1:18" ht="12.75" customHeight="1" x14ac:dyDescent="0.2">
      <c r="A84" s="33" t="s">
        <v>102</v>
      </c>
      <c r="B84" s="12">
        <v>1276</v>
      </c>
      <c r="C84" s="12">
        <v>24958</v>
      </c>
      <c r="D84" s="13">
        <v>3.4722222222222201</v>
      </c>
      <c r="E84" s="13">
        <v>15.6290033307712</v>
      </c>
      <c r="F84" s="13">
        <v>31.349968010236701</v>
      </c>
      <c r="G84" s="13">
        <v>66.244041476239602</v>
      </c>
      <c r="H84" s="13">
        <v>84.959816303099899</v>
      </c>
      <c r="I84" s="13">
        <v>25.415676959620001</v>
      </c>
      <c r="J84" s="13">
        <v>1.3896126454750699</v>
      </c>
      <c r="K84" s="14">
        <v>1.1423017047383199</v>
      </c>
      <c r="L84" s="12">
        <v>1255</v>
      </c>
      <c r="M84" s="58">
        <v>0.32343499197431802</v>
      </c>
      <c r="N84" s="58">
        <v>0.52086677367576195</v>
      </c>
      <c r="O84" s="58">
        <v>0.15569823434992</v>
      </c>
      <c r="P84" s="58">
        <v>0.71428571428571397</v>
      </c>
      <c r="Q84" s="13">
        <v>0.28571428571428598</v>
      </c>
      <c r="R84" s="64">
        <v>35.44</v>
      </c>
    </row>
    <row r="85" spans="1:18" ht="12.75" customHeight="1" x14ac:dyDescent="0.2">
      <c r="A85" s="33" t="s">
        <v>103</v>
      </c>
      <c r="B85" s="12">
        <v>274</v>
      </c>
      <c r="C85" s="12">
        <v>7360</v>
      </c>
      <c r="D85" s="13">
        <v>1.87265917602996</v>
      </c>
      <c r="E85" s="13">
        <v>15.384615384615399</v>
      </c>
      <c r="F85" s="13">
        <v>26.819923371647501</v>
      </c>
      <c r="G85" s="13">
        <v>60.882800608827999</v>
      </c>
      <c r="H85" s="13">
        <v>76.075439711803298</v>
      </c>
      <c r="I85" s="13">
        <v>18.901660280970599</v>
      </c>
      <c r="J85" s="13">
        <v>0.73691967575534301</v>
      </c>
      <c r="K85" s="14">
        <v>1.0033700910482499</v>
      </c>
      <c r="L85" s="12">
        <v>272</v>
      </c>
      <c r="M85" s="58">
        <v>0.47211895910780699</v>
      </c>
      <c r="N85" s="58">
        <v>0.25278810408921898</v>
      </c>
      <c r="O85" s="58">
        <v>0.27509293680297398</v>
      </c>
      <c r="P85" s="58">
        <v>0.62825278810408902</v>
      </c>
      <c r="Q85" s="13">
        <v>0.37174721189591098</v>
      </c>
      <c r="R85" s="64">
        <v>35.380000000000003</v>
      </c>
    </row>
    <row r="86" spans="1:18" ht="12.75" customHeight="1" x14ac:dyDescent="0.2">
      <c r="A86" s="33" t="s">
        <v>104</v>
      </c>
      <c r="B86" s="12">
        <v>36</v>
      </c>
      <c r="C86" s="12">
        <v>1047</v>
      </c>
      <c r="D86" s="13">
        <v>0</v>
      </c>
      <c r="E86" s="13">
        <v>27.7777777777778</v>
      </c>
      <c r="F86" s="13">
        <v>49.180327868852501</v>
      </c>
      <c r="G86" s="13">
        <v>73.170731707317103</v>
      </c>
      <c r="H86" s="13">
        <v>79.136690647481998</v>
      </c>
      <c r="I86" s="13">
        <v>17.647058823529399</v>
      </c>
      <c r="J86" s="13">
        <v>0</v>
      </c>
      <c r="K86" s="14">
        <v>1.2345629341247899</v>
      </c>
      <c r="L86" s="12">
        <v>36</v>
      </c>
      <c r="M86" s="58">
        <v>0.58333333333333304</v>
      </c>
      <c r="N86" s="58">
        <v>0.11111111111111099</v>
      </c>
      <c r="O86" s="58">
        <v>0.30555555555555602</v>
      </c>
      <c r="P86" s="58">
        <v>0.58333333333333304</v>
      </c>
      <c r="Q86" s="13">
        <v>0.41666666666666702</v>
      </c>
      <c r="R86" s="64">
        <v>33.67</v>
      </c>
    </row>
    <row r="87" spans="1:18" ht="12.75" customHeight="1" x14ac:dyDescent="0.2">
      <c r="A87" s="33" t="s">
        <v>105</v>
      </c>
      <c r="B87" s="12">
        <v>297</v>
      </c>
      <c r="C87" s="12">
        <v>7095</v>
      </c>
      <c r="D87" s="13">
        <v>3.5273368606701898</v>
      </c>
      <c r="E87" s="13">
        <v>19.3401592718999</v>
      </c>
      <c r="F87" s="13">
        <v>39.479587258860498</v>
      </c>
      <c r="G87" s="13">
        <v>85.998062015503905</v>
      </c>
      <c r="H87" s="13">
        <v>75.367647058823493</v>
      </c>
      <c r="I87" s="13">
        <v>20.339652448657201</v>
      </c>
      <c r="J87" s="13">
        <v>0.851788756388416</v>
      </c>
      <c r="K87" s="14">
        <v>1.22452116835402</v>
      </c>
      <c r="L87" s="12">
        <v>296</v>
      </c>
      <c r="M87" s="58">
        <v>0.573378839590444</v>
      </c>
      <c r="N87" s="58">
        <v>0.19795221843003399</v>
      </c>
      <c r="O87" s="58">
        <v>0.22866894197952201</v>
      </c>
      <c r="P87" s="58">
        <v>0.76791808873720102</v>
      </c>
      <c r="Q87" s="13">
        <v>0.23208191126279901</v>
      </c>
      <c r="R87" s="64">
        <v>35.6</v>
      </c>
    </row>
    <row r="88" spans="1:18" ht="12.75" customHeight="1" x14ac:dyDescent="0.2">
      <c r="A88" s="33" t="s">
        <v>106</v>
      </c>
      <c r="B88" s="12">
        <v>67</v>
      </c>
      <c r="C88" s="12">
        <v>1364</v>
      </c>
      <c r="D88" s="13">
        <v>3.2051282051282</v>
      </c>
      <c r="E88" s="13">
        <v>17.3611111111111</v>
      </c>
      <c r="F88" s="13">
        <v>59.431524547803598</v>
      </c>
      <c r="G88" s="13">
        <v>117.845117845118</v>
      </c>
      <c r="H88" s="13">
        <v>86.862106406080301</v>
      </c>
      <c r="I88" s="13">
        <v>16.731016731016702</v>
      </c>
      <c r="J88" s="13">
        <v>2.4600246002459998</v>
      </c>
      <c r="K88" s="14">
        <v>1.5194801472325199</v>
      </c>
      <c r="L88" s="12">
        <v>66</v>
      </c>
      <c r="M88" s="58">
        <v>0.44615384615384601</v>
      </c>
      <c r="N88" s="58">
        <v>0.107692307692308</v>
      </c>
      <c r="O88" s="58">
        <v>0.44615384615384601</v>
      </c>
      <c r="P88" s="58">
        <v>0.73846153846153895</v>
      </c>
      <c r="Q88" s="13">
        <v>0.261538461538462</v>
      </c>
      <c r="R88" s="64">
        <v>34.380000000000003</v>
      </c>
    </row>
    <row r="89" spans="1:18" ht="12.75" customHeight="1" x14ac:dyDescent="0.2">
      <c r="A89" s="33" t="s">
        <v>122</v>
      </c>
      <c r="B89" s="12">
        <v>1105</v>
      </c>
      <c r="C89" s="12">
        <v>27011</v>
      </c>
      <c r="D89" s="13">
        <v>2.2002200220021999</v>
      </c>
      <c r="E89" s="13">
        <v>13.897280966767401</v>
      </c>
      <c r="F89" s="13">
        <v>26.833265055305201</v>
      </c>
      <c r="G89" s="13">
        <v>55.878821464856401</v>
      </c>
      <c r="H89" s="13">
        <v>72.782766919058503</v>
      </c>
      <c r="I89" s="13">
        <v>20.6099323142444</v>
      </c>
      <c r="J89" s="13">
        <v>2.0607934054611001</v>
      </c>
      <c r="K89" s="14">
        <v>0.971315400738476</v>
      </c>
      <c r="L89" s="12">
        <v>1094</v>
      </c>
      <c r="M89" s="58">
        <v>0.37016574585635398</v>
      </c>
      <c r="N89" s="58">
        <v>0.36832412523020303</v>
      </c>
      <c r="O89" s="58">
        <v>0.261510128913444</v>
      </c>
      <c r="P89" s="58">
        <v>0.76427255985266995</v>
      </c>
      <c r="Q89" s="13">
        <v>0.23572744014732999</v>
      </c>
      <c r="R89" s="64">
        <v>35.03</v>
      </c>
    </row>
    <row r="90" spans="1:18" s="35" customFormat="1" ht="18" customHeight="1" x14ac:dyDescent="0.25">
      <c r="A90" s="36" t="s">
        <v>112</v>
      </c>
      <c r="B90" s="9">
        <v>6949</v>
      </c>
      <c r="C90" s="9">
        <v>122124</v>
      </c>
      <c r="D90" s="10">
        <v>5.2899686520376203</v>
      </c>
      <c r="E90" s="10">
        <v>38.000187423859103</v>
      </c>
      <c r="F90" s="10">
        <v>98.853000371260507</v>
      </c>
      <c r="G90" s="10">
        <v>137.707980823463</v>
      </c>
      <c r="H90" s="10">
        <v>75.851711327167806</v>
      </c>
      <c r="I90" s="10">
        <v>19.218219785956698</v>
      </c>
      <c r="J90" s="10">
        <v>1.7491749174917499</v>
      </c>
      <c r="K90" s="11">
        <v>1.8833512165061801</v>
      </c>
      <c r="L90" s="9">
        <v>6832</v>
      </c>
      <c r="M90" s="57">
        <v>0.25824508320726203</v>
      </c>
      <c r="N90" s="57">
        <v>0.51391830559757901</v>
      </c>
      <c r="O90" s="57">
        <v>0.22783661119515899</v>
      </c>
      <c r="P90" s="57">
        <v>0.75703479576399402</v>
      </c>
      <c r="Q90" s="10">
        <v>0.24296520423600601</v>
      </c>
      <c r="R90" s="65">
        <v>32.520000000000003</v>
      </c>
    </row>
    <row r="91" spans="1:18" ht="12.75" customHeight="1" x14ac:dyDescent="0.2">
      <c r="A91" s="33" t="s">
        <v>108</v>
      </c>
      <c r="B91" s="12">
        <v>533</v>
      </c>
      <c r="C91" s="12">
        <v>9407</v>
      </c>
      <c r="D91" s="13">
        <v>4.80192076830732</v>
      </c>
      <c r="E91" s="13">
        <v>30.9835724682886</v>
      </c>
      <c r="F91" s="13">
        <v>72.5080658855493</v>
      </c>
      <c r="G91" s="13">
        <v>108.338664960546</v>
      </c>
      <c r="H91" s="13">
        <v>75.184392100880302</v>
      </c>
      <c r="I91" s="13">
        <v>24.271844660194201</v>
      </c>
      <c r="J91" s="13">
        <v>4.1254125412541303</v>
      </c>
      <c r="K91" s="14">
        <v>1.6010693669250999</v>
      </c>
      <c r="L91" s="12">
        <v>520</v>
      </c>
      <c r="M91" s="58">
        <v>0.20166320166320201</v>
      </c>
      <c r="N91" s="58">
        <v>0.426195426195426</v>
      </c>
      <c r="O91" s="58">
        <v>0.372141372141372</v>
      </c>
      <c r="P91" s="58">
        <v>0.69022869022869004</v>
      </c>
      <c r="Q91" s="13">
        <v>0.30977130977131001</v>
      </c>
      <c r="R91" s="64">
        <v>31.92</v>
      </c>
    </row>
    <row r="92" spans="1:18" ht="12.75" customHeight="1" x14ac:dyDescent="0.2">
      <c r="A92" s="33" t="s">
        <v>109</v>
      </c>
      <c r="B92" s="12">
        <v>318</v>
      </c>
      <c r="C92" s="12">
        <v>6824</v>
      </c>
      <c r="D92" s="13">
        <v>3.8986354775828498</v>
      </c>
      <c r="E92" s="13">
        <v>17.7638453500522</v>
      </c>
      <c r="F92" s="13">
        <v>53.699284009546503</v>
      </c>
      <c r="G92" s="13">
        <v>112.375948628138</v>
      </c>
      <c r="H92" s="13">
        <v>74.176457037549</v>
      </c>
      <c r="I92" s="13">
        <v>19.5694716242661</v>
      </c>
      <c r="J92" s="13">
        <v>0.37707390648567102</v>
      </c>
      <c r="K92" s="14">
        <v>1.4093035801681</v>
      </c>
      <c r="L92" s="12">
        <v>316</v>
      </c>
      <c r="M92" s="58">
        <v>0.26537216828478999</v>
      </c>
      <c r="N92" s="58">
        <v>0.51456310679611605</v>
      </c>
      <c r="O92" s="58">
        <v>0.22006472491909401</v>
      </c>
      <c r="P92" s="58">
        <v>0.85436893203883502</v>
      </c>
      <c r="Q92" s="13">
        <v>0.14563106796116501</v>
      </c>
      <c r="R92" s="64">
        <v>34.32</v>
      </c>
    </row>
    <row r="93" spans="1:18" ht="12.75" customHeight="1" x14ac:dyDescent="0.2">
      <c r="A93" s="33" t="s">
        <v>110</v>
      </c>
      <c r="B93" s="12">
        <v>2442</v>
      </c>
      <c r="C93" s="12">
        <v>55555</v>
      </c>
      <c r="D93" s="13">
        <v>2.3424190800681401</v>
      </c>
      <c r="E93" s="13">
        <v>22.736361039702899</v>
      </c>
      <c r="F93" s="13">
        <v>80.190234025521505</v>
      </c>
      <c r="G93" s="13">
        <v>127.46083605596</v>
      </c>
      <c r="H93" s="13">
        <v>67.455967258642104</v>
      </c>
      <c r="I93" s="13">
        <v>12.632227585498599</v>
      </c>
      <c r="J93" s="13">
        <v>0.74886173017014102</v>
      </c>
      <c r="K93" s="14">
        <v>1.5678345338778199</v>
      </c>
      <c r="L93" s="12">
        <v>2407</v>
      </c>
      <c r="M93" s="58">
        <v>0.492600422832981</v>
      </c>
      <c r="N93" s="58">
        <v>0.33953488372092999</v>
      </c>
      <c r="O93" s="58">
        <v>0.16786469344608901</v>
      </c>
      <c r="P93" s="58">
        <v>0.778435517970402</v>
      </c>
      <c r="Q93" s="13">
        <v>0.221564482029598</v>
      </c>
      <c r="R93" s="64">
        <v>32.69</v>
      </c>
    </row>
    <row r="94" spans="1:18" ht="12.75" customHeight="1" x14ac:dyDescent="0.2">
      <c r="A94" s="33" t="s">
        <v>111</v>
      </c>
      <c r="B94" s="12">
        <v>661</v>
      </c>
      <c r="C94" s="12">
        <v>13907</v>
      </c>
      <c r="D94" s="13">
        <v>1.5449980687524101</v>
      </c>
      <c r="E94" s="13">
        <v>17.5983436853002</v>
      </c>
      <c r="F94" s="13">
        <v>65.631355148826003</v>
      </c>
      <c r="G94" s="13">
        <v>128.968253968254</v>
      </c>
      <c r="H94" s="13">
        <v>71.419445509135002</v>
      </c>
      <c r="I94" s="13">
        <v>17.579173376274799</v>
      </c>
      <c r="J94" s="13">
        <v>0.79302141157811301</v>
      </c>
      <c r="K94" s="14">
        <v>1.5176729558405999</v>
      </c>
      <c r="L94" s="12">
        <v>653</v>
      </c>
      <c r="M94" s="58">
        <v>0.2734375</v>
      </c>
      <c r="N94" s="58">
        <v>0.51718750000000002</v>
      </c>
      <c r="O94" s="58">
        <v>0.20937500000000001</v>
      </c>
      <c r="P94" s="58">
        <v>0.81093749999999998</v>
      </c>
      <c r="Q94" s="13">
        <v>0.18906249999999999</v>
      </c>
      <c r="R94" s="64">
        <v>33.72</v>
      </c>
    </row>
    <row r="95" spans="1:18" ht="12.75" customHeight="1" x14ac:dyDescent="0.2">
      <c r="A95" s="33" t="s">
        <v>122</v>
      </c>
      <c r="B95" s="12">
        <v>2995</v>
      </c>
      <c r="C95" s="12">
        <v>36431</v>
      </c>
      <c r="D95" s="13">
        <v>10.458645173671099</v>
      </c>
      <c r="E95" s="13">
        <v>70.159988257742597</v>
      </c>
      <c r="F95" s="13">
        <v>151.22767857142901</v>
      </c>
      <c r="G95" s="13">
        <v>165.623830151345</v>
      </c>
      <c r="H95" s="13">
        <v>89.916999692591503</v>
      </c>
      <c r="I95" s="13">
        <v>30.503491363469301</v>
      </c>
      <c r="J95" s="13">
        <v>4.3913819129957501</v>
      </c>
      <c r="K95" s="14">
        <v>2.6114100756162202</v>
      </c>
      <c r="L95" s="12">
        <v>2936</v>
      </c>
      <c r="M95" s="58">
        <v>6.6785079928951996E-2</v>
      </c>
      <c r="N95" s="58">
        <v>0.67460035523978701</v>
      </c>
      <c r="O95" s="58">
        <v>0.258614564831261</v>
      </c>
      <c r="P95" s="58">
        <v>0.72753108348134998</v>
      </c>
      <c r="Q95" s="13">
        <v>0.27246891651865002</v>
      </c>
      <c r="R95" s="64">
        <v>31.93</v>
      </c>
    </row>
    <row r="96" spans="1:18" ht="12.75" customHeight="1" x14ac:dyDescent="0.2"/>
    <row r="97" spans="1:1" ht="12.75" customHeight="1" x14ac:dyDescent="0.2">
      <c r="A97" s="52" t="s">
        <v>117</v>
      </c>
    </row>
    <row r="98" spans="1:1" ht="12.75" customHeight="1" x14ac:dyDescent="0.2">
      <c r="A98" s="52"/>
    </row>
    <row r="99" spans="1:1" ht="12.75" customHeight="1" x14ac:dyDescent="0.2">
      <c r="A99" s="52"/>
    </row>
    <row r="100" spans="1:1" ht="12.75" customHeight="1" x14ac:dyDescent="0.2">
      <c r="A100" s="6" t="str">
        <f>Contents!B24</f>
        <v>© Commonwealth of Australia 2023</v>
      </c>
    </row>
    <row r="101" spans="1:1" x14ac:dyDescent="0.2">
      <c r="A101" s="33"/>
    </row>
    <row r="102" spans="1:1" x14ac:dyDescent="0.2">
      <c r="A102" s="33"/>
    </row>
  </sheetData>
  <sheetProtection sheet="1" objects="1" scenarios="1"/>
  <mergeCells count="4">
    <mergeCell ref="D5:J5"/>
    <mergeCell ref="M5:O5"/>
    <mergeCell ref="P5:Q5"/>
    <mergeCell ref="A1:XFD1"/>
  </mergeCells>
  <hyperlinks>
    <hyperlink ref="A100" r:id="rId1" display="© Commonwealth of Australia 2018" xr:uid="{00000000-0004-0000-0100-000000000000}"/>
  </hyperlinks>
  <pageMargins left="0.7" right="0.7" top="0.75" bottom="0.75" header="0.3" footer="0.3"/>
  <pageSetup paperSize="9" orientation="portrait"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104"/>
  <sheetViews>
    <sheetView workbookViewId="0">
      <pane xSplit="1" ySplit="7" topLeftCell="B8" activePane="bottomRight" state="frozen"/>
      <selection pane="topRight" activeCell="B1" sqref="B1"/>
      <selection pane="bottomLeft" activeCell="A8" sqref="A8"/>
      <selection pane="bottomRight" activeCell="A5" sqref="A5"/>
    </sheetView>
  </sheetViews>
  <sheetFormatPr defaultColWidth="9" defaultRowHeight="14.25" x14ac:dyDescent="0.2"/>
  <cols>
    <col min="1" max="1" width="30.625" customWidth="1"/>
    <col min="2" max="12" width="12.625" customWidth="1"/>
    <col min="13" max="17" width="12.625" style="55" customWidth="1"/>
    <col min="18" max="18" width="12.625" customWidth="1"/>
  </cols>
  <sheetData>
    <row r="1" spans="1:18" s="74" customFormat="1" ht="72" customHeight="1" x14ac:dyDescent="0.2">
      <c r="A1" s="73" t="s">
        <v>39</v>
      </c>
    </row>
    <row r="2" spans="1:18" ht="18.75" customHeight="1" x14ac:dyDescent="0.25">
      <c r="A2" s="1" t="str">
        <f xml:space="preserve"> Contents!A2</f>
        <v>33010DO006 Births, Australia, 2022</v>
      </c>
    </row>
    <row r="3" spans="1:18" ht="12.75" customHeight="1" x14ac:dyDescent="0.2">
      <c r="A3" s="2" t="str">
        <f>Contents!A3</f>
        <v>Released at 11:30 am (Canberra time) Tuesday 25 October 2023</v>
      </c>
    </row>
    <row r="4" spans="1:18" x14ac:dyDescent="0.2">
      <c r="A4" s="5" t="s">
        <v>136</v>
      </c>
    </row>
    <row r="5" spans="1:18" ht="18" customHeight="1" x14ac:dyDescent="0.2">
      <c r="A5" s="7"/>
      <c r="B5" s="8"/>
      <c r="C5" s="8"/>
      <c r="D5" s="77" t="s">
        <v>29</v>
      </c>
      <c r="E5" s="77"/>
      <c r="F5" s="77"/>
      <c r="G5" s="77"/>
      <c r="H5" s="77"/>
      <c r="I5" s="77"/>
      <c r="J5" s="77"/>
      <c r="K5" s="8"/>
      <c r="L5" s="8"/>
      <c r="M5" s="78" t="s">
        <v>30</v>
      </c>
      <c r="N5" s="78"/>
      <c r="O5" s="78"/>
      <c r="P5" s="78" t="s">
        <v>7</v>
      </c>
      <c r="Q5" s="78"/>
      <c r="R5" s="8"/>
    </row>
    <row r="6" spans="1:18" ht="33.75" x14ac:dyDescent="0.2">
      <c r="A6" s="7"/>
      <c r="B6" s="8" t="s">
        <v>8</v>
      </c>
      <c r="C6" s="8" t="s">
        <v>31</v>
      </c>
      <c r="D6" s="8" t="s">
        <v>9</v>
      </c>
      <c r="E6" s="8" t="s">
        <v>10</v>
      </c>
      <c r="F6" s="8" t="s">
        <v>11</v>
      </c>
      <c r="G6" s="8" t="s">
        <v>12</v>
      </c>
      <c r="H6" s="8" t="s">
        <v>13</v>
      </c>
      <c r="I6" s="8" t="s">
        <v>14</v>
      </c>
      <c r="J6" s="8" t="s">
        <v>15</v>
      </c>
      <c r="K6" s="8" t="s">
        <v>32</v>
      </c>
      <c r="L6" s="8" t="s">
        <v>17</v>
      </c>
      <c r="M6" s="56" t="s">
        <v>18</v>
      </c>
      <c r="N6" s="56" t="s">
        <v>33</v>
      </c>
      <c r="O6" s="56" t="s">
        <v>20</v>
      </c>
      <c r="P6" s="56" t="s">
        <v>21</v>
      </c>
      <c r="Q6" s="56" t="s">
        <v>34</v>
      </c>
      <c r="R6" s="8" t="s">
        <v>35</v>
      </c>
    </row>
    <row r="7" spans="1:18" s="46" customFormat="1" ht="18" customHeight="1" x14ac:dyDescent="0.2">
      <c r="A7" s="68" t="s">
        <v>36</v>
      </c>
      <c r="B7" s="67" t="s">
        <v>25</v>
      </c>
      <c r="C7" s="67" t="s">
        <v>25</v>
      </c>
      <c r="D7" s="67" t="s">
        <v>26</v>
      </c>
      <c r="E7" s="67" t="s">
        <v>26</v>
      </c>
      <c r="F7" s="67" t="s">
        <v>26</v>
      </c>
      <c r="G7" s="67" t="s">
        <v>26</v>
      </c>
      <c r="H7" s="67" t="s">
        <v>26</v>
      </c>
      <c r="I7" s="67" t="s">
        <v>26</v>
      </c>
      <c r="J7" s="67" t="s">
        <v>26</v>
      </c>
      <c r="K7" s="67" t="s">
        <v>26</v>
      </c>
      <c r="L7" s="67" t="s">
        <v>25</v>
      </c>
      <c r="M7" s="58" t="s">
        <v>27</v>
      </c>
      <c r="N7" s="58" t="s">
        <v>27</v>
      </c>
      <c r="O7" s="58" t="s">
        <v>27</v>
      </c>
      <c r="P7" s="58" t="s">
        <v>27</v>
      </c>
      <c r="Q7" s="58" t="s">
        <v>27</v>
      </c>
      <c r="R7" s="67" t="s">
        <v>28</v>
      </c>
    </row>
    <row r="8" spans="1:18" s="35" customFormat="1" ht="20.100000000000001" customHeight="1" x14ac:dyDescent="0.25">
      <c r="A8" s="43" t="s">
        <v>113</v>
      </c>
      <c r="B8" s="41">
        <v>289161</v>
      </c>
      <c r="C8" s="41">
        <v>6093640</v>
      </c>
      <c r="D8" s="42">
        <v>2.8009185495414801</v>
      </c>
      <c r="E8" s="42">
        <v>20.560452308672001</v>
      </c>
      <c r="F8" s="42">
        <v>58.391562622043502</v>
      </c>
      <c r="G8" s="42">
        <v>103.93956537280501</v>
      </c>
      <c r="H8" s="42">
        <v>81.928735888887104</v>
      </c>
      <c r="I8" s="42">
        <v>34.124978665453298</v>
      </c>
      <c r="J8" s="42">
        <v>15.357679649237699</v>
      </c>
      <c r="K8" s="47">
        <v>1.5855194652832001</v>
      </c>
      <c r="L8" s="41">
        <v>285076</v>
      </c>
      <c r="M8" s="42">
        <v>0.648574415243654</v>
      </c>
      <c r="N8" s="42">
        <v>0.19838920147609801</v>
      </c>
      <c r="O8" s="42">
        <v>0.15303638328024799</v>
      </c>
      <c r="P8" s="42">
        <v>0.62436332767402403</v>
      </c>
      <c r="Q8" s="42">
        <v>0.37563667232597597</v>
      </c>
      <c r="R8" s="42">
        <v>34.020000000000003</v>
      </c>
    </row>
    <row r="9" spans="1:18" s="35" customFormat="1" ht="18" customHeight="1" x14ac:dyDescent="0.25">
      <c r="A9" s="36" t="s">
        <v>114</v>
      </c>
      <c r="B9" s="41">
        <v>100638</v>
      </c>
      <c r="C9" s="41">
        <v>2007566</v>
      </c>
      <c r="D9" s="42">
        <v>1.56166271147516</v>
      </c>
      <c r="E9" s="42">
        <v>12.092791445788601</v>
      </c>
      <c r="F9" s="42">
        <v>42.303558469988602</v>
      </c>
      <c r="G9" s="42">
        <v>97.740532452644501</v>
      </c>
      <c r="H9" s="42">
        <v>87.830314598504799</v>
      </c>
      <c r="I9" s="42">
        <v>39.314028775911503</v>
      </c>
      <c r="J9" s="42">
        <v>20.249529004123701</v>
      </c>
      <c r="K9" s="47">
        <v>1.50546208729218</v>
      </c>
      <c r="L9" s="41">
        <v>99344</v>
      </c>
      <c r="M9" s="42">
        <v>0.256261072636495</v>
      </c>
      <c r="N9" s="42">
        <v>0.56920397809631196</v>
      </c>
      <c r="O9" s="42">
        <v>0.17453494926719301</v>
      </c>
      <c r="P9" s="42">
        <v>0.786801417297471</v>
      </c>
      <c r="Q9" s="42">
        <v>0.213198582702529</v>
      </c>
      <c r="R9" s="42">
        <v>36.130000000000003</v>
      </c>
    </row>
    <row r="10" spans="1:18" s="35" customFormat="1" ht="18" customHeight="1" x14ac:dyDescent="0.25">
      <c r="A10" s="36" t="s">
        <v>120</v>
      </c>
      <c r="B10" s="41">
        <v>200530</v>
      </c>
      <c r="C10" s="41">
        <v>4299694</v>
      </c>
      <c r="D10" s="42">
        <v>3.1622581704802402</v>
      </c>
      <c r="E10" s="42">
        <v>24.488272526496299</v>
      </c>
      <c r="F10" s="42">
        <v>67.143259786651299</v>
      </c>
      <c r="G10" s="42">
        <v>107.32748985793999</v>
      </c>
      <c r="H10" s="42">
        <v>77.966605016473906</v>
      </c>
      <c r="I10" s="42">
        <v>30.999395782350501</v>
      </c>
      <c r="J10" s="42">
        <v>13.0286120051559</v>
      </c>
      <c r="K10" s="47">
        <v>1.6205794657277399</v>
      </c>
      <c r="L10" s="41">
        <v>197549</v>
      </c>
      <c r="M10" s="42">
        <v>0.83834390455026397</v>
      </c>
      <c r="N10" s="42">
        <v>1.80107213906423E-2</v>
      </c>
      <c r="O10" s="42">
        <v>0.143645374059094</v>
      </c>
      <c r="P10" s="42">
        <v>0.53285007770224102</v>
      </c>
      <c r="Q10" s="42">
        <v>0.46714992229775898</v>
      </c>
      <c r="R10" s="42">
        <v>32.81</v>
      </c>
    </row>
    <row r="11" spans="1:18" ht="12.75" customHeight="1" x14ac:dyDescent="0.2">
      <c r="A11" s="34" t="s">
        <v>40</v>
      </c>
      <c r="B11" s="39">
        <v>188472</v>
      </c>
      <c r="C11" s="39">
        <v>4086074</v>
      </c>
      <c r="D11" s="40">
        <v>3.0436051472674701</v>
      </c>
      <c r="E11" s="40">
        <v>23.5358598767545</v>
      </c>
      <c r="F11" s="40">
        <v>66.243515803718097</v>
      </c>
      <c r="G11" s="40">
        <v>107.582584472357</v>
      </c>
      <c r="H11" s="40">
        <v>77.8120096939018</v>
      </c>
      <c r="I11" s="40">
        <v>30.6505057551447</v>
      </c>
      <c r="J11" s="40">
        <v>12.754252899848799</v>
      </c>
      <c r="K11" s="40">
        <v>1.6081116682449601</v>
      </c>
      <c r="L11" s="39">
        <v>185681</v>
      </c>
      <c r="M11" s="40">
        <v>0.85845078387126295</v>
      </c>
      <c r="N11" s="40">
        <v>0</v>
      </c>
      <c r="O11" s="40">
        <v>0.141549216128737</v>
      </c>
      <c r="P11" s="40">
        <v>0.53760481686332995</v>
      </c>
      <c r="Q11" s="40">
        <v>0.46239518313667</v>
      </c>
      <c r="R11" s="40">
        <v>32.799999999999997</v>
      </c>
    </row>
    <row r="12" spans="1:18" ht="12.75" customHeight="1" x14ac:dyDescent="0.2">
      <c r="A12" s="34" t="s">
        <v>41</v>
      </c>
      <c r="B12" s="39">
        <v>9038</v>
      </c>
      <c r="C12" s="39">
        <v>153241</v>
      </c>
      <c r="D12" s="40">
        <v>7.7971289076732502</v>
      </c>
      <c r="E12" s="40">
        <v>53.920395628938302</v>
      </c>
      <c r="F12" s="40">
        <v>94.605063369588805</v>
      </c>
      <c r="G12" s="40">
        <v>113.01401837995</v>
      </c>
      <c r="H12" s="40">
        <v>86.275775795972706</v>
      </c>
      <c r="I12" s="40">
        <v>36.861009819587302</v>
      </c>
      <c r="J12" s="40">
        <v>14.8044314926162</v>
      </c>
      <c r="K12" s="40">
        <v>2.0363891169716299</v>
      </c>
      <c r="L12" s="39">
        <v>8894</v>
      </c>
      <c r="M12" s="40">
        <v>0.56768608050371006</v>
      </c>
      <c r="N12" s="40">
        <v>0.28502361142343202</v>
      </c>
      <c r="O12" s="40">
        <v>0.14729030807285801</v>
      </c>
      <c r="P12" s="40">
        <v>0.41825950078704699</v>
      </c>
      <c r="Q12" s="40">
        <v>0.58174049921295301</v>
      </c>
      <c r="R12" s="40">
        <v>32.92</v>
      </c>
    </row>
    <row r="13" spans="1:18" ht="12.75" customHeight="1" x14ac:dyDescent="0.2">
      <c r="A13" s="33" t="s">
        <v>42</v>
      </c>
      <c r="B13" s="39">
        <v>323</v>
      </c>
      <c r="C13" s="39">
        <v>7262</v>
      </c>
      <c r="D13" s="40">
        <v>3.2095369096744601</v>
      </c>
      <c r="E13" s="40">
        <v>28.0337941628264</v>
      </c>
      <c r="F13" s="40">
        <v>60.212514757969302</v>
      </c>
      <c r="G13" s="40">
        <v>91.058920477956306</v>
      </c>
      <c r="H13" s="40">
        <v>99.849849849849903</v>
      </c>
      <c r="I13" s="40">
        <v>42.497831743278397</v>
      </c>
      <c r="J13" s="40">
        <v>23.857868020304601</v>
      </c>
      <c r="K13" s="40">
        <v>1.7436015796093001</v>
      </c>
      <c r="L13" s="39">
        <v>319</v>
      </c>
      <c r="M13" s="40">
        <v>0.64576802507836994</v>
      </c>
      <c r="N13" s="40">
        <v>0.17241379310344801</v>
      </c>
      <c r="O13" s="40">
        <v>0.18181818181818199</v>
      </c>
      <c r="P13" s="40">
        <v>0.4858934169279</v>
      </c>
      <c r="Q13" s="40">
        <v>0.5141065830721</v>
      </c>
      <c r="R13" s="40">
        <v>35.200000000000003</v>
      </c>
    </row>
    <row r="14" spans="1:18" ht="12.75" customHeight="1" x14ac:dyDescent="0.2">
      <c r="A14" s="33" t="s">
        <v>43</v>
      </c>
      <c r="B14" s="39">
        <v>939</v>
      </c>
      <c r="C14" s="39">
        <v>20388</v>
      </c>
      <c r="D14" s="40">
        <v>1.2195121951219501</v>
      </c>
      <c r="E14" s="40">
        <v>26.284348864994001</v>
      </c>
      <c r="F14" s="40">
        <v>63.362010105148201</v>
      </c>
      <c r="G14" s="40">
        <v>94.953051643192495</v>
      </c>
      <c r="H14" s="40">
        <v>73.5674114607083</v>
      </c>
      <c r="I14" s="40">
        <v>30.3294151792193</v>
      </c>
      <c r="J14" s="40">
        <v>13.8888888888889</v>
      </c>
      <c r="K14" s="40">
        <v>1.51802319168637</v>
      </c>
      <c r="L14" s="39">
        <v>924</v>
      </c>
      <c r="M14" s="40">
        <v>0.36580086580086602</v>
      </c>
      <c r="N14" s="40">
        <v>0.44805194805194798</v>
      </c>
      <c r="O14" s="40">
        <v>0.18614718614718601</v>
      </c>
      <c r="P14" s="40">
        <v>0.70129870129870098</v>
      </c>
      <c r="Q14" s="40">
        <v>0.29870129870129902</v>
      </c>
      <c r="R14" s="40">
        <v>35.42</v>
      </c>
    </row>
    <row r="15" spans="1:18" ht="12.75" customHeight="1" x14ac:dyDescent="0.2">
      <c r="A15" s="33" t="s">
        <v>44</v>
      </c>
      <c r="B15" s="39">
        <v>886</v>
      </c>
      <c r="C15" s="39">
        <v>11599</v>
      </c>
      <c r="D15" s="40">
        <v>15.3164046755341</v>
      </c>
      <c r="E15" s="40">
        <v>77.755240027045303</v>
      </c>
      <c r="F15" s="40">
        <v>109.48330182734701</v>
      </c>
      <c r="G15" s="40">
        <v>103.203463203463</v>
      </c>
      <c r="H15" s="40">
        <v>84.165003326679994</v>
      </c>
      <c r="I15" s="40">
        <v>52.358113509192599</v>
      </c>
      <c r="J15" s="40">
        <v>35.864978902953602</v>
      </c>
      <c r="K15" s="40">
        <v>2.39073252736108</v>
      </c>
      <c r="L15" s="39">
        <v>868</v>
      </c>
      <c r="M15" s="40">
        <v>0.293778801843318</v>
      </c>
      <c r="N15" s="40">
        <v>0.34792626728110598</v>
      </c>
      <c r="O15" s="40">
        <v>0.35829493087557601</v>
      </c>
      <c r="P15" s="40">
        <v>0.54032258064516103</v>
      </c>
      <c r="Q15" s="40">
        <v>0.45967741935483902</v>
      </c>
      <c r="R15" s="40">
        <v>31.92</v>
      </c>
    </row>
    <row r="16" spans="1:18" ht="12.75" customHeight="1" x14ac:dyDescent="0.2">
      <c r="A16" s="33" t="s">
        <v>122</v>
      </c>
      <c r="B16" s="39">
        <v>872</v>
      </c>
      <c r="C16" s="39">
        <v>21130</v>
      </c>
      <c r="D16" s="40">
        <v>14.336917562724</v>
      </c>
      <c r="E16" s="40">
        <v>31.478770131771601</v>
      </c>
      <c r="F16" s="40">
        <v>46.486137975499702</v>
      </c>
      <c r="G16" s="40">
        <v>52.249749170332599</v>
      </c>
      <c r="H16" s="40">
        <v>41.6666666666667</v>
      </c>
      <c r="I16" s="40">
        <v>26.019417475728201</v>
      </c>
      <c r="J16" s="40">
        <v>29.559748427673</v>
      </c>
      <c r="K16" s="40">
        <v>1.20898703705198</v>
      </c>
      <c r="L16" s="39">
        <v>863</v>
      </c>
      <c r="M16" s="40">
        <v>0.42641946697566602</v>
      </c>
      <c r="N16" s="40">
        <v>0.29200463499420598</v>
      </c>
      <c r="O16" s="40">
        <v>0.281575898030127</v>
      </c>
      <c r="P16" s="40">
        <v>0.52027809965237504</v>
      </c>
      <c r="Q16" s="40">
        <v>0.47972190034762502</v>
      </c>
      <c r="R16" s="40">
        <v>31.86</v>
      </c>
    </row>
    <row r="17" spans="1:18" s="35" customFormat="1" ht="18" customHeight="1" x14ac:dyDescent="0.25">
      <c r="A17" s="36" t="s">
        <v>51</v>
      </c>
      <c r="B17" s="41">
        <v>13155</v>
      </c>
      <c r="C17" s="41">
        <v>241796</v>
      </c>
      <c r="D17" s="42">
        <v>0.94961751516750204</v>
      </c>
      <c r="E17" s="42">
        <v>12.3773783659227</v>
      </c>
      <c r="F17" s="42">
        <v>47.959529400768801</v>
      </c>
      <c r="G17" s="42">
        <v>113.44574600339701</v>
      </c>
      <c r="H17" s="42">
        <v>111.257337927514</v>
      </c>
      <c r="I17" s="42">
        <v>44.2719914613537</v>
      </c>
      <c r="J17" s="42">
        <v>19.003115264797501</v>
      </c>
      <c r="K17" s="47">
        <v>1.7463235796946099</v>
      </c>
      <c r="L17" s="41">
        <v>12956</v>
      </c>
      <c r="M17" s="42">
        <v>0.52099413399197303</v>
      </c>
      <c r="N17" s="42">
        <v>0.21063599876505101</v>
      </c>
      <c r="O17" s="42">
        <v>0.26836986724297601</v>
      </c>
      <c r="P17" s="42">
        <v>0.59377894411855503</v>
      </c>
      <c r="Q17" s="42">
        <v>0.40622105588144503</v>
      </c>
      <c r="R17" s="42">
        <v>35.799999999999997</v>
      </c>
    </row>
    <row r="18" spans="1:18" ht="12.75" customHeight="1" x14ac:dyDescent="0.2">
      <c r="A18" s="33" t="s">
        <v>123</v>
      </c>
      <c r="B18" s="39">
        <v>9125</v>
      </c>
      <c r="C18" s="39">
        <v>175261</v>
      </c>
      <c r="D18" s="40">
        <v>1.05111869060643</v>
      </c>
      <c r="E18" s="40">
        <v>13.5246577601847</v>
      </c>
      <c r="F18" s="40">
        <v>53.829414748277998</v>
      </c>
      <c r="G18" s="40">
        <v>114.877232847314</v>
      </c>
      <c r="H18" s="40">
        <v>108.094262295082</v>
      </c>
      <c r="I18" s="40">
        <v>43.1082603979062</v>
      </c>
      <c r="J18" s="40">
        <v>19.039304390768699</v>
      </c>
      <c r="K18" s="40">
        <v>1.7676212556507001</v>
      </c>
      <c r="L18" s="39">
        <v>9001</v>
      </c>
      <c r="M18" s="40">
        <v>0.56304855016109301</v>
      </c>
      <c r="N18" s="40">
        <v>0.19264526163759599</v>
      </c>
      <c r="O18" s="40">
        <v>0.244306188201311</v>
      </c>
      <c r="P18" s="40">
        <v>0.58649038995667102</v>
      </c>
      <c r="Q18" s="40">
        <v>0.41350961004332898</v>
      </c>
      <c r="R18" s="40">
        <v>35.44</v>
      </c>
    </row>
    <row r="19" spans="1:18" ht="12.75" customHeight="1" x14ac:dyDescent="0.2">
      <c r="A19" s="33" t="s">
        <v>45</v>
      </c>
      <c r="B19" s="39">
        <v>1859</v>
      </c>
      <c r="C19" s="39">
        <v>26170</v>
      </c>
      <c r="D19" s="40">
        <v>0.594707106749926</v>
      </c>
      <c r="E19" s="40">
        <v>5.6179775280898898</v>
      </c>
      <c r="F19" s="40">
        <v>29.752066115702501</v>
      </c>
      <c r="G19" s="40">
        <v>128.92945096334901</v>
      </c>
      <c r="H19" s="40">
        <v>133.01076799013299</v>
      </c>
      <c r="I19" s="40">
        <v>50.735204763640802</v>
      </c>
      <c r="J19" s="40">
        <v>16.228412739737902</v>
      </c>
      <c r="K19" s="40">
        <v>1.82434293603702</v>
      </c>
      <c r="L19" s="39">
        <v>1829</v>
      </c>
      <c r="M19" s="40">
        <v>0.34663750683433597</v>
      </c>
      <c r="N19" s="40">
        <v>0.36686714051394198</v>
      </c>
      <c r="O19" s="40">
        <v>0.28649535265172199</v>
      </c>
      <c r="P19" s="40">
        <v>0.57517769272826702</v>
      </c>
      <c r="Q19" s="40">
        <v>0.42482230727173298</v>
      </c>
      <c r="R19" s="40">
        <v>36.89</v>
      </c>
    </row>
    <row r="20" spans="1:18" ht="12.75" customHeight="1" x14ac:dyDescent="0.2">
      <c r="A20" s="33" t="s">
        <v>46</v>
      </c>
      <c r="B20" s="39">
        <v>61</v>
      </c>
      <c r="C20" s="39">
        <v>1167</v>
      </c>
      <c r="D20" s="40">
        <v>0</v>
      </c>
      <c r="E20" s="40">
        <v>0</v>
      </c>
      <c r="F20" s="40">
        <v>32.786885245901601</v>
      </c>
      <c r="G20" s="40">
        <v>107.226107226107</v>
      </c>
      <c r="H20" s="40">
        <v>106.78210678210699</v>
      </c>
      <c r="I20" s="40">
        <v>38.413878562577501</v>
      </c>
      <c r="J20" s="40">
        <v>31.25</v>
      </c>
      <c r="K20" s="40">
        <v>1.58229488908347</v>
      </c>
      <c r="L20" s="39">
        <v>60</v>
      </c>
      <c r="M20" s="40">
        <v>0.5</v>
      </c>
      <c r="N20" s="40">
        <v>0.116666666666667</v>
      </c>
      <c r="O20" s="40">
        <v>0.38333333333333303</v>
      </c>
      <c r="P20" s="40">
        <v>0.75</v>
      </c>
      <c r="Q20" s="40">
        <v>0.25</v>
      </c>
      <c r="R20" s="40">
        <v>38.1</v>
      </c>
    </row>
    <row r="21" spans="1:18" ht="12.75" customHeight="1" x14ac:dyDescent="0.2">
      <c r="A21" s="32" t="s">
        <v>121</v>
      </c>
      <c r="B21" s="39">
        <v>726</v>
      </c>
      <c r="C21" s="39">
        <v>12126</v>
      </c>
      <c r="D21" s="40">
        <v>0.72150072150072198</v>
      </c>
      <c r="E21" s="40">
        <v>5.0270688321732404</v>
      </c>
      <c r="F21" s="40">
        <v>29.506948410432098</v>
      </c>
      <c r="G21" s="40">
        <v>99.273030628053903</v>
      </c>
      <c r="H21" s="40">
        <v>97.2222222222222</v>
      </c>
      <c r="I21" s="40">
        <v>42.190016103059598</v>
      </c>
      <c r="J21" s="40">
        <v>18.1860036832412</v>
      </c>
      <c r="K21" s="40">
        <v>1.46063395300342</v>
      </c>
      <c r="L21" s="39">
        <v>718</v>
      </c>
      <c r="M21" s="40">
        <v>0.40947075208913603</v>
      </c>
      <c r="N21" s="40">
        <v>0.23676880222841201</v>
      </c>
      <c r="O21" s="40">
        <v>0.35376044568245102</v>
      </c>
      <c r="P21" s="40">
        <v>0.58774373259052903</v>
      </c>
      <c r="Q21" s="40">
        <v>0.41225626740947102</v>
      </c>
      <c r="R21" s="40">
        <v>35.450000000000003</v>
      </c>
    </row>
    <row r="22" spans="1:18" ht="12.75" customHeight="1" x14ac:dyDescent="0.2">
      <c r="A22" s="33" t="s">
        <v>47</v>
      </c>
      <c r="B22" s="39">
        <v>643</v>
      </c>
      <c r="C22" s="39">
        <v>12327</v>
      </c>
      <c r="D22" s="40">
        <v>0.57175528873642101</v>
      </c>
      <c r="E22" s="40">
        <v>13.1381381381381</v>
      </c>
      <c r="F22" s="40">
        <v>36.1111111111111</v>
      </c>
      <c r="G22" s="40">
        <v>91.6666666666667</v>
      </c>
      <c r="H22" s="40">
        <v>102.469135802469</v>
      </c>
      <c r="I22" s="40">
        <v>47.511877969492403</v>
      </c>
      <c r="J22" s="40">
        <v>24.8391248391248</v>
      </c>
      <c r="K22" s="40">
        <v>1.58153904907869</v>
      </c>
      <c r="L22" s="39">
        <v>627</v>
      </c>
      <c r="M22" s="40">
        <v>0.51993620414673003</v>
      </c>
      <c r="N22" s="40">
        <v>0.100478468899522</v>
      </c>
      <c r="O22" s="40">
        <v>0.37958532695374803</v>
      </c>
      <c r="P22" s="40">
        <v>0.68899521531100505</v>
      </c>
      <c r="Q22" s="40">
        <v>0.31100478468899501</v>
      </c>
      <c r="R22" s="40">
        <v>36.880000000000003</v>
      </c>
    </row>
    <row r="23" spans="1:18" ht="12.75" customHeight="1" x14ac:dyDescent="0.2">
      <c r="A23" s="33" t="s">
        <v>48</v>
      </c>
      <c r="B23" s="39">
        <v>304</v>
      </c>
      <c r="C23" s="39">
        <v>5697</v>
      </c>
      <c r="D23" s="40">
        <v>0</v>
      </c>
      <c r="E23" s="40">
        <v>16.781083142639201</v>
      </c>
      <c r="F23" s="40">
        <v>48.8656195462478</v>
      </c>
      <c r="G23" s="40">
        <v>113.42309261525899</v>
      </c>
      <c r="H23" s="40">
        <v>115.311187476136</v>
      </c>
      <c r="I23" s="40">
        <v>42.590949423247601</v>
      </c>
      <c r="J23" s="40">
        <v>15.384615384615399</v>
      </c>
      <c r="K23" s="40">
        <v>1.76178273794072</v>
      </c>
      <c r="L23" s="39">
        <v>292</v>
      </c>
      <c r="M23" s="40">
        <v>0.55479452054794498</v>
      </c>
      <c r="N23" s="40">
        <v>0.14383561643835599</v>
      </c>
      <c r="O23" s="40">
        <v>0.301369863013699</v>
      </c>
      <c r="P23" s="40">
        <v>0.67465753424657504</v>
      </c>
      <c r="Q23" s="40">
        <v>0.32534246575342501</v>
      </c>
      <c r="R23" s="40">
        <v>36.380000000000003</v>
      </c>
    </row>
    <row r="24" spans="1:18" ht="12.75" customHeight="1" x14ac:dyDescent="0.2">
      <c r="A24" s="33" t="s">
        <v>49</v>
      </c>
      <c r="B24" s="39">
        <v>91</v>
      </c>
      <c r="C24" s="39">
        <v>2327</v>
      </c>
      <c r="D24" s="40">
        <v>1.2391573729863701</v>
      </c>
      <c r="E24" s="40">
        <v>0</v>
      </c>
      <c r="F24" s="40">
        <v>37.166085946573801</v>
      </c>
      <c r="G24" s="40">
        <v>95.238095238095198</v>
      </c>
      <c r="H24" s="40">
        <v>97.035040431266907</v>
      </c>
      <c r="I24" s="40">
        <v>39.968025579536402</v>
      </c>
      <c r="J24" s="40">
        <v>13.363028953229399</v>
      </c>
      <c r="K24" s="40">
        <v>1.4200471676084401</v>
      </c>
      <c r="L24" s="39">
        <v>87</v>
      </c>
      <c r="M24" s="40">
        <v>0.45977011494252901</v>
      </c>
      <c r="N24" s="40">
        <v>0.13793103448275901</v>
      </c>
      <c r="O24" s="40">
        <v>0.40229885057471299</v>
      </c>
      <c r="P24" s="40">
        <v>0.67816091954022995</v>
      </c>
      <c r="Q24" s="40">
        <v>0.32183908045977</v>
      </c>
      <c r="R24" s="40">
        <v>35.69</v>
      </c>
    </row>
    <row r="25" spans="1:18" ht="12.75" customHeight="1" x14ac:dyDescent="0.2">
      <c r="A25" s="33" t="s">
        <v>50</v>
      </c>
      <c r="B25" s="39">
        <v>63</v>
      </c>
      <c r="C25" s="39">
        <v>1243</v>
      </c>
      <c r="D25" s="40">
        <v>0</v>
      </c>
      <c r="E25" s="40">
        <v>6.1728395061728403</v>
      </c>
      <c r="F25" s="40">
        <v>31.7460317460318</v>
      </c>
      <c r="G25" s="40">
        <v>110.38961038961</v>
      </c>
      <c r="H25" s="40">
        <v>106.918238993711</v>
      </c>
      <c r="I25" s="40">
        <v>49.932523616734102</v>
      </c>
      <c r="J25" s="40">
        <v>18.464528668610299</v>
      </c>
      <c r="K25" s="40">
        <v>1.6181188646043501</v>
      </c>
      <c r="L25" s="39">
        <v>62</v>
      </c>
      <c r="M25" s="40">
        <v>0.61290322580645196</v>
      </c>
      <c r="N25" s="40">
        <v>6.4516129032258104E-2</v>
      </c>
      <c r="O25" s="40">
        <v>0.32258064516128998</v>
      </c>
      <c r="P25" s="40">
        <v>0.67741935483870996</v>
      </c>
      <c r="Q25" s="40">
        <v>0.32258064516128998</v>
      </c>
      <c r="R25" s="40">
        <v>35.75</v>
      </c>
    </row>
    <row r="26" spans="1:18" ht="12.75" customHeight="1" x14ac:dyDescent="0.2">
      <c r="A26" s="33" t="s">
        <v>122</v>
      </c>
      <c r="B26" s="39">
        <v>283</v>
      </c>
      <c r="C26" s="39">
        <v>5478</v>
      </c>
      <c r="D26" s="40">
        <v>0</v>
      </c>
      <c r="E26" s="40">
        <v>4.3010752688171996</v>
      </c>
      <c r="F26" s="40">
        <v>37.999037999038002</v>
      </c>
      <c r="G26" s="40">
        <v>91.103965702036405</v>
      </c>
      <c r="H26" s="40">
        <v>105.108416023521</v>
      </c>
      <c r="I26" s="40">
        <v>45.148895292987497</v>
      </c>
      <c r="J26" s="40">
        <v>18.733850129198999</v>
      </c>
      <c r="K26" s="40">
        <v>1.5119762020779901</v>
      </c>
      <c r="L26" s="39">
        <v>280</v>
      </c>
      <c r="M26" s="40">
        <v>0.56428571428571395</v>
      </c>
      <c r="N26" s="40">
        <v>9.2857142857142902E-2</v>
      </c>
      <c r="O26" s="40">
        <v>0.34285714285714303</v>
      </c>
      <c r="P26" s="40">
        <v>0.58928571428571397</v>
      </c>
      <c r="Q26" s="40">
        <v>0.41071428571428598</v>
      </c>
      <c r="R26" s="40">
        <v>35.76</v>
      </c>
    </row>
    <row r="27" spans="1:18" s="35" customFormat="1" ht="18" customHeight="1" x14ac:dyDescent="0.25">
      <c r="A27" s="36" t="s">
        <v>68</v>
      </c>
      <c r="B27" s="41">
        <v>4154</v>
      </c>
      <c r="C27" s="41">
        <v>80291</v>
      </c>
      <c r="D27" s="42">
        <v>0.11318619128466299</v>
      </c>
      <c r="E27" s="42">
        <v>11.4798055974527</v>
      </c>
      <c r="F27" s="42">
        <v>49.7331999333</v>
      </c>
      <c r="G27" s="42">
        <v>93.930766449746898</v>
      </c>
      <c r="H27" s="42">
        <v>83.974678404665696</v>
      </c>
      <c r="I27" s="42">
        <v>38.998790432712902</v>
      </c>
      <c r="J27" s="42">
        <v>20.444214653482401</v>
      </c>
      <c r="K27" s="47">
        <v>1.4933732083132301</v>
      </c>
      <c r="L27" s="41">
        <v>4090</v>
      </c>
      <c r="M27" s="42">
        <v>0.41198044009779899</v>
      </c>
      <c r="N27" s="42">
        <v>0.28679706601466998</v>
      </c>
      <c r="O27" s="42">
        <v>0.30122249388753097</v>
      </c>
      <c r="P27" s="42">
        <v>0.73447432762836196</v>
      </c>
      <c r="Q27" s="42">
        <v>0.26552567237163799</v>
      </c>
      <c r="R27" s="42">
        <v>36.270000000000003</v>
      </c>
    </row>
    <row r="28" spans="1:18" ht="12.75" customHeight="1" x14ac:dyDescent="0.2">
      <c r="A28" s="33" t="s">
        <v>52</v>
      </c>
      <c r="B28" s="39">
        <v>745</v>
      </c>
      <c r="C28" s="39">
        <v>14923</v>
      </c>
      <c r="D28" s="40">
        <v>0.73099415204678397</v>
      </c>
      <c r="E28" s="40">
        <v>8.2358040745557002</v>
      </c>
      <c r="F28" s="40">
        <v>25.449101796407199</v>
      </c>
      <c r="G28" s="40">
        <v>64.102564102564102</v>
      </c>
      <c r="H28" s="40">
        <v>82.257030319684901</v>
      </c>
      <c r="I28" s="40">
        <v>50.545835202631999</v>
      </c>
      <c r="J28" s="40">
        <v>29.678225554514199</v>
      </c>
      <c r="K28" s="40">
        <v>1.3049977760120199</v>
      </c>
      <c r="L28" s="39">
        <v>732</v>
      </c>
      <c r="M28" s="40">
        <v>0.404371584699454</v>
      </c>
      <c r="N28" s="40">
        <v>0.25273224043715797</v>
      </c>
      <c r="O28" s="40">
        <v>0.34289617486338803</v>
      </c>
      <c r="P28" s="40">
        <v>0.62431693989071002</v>
      </c>
      <c r="Q28" s="40">
        <v>0.37568306010928998</v>
      </c>
      <c r="R28" s="40">
        <v>36.71</v>
      </c>
    </row>
    <row r="29" spans="1:18" ht="12.75" customHeight="1" x14ac:dyDescent="0.2">
      <c r="A29" s="33" t="s">
        <v>53</v>
      </c>
      <c r="B29" s="39">
        <v>41</v>
      </c>
      <c r="C29" s="39">
        <v>1026</v>
      </c>
      <c r="D29" s="40">
        <v>0</v>
      </c>
      <c r="E29" s="40">
        <v>19.6078431372549</v>
      </c>
      <c r="F29" s="40">
        <v>84.010840108401098</v>
      </c>
      <c r="G29" s="40">
        <v>88.435374149659907</v>
      </c>
      <c r="H29" s="40">
        <v>114.15525114155299</v>
      </c>
      <c r="I29" s="40">
        <v>23.6111111111111</v>
      </c>
      <c r="J29" s="40">
        <v>10.482180293500999</v>
      </c>
      <c r="K29" s="40">
        <v>1.7015129997074001</v>
      </c>
      <c r="L29" s="39">
        <v>40</v>
      </c>
      <c r="M29" s="40">
        <v>0.7</v>
      </c>
      <c r="N29" s="40">
        <v>0.15</v>
      </c>
      <c r="O29" s="40">
        <v>0.15</v>
      </c>
      <c r="P29" s="40">
        <v>0.67500000000000004</v>
      </c>
      <c r="Q29" s="40">
        <v>0.32500000000000001</v>
      </c>
      <c r="R29" s="40">
        <v>36.83</v>
      </c>
    </row>
    <row r="30" spans="1:18" ht="12.75" customHeight="1" x14ac:dyDescent="0.2">
      <c r="A30" s="33" t="s">
        <v>54</v>
      </c>
      <c r="B30" s="39">
        <v>146</v>
      </c>
      <c r="C30" s="39">
        <v>2884</v>
      </c>
      <c r="D30" s="40">
        <v>0</v>
      </c>
      <c r="E30" s="40">
        <v>25.6410256410256</v>
      </c>
      <c r="F30" s="40">
        <v>54.1666666666667</v>
      </c>
      <c r="G30" s="40">
        <v>114.871794871795</v>
      </c>
      <c r="H30" s="40">
        <v>87.179487179487197</v>
      </c>
      <c r="I30" s="40">
        <v>41.518386714116197</v>
      </c>
      <c r="J30" s="40">
        <v>13.127051101734599</v>
      </c>
      <c r="K30" s="40">
        <v>1.68252206087413</v>
      </c>
      <c r="L30" s="39">
        <v>142</v>
      </c>
      <c r="M30" s="40">
        <v>0.59154929577464799</v>
      </c>
      <c r="N30" s="40">
        <v>0.13380281690140799</v>
      </c>
      <c r="O30" s="40">
        <v>0.27464788732394402</v>
      </c>
      <c r="P30" s="40">
        <v>0.68309859154929597</v>
      </c>
      <c r="Q30" s="40">
        <v>0.31690140845070403</v>
      </c>
      <c r="R30" s="40">
        <v>37.42</v>
      </c>
    </row>
    <row r="31" spans="1:18" ht="12.75" customHeight="1" x14ac:dyDescent="0.2">
      <c r="A31" s="33" t="s">
        <v>55</v>
      </c>
      <c r="B31" s="39">
        <v>149</v>
      </c>
      <c r="C31" s="39">
        <v>3875</v>
      </c>
      <c r="D31" s="40">
        <v>0</v>
      </c>
      <c r="E31" s="40">
        <v>3.0303030303030298</v>
      </c>
      <c r="F31" s="40">
        <v>18.711018711018699</v>
      </c>
      <c r="G31" s="40">
        <v>53.947368421052602</v>
      </c>
      <c r="H31" s="40">
        <v>90.780141843971606</v>
      </c>
      <c r="I31" s="40">
        <v>51.500405515004097</v>
      </c>
      <c r="J31" s="40">
        <v>21.6189039718451</v>
      </c>
      <c r="K31" s="40">
        <v>1.19794070746598</v>
      </c>
      <c r="L31" s="39">
        <v>148</v>
      </c>
      <c r="M31" s="40">
        <v>0.38513513513513498</v>
      </c>
      <c r="N31" s="40">
        <v>0.20270270270270299</v>
      </c>
      <c r="O31" s="40">
        <v>0.412162162162162</v>
      </c>
      <c r="P31" s="40">
        <v>0.66891891891891897</v>
      </c>
      <c r="Q31" s="40">
        <v>0.33108108108108097</v>
      </c>
      <c r="R31" s="40">
        <v>37.39</v>
      </c>
    </row>
    <row r="32" spans="1:18" ht="12.75" customHeight="1" x14ac:dyDescent="0.2">
      <c r="A32" s="33" t="s">
        <v>56</v>
      </c>
      <c r="B32" s="39">
        <v>434</v>
      </c>
      <c r="C32" s="39">
        <v>6021</v>
      </c>
      <c r="D32" s="40">
        <v>0</v>
      </c>
      <c r="E32" s="40">
        <v>33.3333333333333</v>
      </c>
      <c r="F32" s="40">
        <v>120.982986767486</v>
      </c>
      <c r="G32" s="40">
        <v>138.02622498274701</v>
      </c>
      <c r="H32" s="40">
        <v>97.657883730656593</v>
      </c>
      <c r="I32" s="40">
        <v>34.2084327764519</v>
      </c>
      <c r="J32" s="40">
        <v>14.2478462557985</v>
      </c>
      <c r="K32" s="40">
        <v>2.1922835392323599</v>
      </c>
      <c r="L32" s="39">
        <v>430</v>
      </c>
      <c r="M32" s="40">
        <v>0.44651162790697702</v>
      </c>
      <c r="N32" s="40">
        <v>0.28372093023255801</v>
      </c>
      <c r="O32" s="40">
        <v>0.26976744186046497</v>
      </c>
      <c r="P32" s="40">
        <v>0.79767441860465105</v>
      </c>
      <c r="Q32" s="40">
        <v>0.20232558139534901</v>
      </c>
      <c r="R32" s="40">
        <v>34.57</v>
      </c>
    </row>
    <row r="33" spans="1:18" ht="12.75" customHeight="1" x14ac:dyDescent="0.2">
      <c r="A33" s="33" t="s">
        <v>57</v>
      </c>
      <c r="B33" s="39">
        <v>285</v>
      </c>
      <c r="C33" s="39">
        <v>3897</v>
      </c>
      <c r="D33" s="40">
        <v>0</v>
      </c>
      <c r="E33" s="40">
        <v>9.8039215686274499</v>
      </c>
      <c r="F33" s="40">
        <v>93.073593073593102</v>
      </c>
      <c r="G33" s="40">
        <v>126.126126126126</v>
      </c>
      <c r="H33" s="40">
        <v>85.478547854785504</v>
      </c>
      <c r="I33" s="40">
        <v>33.967898469578202</v>
      </c>
      <c r="J33" s="40">
        <v>17.683465959328</v>
      </c>
      <c r="K33" s="40">
        <v>1.8306677652601899</v>
      </c>
      <c r="L33" s="39">
        <v>282</v>
      </c>
      <c r="M33" s="40">
        <v>0.44680851063829802</v>
      </c>
      <c r="N33" s="40">
        <v>0.17730496453900699</v>
      </c>
      <c r="O33" s="40">
        <v>0.37588652482269502</v>
      </c>
      <c r="P33" s="40">
        <v>0.70212765957446799</v>
      </c>
      <c r="Q33" s="40">
        <v>0.29787234042553201</v>
      </c>
      <c r="R33" s="40">
        <v>34.979999999999997</v>
      </c>
    </row>
    <row r="34" spans="1:18" ht="12.75" customHeight="1" x14ac:dyDescent="0.2">
      <c r="A34" s="33" t="s">
        <v>58</v>
      </c>
      <c r="B34" s="39">
        <v>46</v>
      </c>
      <c r="C34" s="39">
        <v>1038</v>
      </c>
      <c r="D34" s="40">
        <v>0</v>
      </c>
      <c r="E34" s="40">
        <v>26.455026455026498</v>
      </c>
      <c r="F34" s="40">
        <v>71.969696969696997</v>
      </c>
      <c r="G34" s="40">
        <v>107.93650793650799</v>
      </c>
      <c r="H34" s="40">
        <v>97.619047619047606</v>
      </c>
      <c r="I34" s="40">
        <v>40.998217468805699</v>
      </c>
      <c r="J34" s="40">
        <v>30.461270670148</v>
      </c>
      <c r="K34" s="40">
        <v>1.87719883559616</v>
      </c>
      <c r="L34" s="39">
        <v>46</v>
      </c>
      <c r="M34" s="40">
        <v>0.67391304347826098</v>
      </c>
      <c r="N34" s="40">
        <v>4.3478260869565202E-2</v>
      </c>
      <c r="O34" s="40">
        <v>0.282608695652174</v>
      </c>
      <c r="P34" s="40">
        <v>0.67391304347826098</v>
      </c>
      <c r="Q34" s="40">
        <v>0.32608695652173902</v>
      </c>
      <c r="R34" s="40">
        <v>38</v>
      </c>
    </row>
    <row r="35" spans="1:18" ht="12.75" customHeight="1" x14ac:dyDescent="0.2">
      <c r="A35" s="33" t="s">
        <v>59</v>
      </c>
      <c r="B35" s="39">
        <v>275</v>
      </c>
      <c r="C35" s="39">
        <v>5356</v>
      </c>
      <c r="D35" s="40">
        <v>0</v>
      </c>
      <c r="E35" s="40">
        <v>29.051987767584102</v>
      </c>
      <c r="F35" s="40">
        <v>73.008849557522097</v>
      </c>
      <c r="G35" s="40">
        <v>119.21568627451001</v>
      </c>
      <c r="H35" s="40">
        <v>82.118188795088301</v>
      </c>
      <c r="I35" s="40">
        <v>24.291497975708499</v>
      </c>
      <c r="J35" s="40">
        <v>14.2977291841884</v>
      </c>
      <c r="K35" s="40">
        <v>1.70991969777301</v>
      </c>
      <c r="L35" s="39">
        <v>273</v>
      </c>
      <c r="M35" s="40">
        <v>0.49816849816849801</v>
      </c>
      <c r="N35" s="40">
        <v>0.37362637362637402</v>
      </c>
      <c r="O35" s="40">
        <v>0.128205128205128</v>
      </c>
      <c r="P35" s="40">
        <v>0.853479853479853</v>
      </c>
      <c r="Q35" s="40">
        <v>0.146520146520147</v>
      </c>
      <c r="R35" s="40">
        <v>36.18</v>
      </c>
    </row>
    <row r="36" spans="1:18" ht="12.75" customHeight="1" x14ac:dyDescent="0.2">
      <c r="A36" s="33" t="s">
        <v>60</v>
      </c>
      <c r="B36" s="39">
        <v>223</v>
      </c>
      <c r="C36" s="39">
        <v>4814</v>
      </c>
      <c r="D36" s="40">
        <v>0</v>
      </c>
      <c r="E36" s="40">
        <v>9.7323600973235997</v>
      </c>
      <c r="F36" s="40">
        <v>49.255441008018302</v>
      </c>
      <c r="G36" s="40">
        <v>94.147582697201003</v>
      </c>
      <c r="H36" s="40">
        <v>82.677165354330697</v>
      </c>
      <c r="I36" s="40">
        <v>43.829296424452103</v>
      </c>
      <c r="J36" s="40">
        <v>31.3479623824451</v>
      </c>
      <c r="K36" s="40">
        <v>1.5549490398188499</v>
      </c>
      <c r="L36" s="39">
        <v>217</v>
      </c>
      <c r="M36" s="40">
        <v>0.54377880184331795</v>
      </c>
      <c r="N36" s="40">
        <v>0.235023041474654</v>
      </c>
      <c r="O36" s="40">
        <v>0.221198156682028</v>
      </c>
      <c r="P36" s="40">
        <v>0.76497695852534597</v>
      </c>
      <c r="Q36" s="40">
        <v>0.235023041474654</v>
      </c>
      <c r="R36" s="40">
        <v>36.06</v>
      </c>
    </row>
    <row r="37" spans="1:18" ht="12.75" customHeight="1" x14ac:dyDescent="0.2">
      <c r="A37" s="33" t="s">
        <v>61</v>
      </c>
      <c r="B37" s="39">
        <v>165</v>
      </c>
      <c r="C37" s="39">
        <v>3287</v>
      </c>
      <c r="D37" s="40">
        <v>0</v>
      </c>
      <c r="E37" s="40">
        <v>17.647058823529399</v>
      </c>
      <c r="F37" s="40">
        <v>80.2213001383126</v>
      </c>
      <c r="G37" s="40">
        <v>121.87958883994099</v>
      </c>
      <c r="H37" s="40">
        <v>85.541608554160902</v>
      </c>
      <c r="I37" s="40">
        <v>45.130641330166299</v>
      </c>
      <c r="J37" s="40">
        <v>15.228426395939101</v>
      </c>
      <c r="K37" s="40">
        <v>1.8282431204102501</v>
      </c>
      <c r="L37" s="39">
        <v>163</v>
      </c>
      <c r="M37" s="40">
        <v>0.47239263803680998</v>
      </c>
      <c r="N37" s="40">
        <v>0.28220858895705497</v>
      </c>
      <c r="O37" s="40">
        <v>0.245398773006135</v>
      </c>
      <c r="P37" s="40">
        <v>0.85276073619631898</v>
      </c>
      <c r="Q37" s="40">
        <v>0.14723926380368099</v>
      </c>
      <c r="R37" s="40">
        <v>36.18</v>
      </c>
    </row>
    <row r="38" spans="1:18" ht="12.75" customHeight="1" x14ac:dyDescent="0.2">
      <c r="A38" s="33" t="s">
        <v>62</v>
      </c>
      <c r="B38" s="39">
        <v>204</v>
      </c>
      <c r="C38" s="39">
        <v>4634</v>
      </c>
      <c r="D38" s="40">
        <v>0</v>
      </c>
      <c r="E38" s="40">
        <v>6.6225165562913899</v>
      </c>
      <c r="F38" s="40">
        <v>38.917089678510997</v>
      </c>
      <c r="G38" s="40">
        <v>89.825457641549605</v>
      </c>
      <c r="H38" s="40">
        <v>70.805043646944696</v>
      </c>
      <c r="I38" s="40">
        <v>29.463968761093401</v>
      </c>
      <c r="J38" s="40">
        <v>19.929660023446701</v>
      </c>
      <c r="K38" s="40">
        <v>1.2778186815391801</v>
      </c>
      <c r="L38" s="39">
        <v>202</v>
      </c>
      <c r="M38" s="40">
        <v>0.44059405940594099</v>
      </c>
      <c r="N38" s="40">
        <v>0.21782178217821799</v>
      </c>
      <c r="O38" s="40">
        <v>0.341584158415842</v>
      </c>
      <c r="P38" s="40">
        <v>0.71782178217821802</v>
      </c>
      <c r="Q38" s="40">
        <v>0.28217821782178198</v>
      </c>
      <c r="R38" s="40">
        <v>35.880000000000003</v>
      </c>
    </row>
    <row r="39" spans="1:18" ht="12.75" customHeight="1" x14ac:dyDescent="0.2">
      <c r="A39" s="33" t="s">
        <v>63</v>
      </c>
      <c r="B39" s="39">
        <v>102</v>
      </c>
      <c r="C39" s="39">
        <v>1849</v>
      </c>
      <c r="D39" s="40">
        <v>0</v>
      </c>
      <c r="E39" s="40">
        <v>20.202020202020201</v>
      </c>
      <c r="F39" s="40">
        <v>39.2156862745098</v>
      </c>
      <c r="G39" s="40">
        <v>89.219330855018598</v>
      </c>
      <c r="H39" s="40">
        <v>91.168091168091195</v>
      </c>
      <c r="I39" s="40">
        <v>62.416998671978803</v>
      </c>
      <c r="J39" s="40">
        <v>25.6410256410256</v>
      </c>
      <c r="K39" s="40">
        <v>1.6393157640632201</v>
      </c>
      <c r="L39" s="39">
        <v>101</v>
      </c>
      <c r="M39" s="40">
        <v>0.24752475247524799</v>
      </c>
      <c r="N39" s="40">
        <v>0.34653465346534701</v>
      </c>
      <c r="O39" s="40">
        <v>0.40594059405940602</v>
      </c>
      <c r="P39" s="40">
        <v>0.59405940594059403</v>
      </c>
      <c r="Q39" s="40">
        <v>0.40594059405940602</v>
      </c>
      <c r="R39" s="40">
        <v>38.89</v>
      </c>
    </row>
    <row r="40" spans="1:18" ht="12.75" customHeight="1" x14ac:dyDescent="0.2">
      <c r="A40" s="33" t="s">
        <v>64</v>
      </c>
      <c r="B40" s="39">
        <v>97</v>
      </c>
      <c r="C40" s="39">
        <v>2184</v>
      </c>
      <c r="D40" s="40">
        <v>0</v>
      </c>
      <c r="E40" s="40">
        <v>3.3670033670033699</v>
      </c>
      <c r="F40" s="40">
        <v>55.5555555555556</v>
      </c>
      <c r="G40" s="40">
        <v>98.705501618122995</v>
      </c>
      <c r="H40" s="40">
        <v>93.722369584438596</v>
      </c>
      <c r="I40" s="40">
        <v>42.958129418162002</v>
      </c>
      <c r="J40" s="40">
        <v>25.026624068157599</v>
      </c>
      <c r="K40" s="40">
        <v>1.5966759180572001</v>
      </c>
      <c r="L40" s="39">
        <v>97</v>
      </c>
      <c r="M40" s="40">
        <v>0.42268041237113402</v>
      </c>
      <c r="N40" s="40">
        <v>0.38144329896907198</v>
      </c>
      <c r="O40" s="40">
        <v>0.19587628865979401</v>
      </c>
      <c r="P40" s="40">
        <v>0.75257731958762897</v>
      </c>
      <c r="Q40" s="40">
        <v>0.247422680412371</v>
      </c>
      <c r="R40" s="40">
        <v>38.5</v>
      </c>
    </row>
    <row r="41" spans="1:18" ht="12.75" customHeight="1" x14ac:dyDescent="0.2">
      <c r="A41" s="33" t="s">
        <v>65</v>
      </c>
      <c r="B41" s="39">
        <v>297</v>
      </c>
      <c r="C41" s="39">
        <v>7075</v>
      </c>
      <c r="D41" s="40">
        <v>0</v>
      </c>
      <c r="E41" s="40">
        <v>8.3752093802345104</v>
      </c>
      <c r="F41" s="40">
        <v>41.782729805013901</v>
      </c>
      <c r="G41" s="40">
        <v>102.156640181612</v>
      </c>
      <c r="H41" s="40">
        <v>85.6126306426507</v>
      </c>
      <c r="I41" s="40">
        <v>36.411939365525903</v>
      </c>
      <c r="J41" s="40">
        <v>15.779092702169599</v>
      </c>
      <c r="K41" s="40">
        <v>1.4505912103860299</v>
      </c>
      <c r="L41" s="39">
        <v>289</v>
      </c>
      <c r="M41" s="40">
        <v>0.38408304498269902</v>
      </c>
      <c r="N41" s="40">
        <v>0.28719723183390999</v>
      </c>
      <c r="O41" s="40">
        <v>0.32871972318339099</v>
      </c>
      <c r="P41" s="40">
        <v>0.75432525951557095</v>
      </c>
      <c r="Q41" s="40">
        <v>0.245674740484429</v>
      </c>
      <c r="R41" s="40">
        <v>37.33</v>
      </c>
    </row>
    <row r="42" spans="1:18" ht="12.75" customHeight="1" x14ac:dyDescent="0.2">
      <c r="A42" s="33" t="s">
        <v>66</v>
      </c>
      <c r="B42" s="39">
        <v>281</v>
      </c>
      <c r="C42" s="39">
        <v>6217</v>
      </c>
      <c r="D42" s="40">
        <v>0</v>
      </c>
      <c r="E42" s="40">
        <v>3.6310820624546101</v>
      </c>
      <c r="F42" s="40">
        <v>34.482758620689701</v>
      </c>
      <c r="G42" s="40">
        <v>91.637010676156606</v>
      </c>
      <c r="H42" s="40">
        <v>69.888961463095995</v>
      </c>
      <c r="I42" s="40">
        <v>35.207268597387802</v>
      </c>
      <c r="J42" s="40">
        <v>17.808749516066602</v>
      </c>
      <c r="K42" s="40">
        <v>1.2632791546792601</v>
      </c>
      <c r="L42" s="39">
        <v>280</v>
      </c>
      <c r="M42" s="40">
        <v>0.25</v>
      </c>
      <c r="N42" s="40">
        <v>0.41428571428571398</v>
      </c>
      <c r="O42" s="40">
        <v>0.33571428571428602</v>
      </c>
      <c r="P42" s="40">
        <v>0.81071428571428605</v>
      </c>
      <c r="Q42" s="40">
        <v>0.189285714285714</v>
      </c>
      <c r="R42" s="40">
        <v>36.1</v>
      </c>
    </row>
    <row r="43" spans="1:18" ht="12.75" customHeight="1" x14ac:dyDescent="0.2">
      <c r="A43" s="33" t="s">
        <v>67</v>
      </c>
      <c r="B43" s="39">
        <v>190</v>
      </c>
      <c r="C43" s="39">
        <v>3726</v>
      </c>
      <c r="D43" s="40">
        <v>0</v>
      </c>
      <c r="E43" s="40">
        <v>3.5087719298245599</v>
      </c>
      <c r="F43" s="40">
        <v>42.3116615067079</v>
      </c>
      <c r="G43" s="40">
        <v>85.494716618635906</v>
      </c>
      <c r="H43" s="40">
        <v>73.867854491462495</v>
      </c>
      <c r="I43" s="40">
        <v>28.7124270973531</v>
      </c>
      <c r="J43" s="40">
        <v>17.6565008025682</v>
      </c>
      <c r="K43" s="40">
        <v>1.25775966223276</v>
      </c>
      <c r="L43" s="39">
        <v>187</v>
      </c>
      <c r="M43" s="40">
        <v>0.28342245989304798</v>
      </c>
      <c r="N43" s="40">
        <v>0.37433155080213898</v>
      </c>
      <c r="O43" s="40">
        <v>0.34224598930481298</v>
      </c>
      <c r="P43" s="40">
        <v>0.83957219251336901</v>
      </c>
      <c r="Q43" s="40">
        <v>0.16042780748663099</v>
      </c>
      <c r="R43" s="40">
        <v>36.31</v>
      </c>
    </row>
    <row r="44" spans="1:18" ht="12.75" customHeight="1" x14ac:dyDescent="0.2">
      <c r="A44" s="33" t="s">
        <v>122</v>
      </c>
      <c r="B44" s="39">
        <v>474</v>
      </c>
      <c r="C44" s="39">
        <v>7485</v>
      </c>
      <c r="D44" s="40">
        <v>0</v>
      </c>
      <c r="E44" s="40">
        <v>18.398268398268399</v>
      </c>
      <c r="F44" s="40">
        <v>61.728395061728399</v>
      </c>
      <c r="G44" s="40">
        <v>102.11341284787601</v>
      </c>
      <c r="H44" s="40">
        <v>88.407494145199095</v>
      </c>
      <c r="I44" s="40">
        <v>37.0134014039566</v>
      </c>
      <c r="J44" s="40">
        <v>21.310181531175999</v>
      </c>
      <c r="K44" s="40">
        <v>1.64485576694102</v>
      </c>
      <c r="L44" s="39">
        <v>461</v>
      </c>
      <c r="M44" s="40">
        <v>0.32754880694143201</v>
      </c>
      <c r="N44" s="40">
        <v>0.379609544468547</v>
      </c>
      <c r="O44" s="40">
        <v>0.29284164859002199</v>
      </c>
      <c r="P44" s="40">
        <v>0.72451193058568297</v>
      </c>
      <c r="Q44" s="40">
        <v>0.27548806941431703</v>
      </c>
      <c r="R44" s="40">
        <v>35.47</v>
      </c>
    </row>
    <row r="45" spans="1:18" s="35" customFormat="1" ht="18" customHeight="1" x14ac:dyDescent="0.25">
      <c r="A45" s="36" t="s">
        <v>75</v>
      </c>
      <c r="B45" s="41">
        <v>9471</v>
      </c>
      <c r="C45" s="41">
        <v>140351</v>
      </c>
      <c r="D45" s="42">
        <v>0.544147549904058</v>
      </c>
      <c r="E45" s="42">
        <v>15.2008686210641</v>
      </c>
      <c r="F45" s="42">
        <v>73.993222312314202</v>
      </c>
      <c r="G45" s="42">
        <v>124.59576268625101</v>
      </c>
      <c r="H45" s="42">
        <v>102.81597904387699</v>
      </c>
      <c r="I45" s="42">
        <v>59.118285939968402</v>
      </c>
      <c r="J45" s="42">
        <v>45.126719317102001</v>
      </c>
      <c r="K45" s="47">
        <v>2.1069749273524101</v>
      </c>
      <c r="L45" s="41">
        <v>9343</v>
      </c>
      <c r="M45" s="42">
        <v>0.28277855078668501</v>
      </c>
      <c r="N45" s="42">
        <v>0.50743872417852898</v>
      </c>
      <c r="O45" s="42">
        <v>0.20978272503478501</v>
      </c>
      <c r="P45" s="42">
        <v>0.84362624424703003</v>
      </c>
      <c r="Q45" s="42">
        <v>0.15637375575297</v>
      </c>
      <c r="R45" s="42">
        <v>36.33</v>
      </c>
    </row>
    <row r="46" spans="1:18" ht="12.75" customHeight="1" x14ac:dyDescent="0.2">
      <c r="A46" s="33" t="s">
        <v>69</v>
      </c>
      <c r="B46" s="39">
        <v>552</v>
      </c>
      <c r="C46" s="39">
        <v>9752</v>
      </c>
      <c r="D46" s="40">
        <v>0.31387319522912699</v>
      </c>
      <c r="E46" s="40">
        <v>3.2881216605014401</v>
      </c>
      <c r="F46" s="40">
        <v>56.463595839524501</v>
      </c>
      <c r="G46" s="40">
        <v>141.62493043962201</v>
      </c>
      <c r="H46" s="40">
        <v>96.861471861471898</v>
      </c>
      <c r="I46" s="40">
        <v>44.573643410852704</v>
      </c>
      <c r="J46" s="40">
        <v>32.874617737003099</v>
      </c>
      <c r="K46" s="40">
        <v>1.8800012707210201</v>
      </c>
      <c r="L46" s="39">
        <v>545</v>
      </c>
      <c r="M46" s="40">
        <v>0.29174311926605501</v>
      </c>
      <c r="N46" s="40">
        <v>0.51192660550458702</v>
      </c>
      <c r="O46" s="40">
        <v>0.196330275229358</v>
      </c>
      <c r="P46" s="40">
        <v>0.94678899082568801</v>
      </c>
      <c r="Q46" s="40">
        <v>5.3211009174311902E-2</v>
      </c>
      <c r="R46" s="40">
        <v>37.51</v>
      </c>
    </row>
    <row r="47" spans="1:18" ht="12.75" customHeight="1" x14ac:dyDescent="0.2">
      <c r="A47" s="33" t="s">
        <v>70</v>
      </c>
      <c r="B47" s="39">
        <v>1297</v>
      </c>
      <c r="C47" s="39">
        <v>29620</v>
      </c>
      <c r="D47" s="40">
        <v>0.17599436818021799</v>
      </c>
      <c r="E47" s="40">
        <v>8.6986778009742505</v>
      </c>
      <c r="F47" s="40">
        <v>43.424509349405</v>
      </c>
      <c r="G47" s="40">
        <v>63.121681250467397</v>
      </c>
      <c r="H47" s="40">
        <v>68.055023210255101</v>
      </c>
      <c r="I47" s="40">
        <v>42.768839196436701</v>
      </c>
      <c r="J47" s="40">
        <v>26.187525815778599</v>
      </c>
      <c r="K47" s="40">
        <v>1.2621612549574901</v>
      </c>
      <c r="L47" s="39">
        <v>1281</v>
      </c>
      <c r="M47" s="40">
        <v>0.160811865729899</v>
      </c>
      <c r="N47" s="40">
        <v>0.62685402029664306</v>
      </c>
      <c r="O47" s="40">
        <v>0.212334113973458</v>
      </c>
      <c r="P47" s="40">
        <v>0.84153005464480901</v>
      </c>
      <c r="Q47" s="40">
        <v>0.15846994535519099</v>
      </c>
      <c r="R47" s="40">
        <v>38.090000000000003</v>
      </c>
    </row>
    <row r="48" spans="1:18" ht="12.75" customHeight="1" x14ac:dyDescent="0.2">
      <c r="A48" s="33" t="s">
        <v>71</v>
      </c>
      <c r="B48" s="39">
        <v>2168</v>
      </c>
      <c r="C48" s="39">
        <v>30419</v>
      </c>
      <c r="D48" s="40">
        <v>0.52279381012128801</v>
      </c>
      <c r="E48" s="40">
        <v>14.6875</v>
      </c>
      <c r="F48" s="40">
        <v>71.7328464932299</v>
      </c>
      <c r="G48" s="40">
        <v>121.493061867539</v>
      </c>
      <c r="H48" s="40">
        <v>103.36794462193799</v>
      </c>
      <c r="I48" s="40">
        <v>68.838219326818702</v>
      </c>
      <c r="J48" s="40">
        <v>50.9371554575524</v>
      </c>
      <c r="K48" s="40">
        <v>2.1578976078859999</v>
      </c>
      <c r="L48" s="39">
        <v>2145</v>
      </c>
      <c r="M48" s="40">
        <v>0.130536130536131</v>
      </c>
      <c r="N48" s="40">
        <v>0.76223776223776196</v>
      </c>
      <c r="O48" s="40">
        <v>0.107226107226107</v>
      </c>
      <c r="P48" s="40">
        <v>0.88531468531468505</v>
      </c>
      <c r="Q48" s="40">
        <v>0.114685314685315</v>
      </c>
      <c r="R48" s="40">
        <v>35.29</v>
      </c>
    </row>
    <row r="49" spans="1:18" ht="12.75" customHeight="1" x14ac:dyDescent="0.2">
      <c r="A49" s="33" t="s">
        <v>72</v>
      </c>
      <c r="B49" s="39">
        <v>199</v>
      </c>
      <c r="C49" s="39">
        <v>3356</v>
      </c>
      <c r="D49" s="40">
        <v>0</v>
      </c>
      <c r="E49" s="40">
        <v>8.6455331412103806</v>
      </c>
      <c r="F49" s="40">
        <v>54.018445322793099</v>
      </c>
      <c r="G49" s="40">
        <v>161.161161161161</v>
      </c>
      <c r="H49" s="40">
        <v>144.729344729345</v>
      </c>
      <c r="I49" s="40">
        <v>51.316984559491402</v>
      </c>
      <c r="J49" s="40">
        <v>23.751023751023698</v>
      </c>
      <c r="K49" s="40">
        <v>2.2181124633251201</v>
      </c>
      <c r="L49" s="39">
        <v>196</v>
      </c>
      <c r="M49" s="40">
        <v>0.47448979591836699</v>
      </c>
      <c r="N49" s="40">
        <v>0.20408163265306101</v>
      </c>
      <c r="O49" s="40">
        <v>0.32142857142857101</v>
      </c>
      <c r="P49" s="40">
        <v>0.79081632653061196</v>
      </c>
      <c r="Q49" s="40">
        <v>0.20918367346938799</v>
      </c>
      <c r="R49" s="40">
        <v>37.65</v>
      </c>
    </row>
    <row r="50" spans="1:18" ht="12.75" customHeight="1" x14ac:dyDescent="0.2">
      <c r="A50" s="33" t="s">
        <v>73</v>
      </c>
      <c r="B50" s="39">
        <v>1965</v>
      </c>
      <c r="C50" s="39">
        <v>18569</v>
      </c>
      <c r="D50" s="40">
        <v>1.0735373054213599</v>
      </c>
      <c r="E50" s="40">
        <v>53.824362606232299</v>
      </c>
      <c r="F50" s="40">
        <v>183.793738489871</v>
      </c>
      <c r="G50" s="40">
        <v>216.17283950617301</v>
      </c>
      <c r="H50" s="40">
        <v>136.47219379051501</v>
      </c>
      <c r="I50" s="40">
        <v>71.1666666666667</v>
      </c>
      <c r="J50" s="40">
        <v>48.833221501528399</v>
      </c>
      <c r="K50" s="40">
        <v>3.55668279933204</v>
      </c>
      <c r="L50" s="39">
        <v>1930</v>
      </c>
      <c r="M50" s="40">
        <v>0.60310880829015501</v>
      </c>
      <c r="N50" s="40">
        <v>0.29740932642487</v>
      </c>
      <c r="O50" s="40">
        <v>9.9481865284974103E-2</v>
      </c>
      <c r="P50" s="40">
        <v>0.86321243523316105</v>
      </c>
      <c r="Q50" s="40">
        <v>0.13678756476683901</v>
      </c>
      <c r="R50" s="40">
        <v>35.47</v>
      </c>
    </row>
    <row r="51" spans="1:18" ht="12.75" customHeight="1" x14ac:dyDescent="0.2">
      <c r="A51" s="33" t="s">
        <v>74</v>
      </c>
      <c r="B51" s="39">
        <v>493</v>
      </c>
      <c r="C51" s="39">
        <v>8503</v>
      </c>
      <c r="D51" s="40">
        <v>0.23640661938534299</v>
      </c>
      <c r="E51" s="40">
        <v>12.240250498149701</v>
      </c>
      <c r="F51" s="40">
        <v>50.688150386035602</v>
      </c>
      <c r="G51" s="40">
        <v>129.92651970607901</v>
      </c>
      <c r="H51" s="40">
        <v>117.298272750709</v>
      </c>
      <c r="I51" s="40">
        <v>69.195895967549504</v>
      </c>
      <c r="J51" s="40">
        <v>54.525919957023902</v>
      </c>
      <c r="K51" s="40">
        <v>2.1705570794246598</v>
      </c>
      <c r="L51" s="39">
        <v>487</v>
      </c>
      <c r="M51" s="40">
        <v>0.193018480492813</v>
      </c>
      <c r="N51" s="40">
        <v>0.66119096509240205</v>
      </c>
      <c r="O51" s="40">
        <v>0.145790554414784</v>
      </c>
      <c r="P51" s="40">
        <v>0.91581108829568802</v>
      </c>
      <c r="Q51" s="40">
        <v>8.41889117043121E-2</v>
      </c>
      <c r="R51" s="40">
        <v>36.78</v>
      </c>
    </row>
    <row r="52" spans="1:18" ht="12.75" customHeight="1" x14ac:dyDescent="0.2">
      <c r="A52" s="33" t="s">
        <v>134</v>
      </c>
      <c r="B52" s="39">
        <v>455</v>
      </c>
      <c r="C52" s="39">
        <v>9382</v>
      </c>
      <c r="D52" s="40">
        <v>1.29198966408269</v>
      </c>
      <c r="E52" s="40">
        <v>16.961651917404101</v>
      </c>
      <c r="F52" s="40">
        <v>45.202020202020201</v>
      </c>
      <c r="G52" s="40">
        <v>82.850397080918597</v>
      </c>
      <c r="H52" s="40">
        <v>84.574370288655999</v>
      </c>
      <c r="I52" s="40">
        <v>40.006478781989003</v>
      </c>
      <c r="J52" s="40">
        <v>26.970954356846502</v>
      </c>
      <c r="K52" s="40">
        <v>1.48928931145959</v>
      </c>
      <c r="L52" s="39">
        <v>448</v>
      </c>
      <c r="M52" s="40">
        <v>0.51785714285714302</v>
      </c>
      <c r="N52" s="40">
        <v>0.29910714285714302</v>
      </c>
      <c r="O52" s="40">
        <v>0.183035714285714</v>
      </c>
      <c r="P52" s="40">
        <v>0.86607142857142905</v>
      </c>
      <c r="Q52" s="40">
        <v>0.13392857142857101</v>
      </c>
      <c r="R52" s="40">
        <v>35.92</v>
      </c>
    </row>
    <row r="53" spans="1:18" ht="12.75" customHeight="1" x14ac:dyDescent="0.2">
      <c r="A53" s="33" t="s">
        <v>122</v>
      </c>
      <c r="B53" s="39">
        <v>2342</v>
      </c>
      <c r="C53" s="39">
        <v>30750</v>
      </c>
      <c r="D53" s="40">
        <v>0.91449474165523503</v>
      </c>
      <c r="E53" s="40">
        <v>12.328229289359999</v>
      </c>
      <c r="F53" s="40">
        <v>63.8920134983127</v>
      </c>
      <c r="G53" s="40">
        <v>137.89645230036399</v>
      </c>
      <c r="H53" s="40">
        <v>126.08340147179101</v>
      </c>
      <c r="I53" s="40">
        <v>78.596037898363505</v>
      </c>
      <c r="J53" s="40">
        <v>74.557113357243793</v>
      </c>
      <c r="K53" s="40">
        <v>2.47133871278545</v>
      </c>
      <c r="L53" s="39">
        <v>2311</v>
      </c>
      <c r="M53" s="40">
        <v>0.17914322803981</v>
      </c>
      <c r="N53" s="40">
        <v>0.41280830809173502</v>
      </c>
      <c r="O53" s="40">
        <v>0.408048463868455</v>
      </c>
      <c r="P53" s="40">
        <v>0.750324534833405</v>
      </c>
      <c r="Q53" s="40">
        <v>0.249675465166595</v>
      </c>
      <c r="R53" s="40">
        <v>36.049999999999997</v>
      </c>
    </row>
    <row r="54" spans="1:18" s="35" customFormat="1" ht="18" customHeight="1" x14ac:dyDescent="0.25">
      <c r="A54" s="36" t="s">
        <v>85</v>
      </c>
      <c r="B54" s="41">
        <v>11087</v>
      </c>
      <c r="C54" s="41">
        <v>287325</v>
      </c>
      <c r="D54" s="42">
        <v>0.74171029668411903</v>
      </c>
      <c r="E54" s="42">
        <v>9.3146285012517094</v>
      </c>
      <c r="F54" s="42">
        <v>38.230569628073603</v>
      </c>
      <c r="G54" s="42">
        <v>77.478390505776005</v>
      </c>
      <c r="H54" s="42">
        <v>71.614398562035902</v>
      </c>
      <c r="I54" s="42">
        <v>33.379815821561102</v>
      </c>
      <c r="J54" s="42">
        <v>18.910083378321598</v>
      </c>
      <c r="K54" s="47">
        <v>1.2483479834685201</v>
      </c>
      <c r="L54" s="41">
        <v>10986</v>
      </c>
      <c r="M54" s="42">
        <v>0.148097578736574</v>
      </c>
      <c r="N54" s="42">
        <v>0.67485891134170795</v>
      </c>
      <c r="O54" s="42">
        <v>0.17704350992171899</v>
      </c>
      <c r="P54" s="42">
        <v>0.83051156016748595</v>
      </c>
      <c r="Q54" s="42">
        <v>0.16948843983251399</v>
      </c>
      <c r="R54" s="42">
        <v>35.57</v>
      </c>
    </row>
    <row r="55" spans="1:18" ht="12.75" customHeight="1" x14ac:dyDescent="0.2">
      <c r="A55" s="33" t="s">
        <v>76</v>
      </c>
      <c r="B55" s="39">
        <v>830</v>
      </c>
      <c r="C55" s="39">
        <v>14118</v>
      </c>
      <c r="D55" s="40">
        <v>1.5031942878617099</v>
      </c>
      <c r="E55" s="40">
        <v>27.526881720430101</v>
      </c>
      <c r="F55" s="40">
        <v>73.665637406263798</v>
      </c>
      <c r="G55" s="40">
        <v>94.784925770841298</v>
      </c>
      <c r="H55" s="40">
        <v>78.298936835522198</v>
      </c>
      <c r="I55" s="40">
        <v>46.9298245614035</v>
      </c>
      <c r="J55" s="40">
        <v>35.830618892508099</v>
      </c>
      <c r="K55" s="40">
        <v>1.79270009737415</v>
      </c>
      <c r="L55" s="39">
        <v>824</v>
      </c>
      <c r="M55" s="40">
        <v>3.3980582524271802E-2</v>
      </c>
      <c r="N55" s="40">
        <v>0.79247572815533995</v>
      </c>
      <c r="O55" s="40">
        <v>0.17354368932038799</v>
      </c>
      <c r="P55" s="40">
        <v>0.884708737864078</v>
      </c>
      <c r="Q55" s="40">
        <v>0.115291262135922</v>
      </c>
      <c r="R55" s="40">
        <v>34.74</v>
      </c>
    </row>
    <row r="56" spans="1:18" ht="12.75" customHeight="1" x14ac:dyDescent="0.2">
      <c r="A56" s="33" t="s">
        <v>77</v>
      </c>
      <c r="B56" s="39">
        <v>364</v>
      </c>
      <c r="C56" s="39">
        <v>9230</v>
      </c>
      <c r="D56" s="40">
        <v>0</v>
      </c>
      <c r="E56" s="40">
        <v>9.0957731407169593</v>
      </c>
      <c r="F56" s="40">
        <v>42.483660130719002</v>
      </c>
      <c r="G56" s="40">
        <v>83.759227711527501</v>
      </c>
      <c r="H56" s="40">
        <v>78.041479580927898</v>
      </c>
      <c r="I56" s="40">
        <v>37.718823317090802</v>
      </c>
      <c r="J56" s="40">
        <v>37.2330001959632</v>
      </c>
      <c r="K56" s="40">
        <v>1.44165982038473</v>
      </c>
      <c r="L56" s="39">
        <v>361</v>
      </c>
      <c r="M56" s="40">
        <v>8.0332409972299207E-2</v>
      </c>
      <c r="N56" s="40">
        <v>0.73407202216066503</v>
      </c>
      <c r="O56" s="40">
        <v>0.18559556786703599</v>
      </c>
      <c r="P56" s="40">
        <v>0.77839335180055402</v>
      </c>
      <c r="Q56" s="40">
        <v>0.221606648199446</v>
      </c>
      <c r="R56" s="40">
        <v>37.58</v>
      </c>
    </row>
    <row r="57" spans="1:18" ht="12.75" customHeight="1" x14ac:dyDescent="0.2">
      <c r="A57" s="33" t="s">
        <v>78</v>
      </c>
      <c r="B57" s="39">
        <v>66</v>
      </c>
      <c r="C57" s="39">
        <v>1752</v>
      </c>
      <c r="D57" s="40">
        <v>12.5</v>
      </c>
      <c r="E57" s="40">
        <v>32.258064516128997</v>
      </c>
      <c r="F57" s="40">
        <v>98.039215686274503</v>
      </c>
      <c r="G57" s="40">
        <v>139.68253968254001</v>
      </c>
      <c r="H57" s="40">
        <v>61.538461538461497</v>
      </c>
      <c r="I57" s="40">
        <v>36.013400335008399</v>
      </c>
      <c r="J57" s="40">
        <v>23.8095238095238</v>
      </c>
      <c r="K57" s="40">
        <v>2.01920602783968</v>
      </c>
      <c r="L57" s="39">
        <v>66</v>
      </c>
      <c r="M57" s="40">
        <v>0.15151515151515199</v>
      </c>
      <c r="N57" s="40">
        <v>0.560606060606061</v>
      </c>
      <c r="O57" s="40">
        <v>0.28787878787878801</v>
      </c>
      <c r="P57" s="40">
        <v>0.71212121212121204</v>
      </c>
      <c r="Q57" s="40">
        <v>0.28787878787878801</v>
      </c>
      <c r="R57" s="40">
        <v>36</v>
      </c>
    </row>
    <row r="58" spans="1:18" ht="12.75" customHeight="1" x14ac:dyDescent="0.2">
      <c r="A58" s="33" t="s">
        <v>79</v>
      </c>
      <c r="B58" s="39">
        <v>669</v>
      </c>
      <c r="C58" s="39">
        <v>22481</v>
      </c>
      <c r="D58" s="40">
        <v>1.30259215839521</v>
      </c>
      <c r="E58" s="40">
        <v>15.235742227712599</v>
      </c>
      <c r="F58" s="40">
        <v>30.265339966832499</v>
      </c>
      <c r="G58" s="40">
        <v>49.768518518518498</v>
      </c>
      <c r="H58" s="40">
        <v>51.469946785309197</v>
      </c>
      <c r="I58" s="40">
        <v>26.798166965530999</v>
      </c>
      <c r="J58" s="40">
        <v>14.0711161817836</v>
      </c>
      <c r="K58" s="40">
        <v>0.94455711402041298</v>
      </c>
      <c r="L58" s="39">
        <v>662</v>
      </c>
      <c r="M58" s="40">
        <v>0.22809667673716</v>
      </c>
      <c r="N58" s="40">
        <v>0.52567975830815705</v>
      </c>
      <c r="O58" s="40">
        <v>0.24622356495468301</v>
      </c>
      <c r="P58" s="40">
        <v>0.63444108761329299</v>
      </c>
      <c r="Q58" s="40">
        <v>0.36555891238670701</v>
      </c>
      <c r="R58" s="40">
        <v>34.31</v>
      </c>
    </row>
    <row r="59" spans="1:18" ht="12.75" customHeight="1" x14ac:dyDescent="0.2">
      <c r="A59" s="33" t="s">
        <v>80</v>
      </c>
      <c r="B59" s="39">
        <v>2333</v>
      </c>
      <c r="C59" s="39">
        <v>58228</v>
      </c>
      <c r="D59" s="40">
        <v>0.52826201796090899</v>
      </c>
      <c r="E59" s="40">
        <v>8.7345780106998596</v>
      </c>
      <c r="F59" s="40">
        <v>53.419390277396303</v>
      </c>
      <c r="G59" s="40">
        <v>87.552089780088295</v>
      </c>
      <c r="H59" s="40">
        <v>78.129818069688596</v>
      </c>
      <c r="I59" s="40">
        <v>35.993740219092302</v>
      </c>
      <c r="J59" s="40">
        <v>23.4032052780592</v>
      </c>
      <c r="K59" s="40">
        <v>1.4388054182649299</v>
      </c>
      <c r="L59" s="39">
        <v>2316</v>
      </c>
      <c r="M59" s="40">
        <v>8.5060449050086404E-2</v>
      </c>
      <c r="N59" s="40">
        <v>0.81649395509499101</v>
      </c>
      <c r="O59" s="40">
        <v>9.8445595854922296E-2</v>
      </c>
      <c r="P59" s="40">
        <v>0.78886010362694303</v>
      </c>
      <c r="Q59" s="40">
        <v>0.211139896373057</v>
      </c>
      <c r="R59" s="40">
        <v>36.11</v>
      </c>
    </row>
    <row r="60" spans="1:18" ht="12.75" customHeight="1" x14ac:dyDescent="0.2">
      <c r="A60" s="33" t="s">
        <v>81</v>
      </c>
      <c r="B60" s="39">
        <v>1015</v>
      </c>
      <c r="C60" s="39">
        <v>27887</v>
      </c>
      <c r="D60" s="40">
        <v>0.171909919202338</v>
      </c>
      <c r="E60" s="40">
        <v>4.0540540540540499</v>
      </c>
      <c r="F60" s="40">
        <v>32.635060639470801</v>
      </c>
      <c r="G60" s="40">
        <v>72.819831783975204</v>
      </c>
      <c r="H60" s="40">
        <v>76.160193807252597</v>
      </c>
      <c r="I60" s="40">
        <v>29.808575263120701</v>
      </c>
      <c r="J60" s="40">
        <v>14.301430143014301</v>
      </c>
      <c r="K60" s="40">
        <v>1.1497552780504501</v>
      </c>
      <c r="L60" s="39">
        <v>1009</v>
      </c>
      <c r="M60" s="40">
        <v>0.19920713577799801</v>
      </c>
      <c r="N60" s="40">
        <v>0.63429137760158605</v>
      </c>
      <c r="O60" s="40">
        <v>0.166501486620416</v>
      </c>
      <c r="P60" s="40">
        <v>0.922695738354807</v>
      </c>
      <c r="Q60" s="40">
        <v>7.7304261645193301E-2</v>
      </c>
      <c r="R60" s="40">
        <v>35.29</v>
      </c>
    </row>
    <row r="61" spans="1:18" ht="12.75" customHeight="1" x14ac:dyDescent="0.2">
      <c r="A61" s="33" t="s">
        <v>82</v>
      </c>
      <c r="B61" s="39">
        <v>1777</v>
      </c>
      <c r="C61" s="39">
        <v>49418</v>
      </c>
      <c r="D61" s="40">
        <v>0.74156470152020804</v>
      </c>
      <c r="E61" s="40">
        <v>6.46758627659037</v>
      </c>
      <c r="F61" s="40">
        <v>25.762881440720399</v>
      </c>
      <c r="G61" s="40">
        <v>72.832780672666999</v>
      </c>
      <c r="H61" s="40">
        <v>70.894560453725205</v>
      </c>
      <c r="I61" s="40">
        <v>30.950323085154501</v>
      </c>
      <c r="J61" s="40">
        <v>13.978165493317</v>
      </c>
      <c r="K61" s="40">
        <v>1.10813931061847</v>
      </c>
      <c r="L61" s="39">
        <v>1754</v>
      </c>
      <c r="M61" s="40">
        <v>0.132839224629418</v>
      </c>
      <c r="N61" s="40">
        <v>0.54846066134549598</v>
      </c>
      <c r="O61" s="40">
        <v>0.31870011402508602</v>
      </c>
      <c r="P61" s="40">
        <v>0.90592930444697795</v>
      </c>
      <c r="Q61" s="40">
        <v>9.4070695553021694E-2</v>
      </c>
      <c r="R61" s="40">
        <v>35.72</v>
      </c>
    </row>
    <row r="62" spans="1:18" ht="12.75" customHeight="1" x14ac:dyDescent="0.2">
      <c r="A62" s="33" t="s">
        <v>83</v>
      </c>
      <c r="B62" s="39">
        <v>3377</v>
      </c>
      <c r="C62" s="39">
        <v>84153</v>
      </c>
      <c r="D62" s="40">
        <v>0.81227822666837701</v>
      </c>
      <c r="E62" s="40">
        <v>11.332289569820301</v>
      </c>
      <c r="F62" s="40">
        <v>42.363661090711297</v>
      </c>
      <c r="G62" s="40">
        <v>79.968906379050694</v>
      </c>
      <c r="H62" s="40">
        <v>68.501868046146896</v>
      </c>
      <c r="I62" s="40">
        <v>32.197596206858499</v>
      </c>
      <c r="J62" s="40">
        <v>13.322696449940199</v>
      </c>
      <c r="K62" s="40">
        <v>1.2424964798459801</v>
      </c>
      <c r="L62" s="39">
        <v>3346</v>
      </c>
      <c r="M62" s="40">
        <v>0.171846981470412</v>
      </c>
      <c r="N62" s="40">
        <v>0.73490735206216395</v>
      </c>
      <c r="O62" s="40">
        <v>9.3245666467423799E-2</v>
      </c>
      <c r="P62" s="40">
        <v>0.81709503885236101</v>
      </c>
      <c r="Q62" s="40">
        <v>0.18290496114763899</v>
      </c>
      <c r="R62" s="40">
        <v>35.479999999999997</v>
      </c>
    </row>
    <row r="63" spans="1:18" ht="12.75" customHeight="1" x14ac:dyDescent="0.2">
      <c r="A63" s="33" t="s">
        <v>84</v>
      </c>
      <c r="B63" s="39">
        <v>551</v>
      </c>
      <c r="C63" s="39">
        <v>16804</v>
      </c>
      <c r="D63" s="40">
        <v>0.19190174630589099</v>
      </c>
      <c r="E63" s="40">
        <v>1.44196106705119</v>
      </c>
      <c r="F63" s="40">
        <v>13.482101348210101</v>
      </c>
      <c r="G63" s="40">
        <v>78.529657477025907</v>
      </c>
      <c r="H63" s="40">
        <v>87.880177288705497</v>
      </c>
      <c r="I63" s="40">
        <v>36.024490958279898</v>
      </c>
      <c r="J63" s="40">
        <v>17.802577388069601</v>
      </c>
      <c r="K63" s="40">
        <v>1.1767643363682401</v>
      </c>
      <c r="L63" s="39">
        <v>544</v>
      </c>
      <c r="M63" s="40">
        <v>0.3125</v>
      </c>
      <c r="N63" s="40">
        <v>0.25735294117647101</v>
      </c>
      <c r="O63" s="40">
        <v>0.43014705882352899</v>
      </c>
      <c r="P63" s="40">
        <v>0.88786764705882304</v>
      </c>
      <c r="Q63" s="40">
        <v>0.112132352941176</v>
      </c>
      <c r="R63" s="40">
        <v>35.82</v>
      </c>
    </row>
    <row r="64" spans="1:18" ht="12.75" customHeight="1" x14ac:dyDescent="0.2">
      <c r="A64" s="33" t="s">
        <v>122</v>
      </c>
      <c r="B64" s="39">
        <v>105</v>
      </c>
      <c r="C64" s="39">
        <v>3254</v>
      </c>
      <c r="D64" s="40">
        <v>0</v>
      </c>
      <c r="E64" s="40">
        <v>4.2194092827004201</v>
      </c>
      <c r="F64" s="40">
        <v>11.4320096269555</v>
      </c>
      <c r="G64" s="40">
        <v>54.410080183276101</v>
      </c>
      <c r="H64" s="40">
        <v>65.1408450704225</v>
      </c>
      <c r="I64" s="40">
        <v>37.350246652572203</v>
      </c>
      <c r="J64" s="40">
        <v>26.536312849162002</v>
      </c>
      <c r="K64" s="40">
        <v>0.99544451832544401</v>
      </c>
      <c r="L64" s="39">
        <v>104</v>
      </c>
      <c r="M64" s="40">
        <v>0.31730769230769201</v>
      </c>
      <c r="N64" s="40">
        <v>0.18269230769230799</v>
      </c>
      <c r="O64" s="40">
        <v>0.5</v>
      </c>
      <c r="P64" s="40">
        <v>0.79807692307692302</v>
      </c>
      <c r="Q64" s="40">
        <v>0.20192307692307701</v>
      </c>
      <c r="R64" s="40">
        <v>37.35</v>
      </c>
    </row>
    <row r="65" spans="1:18" s="35" customFormat="1" ht="18" customHeight="1" x14ac:dyDescent="0.25">
      <c r="A65" s="36" t="s">
        <v>91</v>
      </c>
      <c r="B65" s="41">
        <v>8341</v>
      </c>
      <c r="C65" s="41">
        <v>255461</v>
      </c>
      <c r="D65" s="42">
        <v>0.20969635967119599</v>
      </c>
      <c r="E65" s="42">
        <v>2.5952331235271302</v>
      </c>
      <c r="F65" s="42">
        <v>25.2912038680665</v>
      </c>
      <c r="G65" s="42">
        <v>72.547121094758594</v>
      </c>
      <c r="H65" s="42">
        <v>61.310331975614297</v>
      </c>
      <c r="I65" s="42">
        <v>25.070668110849901</v>
      </c>
      <c r="J65" s="42">
        <v>12.553487970601701</v>
      </c>
      <c r="K65" s="47">
        <v>0.99788871251544597</v>
      </c>
      <c r="L65" s="41">
        <v>8262</v>
      </c>
      <c r="M65" s="42">
        <v>7.7705156136528702E-2</v>
      </c>
      <c r="N65" s="42">
        <v>0.74957637375938002</v>
      </c>
      <c r="O65" s="42">
        <v>0.172718470104091</v>
      </c>
      <c r="P65" s="42">
        <v>0.90522875816993498</v>
      </c>
      <c r="Q65" s="42">
        <v>9.4771241830065397E-2</v>
      </c>
      <c r="R65" s="42">
        <v>34.979999999999997</v>
      </c>
    </row>
    <row r="66" spans="1:18" ht="12.75" customHeight="1" x14ac:dyDescent="0.2">
      <c r="A66" s="33" t="s">
        <v>86</v>
      </c>
      <c r="B66" s="39">
        <v>5413</v>
      </c>
      <c r="C66" s="39">
        <v>162986</v>
      </c>
      <c r="D66" s="40">
        <v>0.28005321010992101</v>
      </c>
      <c r="E66" s="40">
        <v>2.6205226803389601</v>
      </c>
      <c r="F66" s="40">
        <v>28.810957610107501</v>
      </c>
      <c r="G66" s="40">
        <v>79.537131975977701</v>
      </c>
      <c r="H66" s="40">
        <v>56.334728715331899</v>
      </c>
      <c r="I66" s="40">
        <v>20.558068706050999</v>
      </c>
      <c r="J66" s="40">
        <v>13.473021621505101</v>
      </c>
      <c r="K66" s="40">
        <v>1.0080724225971101</v>
      </c>
      <c r="L66" s="39">
        <v>5367</v>
      </c>
      <c r="M66" s="40">
        <v>4.0618595118315601E-2</v>
      </c>
      <c r="N66" s="40">
        <v>0.87199552822806004</v>
      </c>
      <c r="O66" s="40">
        <v>8.7385876653624003E-2</v>
      </c>
      <c r="P66" s="40">
        <v>0.90721073225265503</v>
      </c>
      <c r="Q66" s="40">
        <v>9.2789267747344903E-2</v>
      </c>
      <c r="R66" s="40">
        <v>34.44</v>
      </c>
    </row>
    <row r="67" spans="1:18" ht="12.75" customHeight="1" x14ac:dyDescent="0.2">
      <c r="A67" s="33" t="s">
        <v>87</v>
      </c>
      <c r="B67" s="39">
        <v>981</v>
      </c>
      <c r="C67" s="39">
        <v>29728</v>
      </c>
      <c r="D67" s="40">
        <v>0</v>
      </c>
      <c r="E67" s="40">
        <v>1.49089767733836</v>
      </c>
      <c r="F67" s="40">
        <v>17.8140801244652</v>
      </c>
      <c r="G67" s="40">
        <v>74.003527336860699</v>
      </c>
      <c r="H67" s="40">
        <v>77.587277922723302</v>
      </c>
      <c r="I67" s="40">
        <v>31.503451973992899</v>
      </c>
      <c r="J67" s="40">
        <v>12.9528985507246</v>
      </c>
      <c r="K67" s="40">
        <v>1.0767606679305299</v>
      </c>
      <c r="L67" s="39">
        <v>969</v>
      </c>
      <c r="M67" s="40">
        <v>0.214654282765738</v>
      </c>
      <c r="N67" s="40">
        <v>0.30340557275541802</v>
      </c>
      <c r="O67" s="40">
        <v>0.48194014447884398</v>
      </c>
      <c r="P67" s="40">
        <v>0.89783281733746101</v>
      </c>
      <c r="Q67" s="40">
        <v>0.10216718266253901</v>
      </c>
      <c r="R67" s="40">
        <v>36.36</v>
      </c>
    </row>
    <row r="68" spans="1:18" ht="12.75" customHeight="1" x14ac:dyDescent="0.2">
      <c r="A68" s="33" t="s">
        <v>88</v>
      </c>
      <c r="B68" s="39">
        <v>474</v>
      </c>
      <c r="C68" s="39">
        <v>16923</v>
      </c>
      <c r="D68" s="40">
        <v>0</v>
      </c>
      <c r="E68" s="40">
        <v>1.1166945840312701</v>
      </c>
      <c r="F68" s="40">
        <v>9.9031450647513299</v>
      </c>
      <c r="G68" s="40">
        <v>39.586249805568499</v>
      </c>
      <c r="H68" s="40">
        <v>58.554698657526401</v>
      </c>
      <c r="I68" s="40">
        <v>30.5101911634384</v>
      </c>
      <c r="J68" s="40">
        <v>7.8382838283828402</v>
      </c>
      <c r="K68" s="40">
        <v>0.73754631551849403</v>
      </c>
      <c r="L68" s="39">
        <v>469</v>
      </c>
      <c r="M68" s="40">
        <v>8.5287846481876303E-2</v>
      </c>
      <c r="N68" s="40">
        <v>0.43710021321961601</v>
      </c>
      <c r="O68" s="40">
        <v>0.47761194029850701</v>
      </c>
      <c r="P68" s="40">
        <v>0.90405117270788904</v>
      </c>
      <c r="Q68" s="40">
        <v>9.5948827292110905E-2</v>
      </c>
      <c r="R68" s="40">
        <v>36.29</v>
      </c>
    </row>
    <row r="69" spans="1:18" ht="12.75" customHeight="1" x14ac:dyDescent="0.2">
      <c r="A69" s="33" t="s">
        <v>89</v>
      </c>
      <c r="B69" s="39">
        <v>250</v>
      </c>
      <c r="C69" s="39">
        <v>9228</v>
      </c>
      <c r="D69" s="40">
        <v>0.61274509803921595</v>
      </c>
      <c r="E69" s="40">
        <v>1.4673514306676401</v>
      </c>
      <c r="F69" s="40">
        <v>16.393442622950801</v>
      </c>
      <c r="G69" s="40">
        <v>60.8419838523645</v>
      </c>
      <c r="H69" s="40">
        <v>69.732937685459902</v>
      </c>
      <c r="I69" s="40">
        <v>41.456985382219003</v>
      </c>
      <c r="J69" s="40">
        <v>15.8234436810327</v>
      </c>
      <c r="K69" s="40">
        <v>1.03164444876367</v>
      </c>
      <c r="L69" s="39">
        <v>248</v>
      </c>
      <c r="M69" s="40">
        <v>0.209677419354839</v>
      </c>
      <c r="N69" s="40">
        <v>0.55241935483870996</v>
      </c>
      <c r="O69" s="40">
        <v>0.23790322580645201</v>
      </c>
      <c r="P69" s="40">
        <v>0.85887096774193505</v>
      </c>
      <c r="Q69" s="40">
        <v>0.141129032258065</v>
      </c>
      <c r="R69" s="40">
        <v>36.950000000000003</v>
      </c>
    </row>
    <row r="70" spans="1:18" ht="12.75" customHeight="1" x14ac:dyDescent="0.2">
      <c r="A70" s="33" t="s">
        <v>90</v>
      </c>
      <c r="B70" s="39">
        <v>1034</v>
      </c>
      <c r="C70" s="39">
        <v>33689</v>
      </c>
      <c r="D70" s="40">
        <v>0</v>
      </c>
      <c r="E70" s="40">
        <v>2.93884932745563</v>
      </c>
      <c r="F70" s="40">
        <v>17.085220255249101</v>
      </c>
      <c r="G70" s="40">
        <v>52.615525392710097</v>
      </c>
      <c r="H70" s="40">
        <v>71.619399917796997</v>
      </c>
      <c r="I70" s="40">
        <v>29.306951757885201</v>
      </c>
      <c r="J70" s="40">
        <v>9.3224693532995708</v>
      </c>
      <c r="K70" s="40">
        <v>0.91444208002198302</v>
      </c>
      <c r="L70" s="39">
        <v>1023</v>
      </c>
      <c r="M70" s="40">
        <v>0.11534701857282501</v>
      </c>
      <c r="N70" s="40">
        <v>0.69501466275659796</v>
      </c>
      <c r="O70" s="40">
        <v>0.18963831867057701</v>
      </c>
      <c r="P70" s="40">
        <v>0.91495601173020502</v>
      </c>
      <c r="Q70" s="40">
        <v>8.5043988269794701E-2</v>
      </c>
      <c r="R70" s="40">
        <v>36.35</v>
      </c>
    </row>
    <row r="71" spans="1:18" ht="12.75" customHeight="1" x14ac:dyDescent="0.2">
      <c r="A71" s="33" t="s">
        <v>122</v>
      </c>
      <c r="B71" s="39">
        <v>189</v>
      </c>
      <c r="C71" s="39">
        <v>2907</v>
      </c>
      <c r="D71" s="40">
        <v>0</v>
      </c>
      <c r="E71" s="40">
        <v>20.1465201465201</v>
      </c>
      <c r="F71" s="40">
        <v>101.234567901235</v>
      </c>
      <c r="G71" s="40">
        <v>123.772940674349</v>
      </c>
      <c r="H71" s="40">
        <v>71.865443425076407</v>
      </c>
      <c r="I71" s="40">
        <v>44.529262086514002</v>
      </c>
      <c r="J71" s="40">
        <v>23.076923076923102</v>
      </c>
      <c r="K71" s="40">
        <v>1.9231282865530901</v>
      </c>
      <c r="L71" s="39">
        <v>186</v>
      </c>
      <c r="M71" s="40">
        <v>3.2258064516128997E-2</v>
      </c>
      <c r="N71" s="40">
        <v>0.89247311827956999</v>
      </c>
      <c r="O71" s="40">
        <v>7.5268817204301106E-2</v>
      </c>
      <c r="P71" s="40">
        <v>0.89784946236559104</v>
      </c>
      <c r="Q71" s="40">
        <v>0.102150537634409</v>
      </c>
      <c r="R71" s="40">
        <v>32.44</v>
      </c>
    </row>
    <row r="72" spans="1:18" s="35" customFormat="1" ht="18" customHeight="1" x14ac:dyDescent="0.25">
      <c r="A72" s="36" t="s">
        <v>98</v>
      </c>
      <c r="B72" s="41">
        <v>29996</v>
      </c>
      <c r="C72" s="41">
        <v>561893</v>
      </c>
      <c r="D72" s="42">
        <v>0.21292451825827699</v>
      </c>
      <c r="E72" s="42">
        <v>3.4863506982253001</v>
      </c>
      <c r="F72" s="42">
        <v>29.3445921755984</v>
      </c>
      <c r="G72" s="42">
        <v>109.894224468782</v>
      </c>
      <c r="H72" s="42">
        <v>95.4258830138333</v>
      </c>
      <c r="I72" s="42">
        <v>37.721893491124298</v>
      </c>
      <c r="J72" s="42">
        <v>14.966511583809099</v>
      </c>
      <c r="K72" s="47">
        <v>1.4552618997481499</v>
      </c>
      <c r="L72" s="41">
        <v>29664</v>
      </c>
      <c r="M72" s="42">
        <v>5.0128101402373199E-2</v>
      </c>
      <c r="N72" s="42">
        <v>0.87264023732470297</v>
      </c>
      <c r="O72" s="42">
        <v>7.7231661272923399E-2</v>
      </c>
      <c r="P72" s="42">
        <v>0.96524406688241604</v>
      </c>
      <c r="Q72" s="42">
        <v>3.4755933117583598E-2</v>
      </c>
      <c r="R72" s="42">
        <v>35.479999999999997</v>
      </c>
    </row>
    <row r="73" spans="1:18" ht="12.75" customHeight="1" x14ac:dyDescent="0.2">
      <c r="A73" s="33" t="s">
        <v>92</v>
      </c>
      <c r="B73" s="39">
        <v>1470</v>
      </c>
      <c r="C73" s="39">
        <v>24207</v>
      </c>
      <c r="D73" s="40">
        <v>0.32020493115594001</v>
      </c>
      <c r="E73" s="40">
        <v>2.4166263895601698</v>
      </c>
      <c r="F73" s="40">
        <v>25.284900284900299</v>
      </c>
      <c r="G73" s="40">
        <v>108.049432197729</v>
      </c>
      <c r="H73" s="40">
        <v>111.516922327733</v>
      </c>
      <c r="I73" s="40">
        <v>57.441574415744199</v>
      </c>
      <c r="J73" s="40">
        <v>27.344898559247302</v>
      </c>
      <c r="K73" s="40">
        <v>1.6618727955303501</v>
      </c>
      <c r="L73" s="39">
        <v>1461</v>
      </c>
      <c r="M73" s="40">
        <v>3.4907597535934302E-2</v>
      </c>
      <c r="N73" s="40">
        <v>0.910335386721424</v>
      </c>
      <c r="O73" s="40">
        <v>5.4757015742642003E-2</v>
      </c>
      <c r="P73" s="40">
        <v>0.98151950718685799</v>
      </c>
      <c r="Q73" s="40">
        <v>1.8480492813141701E-2</v>
      </c>
      <c r="R73" s="40">
        <v>37.46</v>
      </c>
    </row>
    <row r="74" spans="1:18" ht="12.75" customHeight="1" x14ac:dyDescent="0.2">
      <c r="A74" s="33" t="s">
        <v>93</v>
      </c>
      <c r="B74" s="39">
        <v>16754</v>
      </c>
      <c r="C74" s="39">
        <v>324472</v>
      </c>
      <c r="D74" s="40">
        <v>2.74687542919929E-2</v>
      </c>
      <c r="E74" s="40">
        <v>2.6901901901901901</v>
      </c>
      <c r="F74" s="40">
        <v>26.130047109068101</v>
      </c>
      <c r="G74" s="40">
        <v>116.965522076738</v>
      </c>
      <c r="H74" s="40">
        <v>92.153668278326705</v>
      </c>
      <c r="I74" s="40">
        <v>29.898174157303401</v>
      </c>
      <c r="J74" s="40">
        <v>8.2355790857815094</v>
      </c>
      <c r="K74" s="40">
        <v>1.3805032482585</v>
      </c>
      <c r="L74" s="39">
        <v>16555</v>
      </c>
      <c r="M74" s="40">
        <v>4.5424343098761699E-2</v>
      </c>
      <c r="N74" s="40">
        <v>0.89990939293264904</v>
      </c>
      <c r="O74" s="40">
        <v>5.46662639685895E-2</v>
      </c>
      <c r="P74" s="40">
        <v>0.97577771066143204</v>
      </c>
      <c r="Q74" s="40">
        <v>2.42222893385684E-2</v>
      </c>
      <c r="R74" s="40">
        <v>35.64</v>
      </c>
    </row>
    <row r="75" spans="1:18" ht="12.75" customHeight="1" x14ac:dyDescent="0.2">
      <c r="A75" s="33" t="s">
        <v>94</v>
      </c>
      <c r="B75" s="39">
        <v>3627</v>
      </c>
      <c r="C75" s="39">
        <v>80414</v>
      </c>
      <c r="D75" s="40">
        <v>0.253356979984799</v>
      </c>
      <c r="E75" s="40">
        <v>1.1794896316485799</v>
      </c>
      <c r="F75" s="40">
        <v>18.118811881188101</v>
      </c>
      <c r="G75" s="40">
        <v>93.662741289304293</v>
      </c>
      <c r="H75" s="40">
        <v>99.196575181796902</v>
      </c>
      <c r="I75" s="40">
        <v>55.502756130013303</v>
      </c>
      <c r="J75" s="40">
        <v>17.769880053309599</v>
      </c>
      <c r="K75" s="40">
        <v>1.42841805573623</v>
      </c>
      <c r="L75" s="39">
        <v>3589</v>
      </c>
      <c r="M75" s="40">
        <v>1.5881861242686E-2</v>
      </c>
      <c r="N75" s="40">
        <v>0.95402619113959297</v>
      </c>
      <c r="O75" s="40">
        <v>3.0091947617720799E-2</v>
      </c>
      <c r="P75" s="40">
        <v>0.974087489551407</v>
      </c>
      <c r="Q75" s="40">
        <v>2.5912510448592899E-2</v>
      </c>
      <c r="R75" s="40">
        <v>34.700000000000003</v>
      </c>
    </row>
    <row r="76" spans="1:18" ht="12.75" customHeight="1" x14ac:dyDescent="0.2">
      <c r="A76" s="33" t="s">
        <v>95</v>
      </c>
      <c r="B76" s="39">
        <v>3184</v>
      </c>
      <c r="C76" s="39">
        <v>48370</v>
      </c>
      <c r="D76" s="40">
        <v>0.61865874783469399</v>
      </c>
      <c r="E76" s="40">
        <v>5.0369040494713699</v>
      </c>
      <c r="F76" s="40">
        <v>46.025250935543703</v>
      </c>
      <c r="G76" s="40">
        <v>121.728098290598</v>
      </c>
      <c r="H76" s="40">
        <v>113.257335866582</v>
      </c>
      <c r="I76" s="40">
        <v>56.260111685193898</v>
      </c>
      <c r="J76" s="40">
        <v>30.23598820059</v>
      </c>
      <c r="K76" s="40">
        <v>1.86581173887907</v>
      </c>
      <c r="L76" s="39">
        <v>3150</v>
      </c>
      <c r="M76" s="40">
        <v>6.3174603174603203E-2</v>
      </c>
      <c r="N76" s="40">
        <v>0.80634920634920604</v>
      </c>
      <c r="O76" s="40">
        <v>0.13047619047619</v>
      </c>
      <c r="P76" s="40">
        <v>0.96920634920634896</v>
      </c>
      <c r="Q76" s="40">
        <v>3.07936507936508E-2</v>
      </c>
      <c r="R76" s="40">
        <v>34.94</v>
      </c>
    </row>
    <row r="77" spans="1:18" ht="12.75" customHeight="1" x14ac:dyDescent="0.2">
      <c r="A77" s="33" t="s">
        <v>96</v>
      </c>
      <c r="B77" s="39">
        <v>2159</v>
      </c>
      <c r="C77" s="39">
        <v>46425</v>
      </c>
      <c r="D77" s="40">
        <v>0</v>
      </c>
      <c r="E77" s="40">
        <v>2.8794422974918499</v>
      </c>
      <c r="F77" s="40">
        <v>19.686045917062899</v>
      </c>
      <c r="G77" s="40">
        <v>85.987646845101096</v>
      </c>
      <c r="H77" s="40">
        <v>96.544059654405999</v>
      </c>
      <c r="I77" s="40">
        <v>39.854211235242801</v>
      </c>
      <c r="J77" s="40">
        <v>14.1014534603908</v>
      </c>
      <c r="K77" s="40">
        <v>1.29526429704848</v>
      </c>
      <c r="L77" s="39">
        <v>2135</v>
      </c>
      <c r="M77" s="40">
        <v>0.124590163934426</v>
      </c>
      <c r="N77" s="40">
        <v>0.76065573770491801</v>
      </c>
      <c r="O77" s="40">
        <v>0.114754098360656</v>
      </c>
      <c r="P77" s="40">
        <v>0.95362997658079596</v>
      </c>
      <c r="Q77" s="40">
        <v>4.6370023419203703E-2</v>
      </c>
      <c r="R77" s="40">
        <v>36.4</v>
      </c>
    </row>
    <row r="78" spans="1:18" ht="12.75" customHeight="1" x14ac:dyDescent="0.2">
      <c r="A78" s="33" t="s">
        <v>97</v>
      </c>
      <c r="B78" s="39">
        <v>2393</v>
      </c>
      <c r="C78" s="39">
        <v>30111</v>
      </c>
      <c r="D78" s="40">
        <v>0.43975373790677202</v>
      </c>
      <c r="E78" s="40">
        <v>23.0414746543779</v>
      </c>
      <c r="F78" s="40">
        <v>79.454702680706006</v>
      </c>
      <c r="G78" s="40">
        <v>112.05137438482799</v>
      </c>
      <c r="H78" s="40">
        <v>95.152841323519695</v>
      </c>
      <c r="I78" s="40">
        <v>65.689337498998597</v>
      </c>
      <c r="J78" s="40">
        <v>43.910353919480798</v>
      </c>
      <c r="K78" s="40">
        <v>2.0986991909990902</v>
      </c>
      <c r="L78" s="39">
        <v>2369</v>
      </c>
      <c r="M78" s="40">
        <v>5.4031236808780102E-2</v>
      </c>
      <c r="N78" s="40">
        <v>0.76319121992401895</v>
      </c>
      <c r="O78" s="40">
        <v>0.182777543267201</v>
      </c>
      <c r="P78" s="40">
        <v>0.891515407344871</v>
      </c>
      <c r="Q78" s="40">
        <v>0.108484592655129</v>
      </c>
      <c r="R78" s="40">
        <v>33.76</v>
      </c>
    </row>
    <row r="79" spans="1:18" ht="12.75" customHeight="1" x14ac:dyDescent="0.2">
      <c r="A79" s="33" t="s">
        <v>122</v>
      </c>
      <c r="B79" s="39">
        <v>409</v>
      </c>
      <c r="C79" s="39">
        <v>7894</v>
      </c>
      <c r="D79" s="40">
        <v>2.8985507246376798</v>
      </c>
      <c r="E79" s="40">
        <v>12.467191601049899</v>
      </c>
      <c r="F79" s="40">
        <v>39.8342893562779</v>
      </c>
      <c r="G79" s="40">
        <v>78.521546584908904</v>
      </c>
      <c r="H79" s="40">
        <v>64.2361111111111</v>
      </c>
      <c r="I79" s="40">
        <v>31.845471156355998</v>
      </c>
      <c r="J79" s="40">
        <v>17.043202536662701</v>
      </c>
      <c r="K79" s="40">
        <v>1.23423181535502</v>
      </c>
      <c r="L79" s="39">
        <v>405</v>
      </c>
      <c r="M79" s="40">
        <v>8.3950617283950604E-2</v>
      </c>
      <c r="N79" s="40">
        <v>0.64691358024691403</v>
      </c>
      <c r="O79" s="40">
        <v>0.26913580246913599</v>
      </c>
      <c r="P79" s="40">
        <v>0.85925925925925895</v>
      </c>
      <c r="Q79" s="40">
        <v>0.140740740740741</v>
      </c>
      <c r="R79" s="40">
        <v>34.72</v>
      </c>
    </row>
    <row r="80" spans="1:18" s="35" customFormat="1" ht="18" customHeight="1" x14ac:dyDescent="0.25">
      <c r="A80" s="36" t="s">
        <v>107</v>
      </c>
      <c r="B80" s="41">
        <v>4848</v>
      </c>
      <c r="C80" s="41">
        <v>109115</v>
      </c>
      <c r="D80" s="42">
        <v>0.75208165457964005</v>
      </c>
      <c r="E80" s="42">
        <v>11.610534852947501</v>
      </c>
      <c r="F80" s="42">
        <v>27.9419553013452</v>
      </c>
      <c r="G80" s="42">
        <v>60.064594605930999</v>
      </c>
      <c r="H80" s="42">
        <v>77.1154335684231</v>
      </c>
      <c r="I80" s="42">
        <v>44.465925567907199</v>
      </c>
      <c r="J80" s="42">
        <v>20.897357098955101</v>
      </c>
      <c r="K80" s="47">
        <v>1.2142394132504399</v>
      </c>
      <c r="L80" s="41">
        <v>4780</v>
      </c>
      <c r="M80" s="42">
        <v>0.45606694560669497</v>
      </c>
      <c r="N80" s="42">
        <v>0.304602510460251</v>
      </c>
      <c r="O80" s="42">
        <v>0.239330543933054</v>
      </c>
      <c r="P80" s="42">
        <v>0.73430962343096196</v>
      </c>
      <c r="Q80" s="42">
        <v>0.26569037656903799</v>
      </c>
      <c r="R80" s="42">
        <v>36.36</v>
      </c>
    </row>
    <row r="81" spans="1:18" ht="12.75" customHeight="1" x14ac:dyDescent="0.2">
      <c r="A81" s="33" t="s">
        <v>99</v>
      </c>
      <c r="B81" s="39">
        <v>662</v>
      </c>
      <c r="C81" s="39">
        <v>13241</v>
      </c>
      <c r="D81" s="40">
        <v>0</v>
      </c>
      <c r="E81" s="40">
        <v>11.9047619047619</v>
      </c>
      <c r="F81" s="40">
        <v>34.292712798530303</v>
      </c>
      <c r="G81" s="40">
        <v>94.413233458177302</v>
      </c>
      <c r="H81" s="40">
        <v>98.993963782696198</v>
      </c>
      <c r="I81" s="40">
        <v>47.846889952153099</v>
      </c>
      <c r="J81" s="40">
        <v>17.338861666038401</v>
      </c>
      <c r="K81" s="40">
        <v>1.5239521178117901</v>
      </c>
      <c r="L81" s="39">
        <v>652</v>
      </c>
      <c r="M81" s="40">
        <v>0.67331288343558304</v>
      </c>
      <c r="N81" s="40">
        <v>0.10276073619631899</v>
      </c>
      <c r="O81" s="40">
        <v>0.223926380368098</v>
      </c>
      <c r="P81" s="40">
        <v>0.72546012269938698</v>
      </c>
      <c r="Q81" s="40">
        <v>0.27453987730061402</v>
      </c>
      <c r="R81" s="40">
        <v>36.01</v>
      </c>
    </row>
    <row r="82" spans="1:18" ht="12.75" customHeight="1" x14ac:dyDescent="0.2">
      <c r="A82" s="33" t="s">
        <v>100</v>
      </c>
      <c r="B82" s="39">
        <v>1317</v>
      </c>
      <c r="C82" s="39">
        <v>26644</v>
      </c>
      <c r="D82" s="40">
        <v>0.67398420951280602</v>
      </c>
      <c r="E82" s="40">
        <v>14.678687008784101</v>
      </c>
      <c r="F82" s="40">
        <v>47.4430067775724</v>
      </c>
      <c r="G82" s="40">
        <v>99.878842950174203</v>
      </c>
      <c r="H82" s="40">
        <v>90.4793075860063</v>
      </c>
      <c r="I82" s="40">
        <v>44.408150567739902</v>
      </c>
      <c r="J82" s="40">
        <v>24.1558670545711</v>
      </c>
      <c r="K82" s="40">
        <v>1.6085892307717999</v>
      </c>
      <c r="L82" s="39">
        <v>1296</v>
      </c>
      <c r="M82" s="40">
        <v>0.61496913580246904</v>
      </c>
      <c r="N82" s="40">
        <v>0.100308641975309</v>
      </c>
      <c r="O82" s="40">
        <v>0.28472222222222199</v>
      </c>
      <c r="P82" s="40">
        <v>0.780864197530864</v>
      </c>
      <c r="Q82" s="40">
        <v>0.219135802469136</v>
      </c>
      <c r="R82" s="40">
        <v>35.450000000000003</v>
      </c>
    </row>
    <row r="83" spans="1:18" ht="12.75" customHeight="1" x14ac:dyDescent="0.2">
      <c r="A83" s="33" t="s">
        <v>101</v>
      </c>
      <c r="B83" s="39">
        <v>191</v>
      </c>
      <c r="C83" s="39">
        <v>5800</v>
      </c>
      <c r="D83" s="40">
        <v>0</v>
      </c>
      <c r="E83" s="40">
        <v>2.4783147459727402</v>
      </c>
      <c r="F83" s="40">
        <v>10.7962213225371</v>
      </c>
      <c r="G83" s="40">
        <v>36.946812829882298</v>
      </c>
      <c r="H83" s="40">
        <v>75.598086124401902</v>
      </c>
      <c r="I83" s="40">
        <v>51.533742331288302</v>
      </c>
      <c r="J83" s="40">
        <v>12.6347082868822</v>
      </c>
      <c r="K83" s="40">
        <v>0.94993942820482302</v>
      </c>
      <c r="L83" s="39">
        <v>191</v>
      </c>
      <c r="M83" s="40">
        <v>0.28795811518324599</v>
      </c>
      <c r="N83" s="40">
        <v>0.382198952879581</v>
      </c>
      <c r="O83" s="40">
        <v>0.32984293193717301</v>
      </c>
      <c r="P83" s="40">
        <v>0.68062827225130895</v>
      </c>
      <c r="Q83" s="40">
        <v>0.31937172774869099</v>
      </c>
      <c r="R83" s="40">
        <v>37.04</v>
      </c>
    </row>
    <row r="84" spans="1:18" ht="12.75" customHeight="1" x14ac:dyDescent="0.2">
      <c r="A84" s="33" t="s">
        <v>102</v>
      </c>
      <c r="B84" s="39">
        <v>1095</v>
      </c>
      <c r="C84" s="39">
        <v>22808</v>
      </c>
      <c r="D84" s="40">
        <v>2.81888653981677</v>
      </c>
      <c r="E84" s="40">
        <v>9.4287298946200799</v>
      </c>
      <c r="F84" s="40">
        <v>25.500910746812401</v>
      </c>
      <c r="G84" s="40">
        <v>48.7651407896807</v>
      </c>
      <c r="H84" s="40">
        <v>74.969346645647207</v>
      </c>
      <c r="I84" s="40">
        <v>45.181255526083099</v>
      </c>
      <c r="J84" s="40">
        <v>18.122581958867801</v>
      </c>
      <c r="K84" s="40">
        <v>1.1239342605076399</v>
      </c>
      <c r="L84" s="39">
        <v>1078</v>
      </c>
      <c r="M84" s="40">
        <v>0.25046382189239302</v>
      </c>
      <c r="N84" s="40">
        <v>0.60204081632653095</v>
      </c>
      <c r="O84" s="40">
        <v>0.147495361781076</v>
      </c>
      <c r="P84" s="40">
        <v>0.73562152133580705</v>
      </c>
      <c r="Q84" s="40">
        <v>0.26437847866419301</v>
      </c>
      <c r="R84" s="40">
        <v>36.67</v>
      </c>
    </row>
    <row r="85" spans="1:18" ht="12.75" customHeight="1" x14ac:dyDescent="0.2">
      <c r="A85" s="33" t="s">
        <v>103</v>
      </c>
      <c r="B85" s="39">
        <v>296</v>
      </c>
      <c r="C85" s="39">
        <v>7286</v>
      </c>
      <c r="D85" s="40">
        <v>4.5871559633027497</v>
      </c>
      <c r="E85" s="40">
        <v>7.9840319361277396</v>
      </c>
      <c r="F85" s="40">
        <v>22.336769759450199</v>
      </c>
      <c r="G85" s="40">
        <v>50.882658359293899</v>
      </c>
      <c r="H85" s="40">
        <v>71.116656269494698</v>
      </c>
      <c r="I85" s="40">
        <v>43.618339529120199</v>
      </c>
      <c r="J85" s="40">
        <v>20.403321470937101</v>
      </c>
      <c r="K85" s="40">
        <v>1.10464466643863</v>
      </c>
      <c r="L85" s="39">
        <v>293</v>
      </c>
      <c r="M85" s="40">
        <v>0.47098976109215002</v>
      </c>
      <c r="N85" s="40">
        <v>0.23208191126279901</v>
      </c>
      <c r="O85" s="40">
        <v>0.296928327645051</v>
      </c>
      <c r="P85" s="40">
        <v>0.60409556313993196</v>
      </c>
      <c r="Q85" s="40">
        <v>0.39590443686006799</v>
      </c>
      <c r="R85" s="40">
        <v>37.409999999999997</v>
      </c>
    </row>
    <row r="86" spans="1:18" ht="12.75" customHeight="1" x14ac:dyDescent="0.2">
      <c r="A86" s="33" t="s">
        <v>104</v>
      </c>
      <c r="B86" s="39">
        <v>44</v>
      </c>
      <c r="C86" s="39">
        <v>1112</v>
      </c>
      <c r="D86" s="40">
        <v>0</v>
      </c>
      <c r="E86" s="40">
        <v>16.6666666666667</v>
      </c>
      <c r="F86" s="40">
        <v>28.011204481792699</v>
      </c>
      <c r="G86" s="40">
        <v>43.177892918825599</v>
      </c>
      <c r="H86" s="40">
        <v>86.092715231788105</v>
      </c>
      <c r="I86" s="40">
        <v>41.441441441441398</v>
      </c>
      <c r="J86" s="40">
        <v>27.996500437445299</v>
      </c>
      <c r="K86" s="40">
        <v>1.2169321058897999</v>
      </c>
      <c r="L86" s="39">
        <v>42</v>
      </c>
      <c r="M86" s="40">
        <v>0.57142857142857095</v>
      </c>
      <c r="N86" s="40">
        <v>9.5238095238095205E-2</v>
      </c>
      <c r="O86" s="40">
        <v>0.33333333333333298</v>
      </c>
      <c r="P86" s="40">
        <v>0.69047619047619002</v>
      </c>
      <c r="Q86" s="40">
        <v>0.30952380952380998</v>
      </c>
      <c r="R86" s="40">
        <v>38.5</v>
      </c>
    </row>
    <row r="87" spans="1:18" ht="12.75" customHeight="1" x14ac:dyDescent="0.2">
      <c r="A87" s="33" t="s">
        <v>105</v>
      </c>
      <c r="B87" s="39">
        <v>291</v>
      </c>
      <c r="C87" s="39">
        <v>6533</v>
      </c>
      <c r="D87" s="40">
        <v>0</v>
      </c>
      <c r="E87" s="40">
        <v>10.8932461873638</v>
      </c>
      <c r="F87" s="40">
        <v>33.939393939393902</v>
      </c>
      <c r="G87" s="40">
        <v>67.583046964490293</v>
      </c>
      <c r="H87" s="40">
        <v>72.273324572930306</v>
      </c>
      <c r="I87" s="40">
        <v>39.923954372623598</v>
      </c>
      <c r="J87" s="40">
        <v>20.362622036262199</v>
      </c>
      <c r="K87" s="40">
        <v>1.2248779403653201</v>
      </c>
      <c r="L87" s="39">
        <v>289</v>
      </c>
      <c r="M87" s="40">
        <v>0.56747404844290705</v>
      </c>
      <c r="N87" s="40">
        <v>0.20069204152249101</v>
      </c>
      <c r="O87" s="40">
        <v>0.23183391003460199</v>
      </c>
      <c r="P87" s="40">
        <v>0.72664359861591699</v>
      </c>
      <c r="Q87" s="40">
        <v>0.27335640138408301</v>
      </c>
      <c r="R87" s="40">
        <v>37.03</v>
      </c>
    </row>
    <row r="88" spans="1:18" ht="12.75" customHeight="1" x14ac:dyDescent="0.2">
      <c r="A88" s="33" t="s">
        <v>106</v>
      </c>
      <c r="B88" s="39">
        <v>81</v>
      </c>
      <c r="C88" s="39">
        <v>1370</v>
      </c>
      <c r="D88" s="40">
        <v>0</v>
      </c>
      <c r="E88" s="40">
        <v>40.880503144654099</v>
      </c>
      <c r="F88" s="40">
        <v>57.742782152231001</v>
      </c>
      <c r="G88" s="40">
        <v>93.8023450586265</v>
      </c>
      <c r="H88" s="40">
        <v>94.339622641509393</v>
      </c>
      <c r="I88" s="40">
        <v>51.643192488262898</v>
      </c>
      <c r="J88" s="40">
        <v>37.617554858934199</v>
      </c>
      <c r="K88" s="40">
        <v>1.88013000172109</v>
      </c>
      <c r="L88" s="39">
        <v>81</v>
      </c>
      <c r="M88" s="40">
        <v>0.62962962962962998</v>
      </c>
      <c r="N88" s="40">
        <v>8.6419753086419707E-2</v>
      </c>
      <c r="O88" s="40">
        <v>0.28395061728395099</v>
      </c>
      <c r="P88" s="40">
        <v>0.65432098765432101</v>
      </c>
      <c r="Q88" s="40">
        <v>0.34567901234567899</v>
      </c>
      <c r="R88" s="40">
        <v>36.5</v>
      </c>
    </row>
    <row r="89" spans="1:18" ht="12.75" customHeight="1" x14ac:dyDescent="0.2">
      <c r="A89" s="33" t="s">
        <v>122</v>
      </c>
      <c r="B89" s="39">
        <v>871</v>
      </c>
      <c r="C89" s="39">
        <v>24321</v>
      </c>
      <c r="D89" s="40">
        <v>0</v>
      </c>
      <c r="E89" s="40">
        <v>8.12064965197216</v>
      </c>
      <c r="F89" s="40">
        <v>17.040552200172598</v>
      </c>
      <c r="G89" s="40">
        <v>37.875088176243999</v>
      </c>
      <c r="H89" s="40">
        <v>58.595345038791301</v>
      </c>
      <c r="I89" s="40">
        <v>41.904761904761898</v>
      </c>
      <c r="J89" s="40">
        <v>21.894736842105299</v>
      </c>
      <c r="K89" s="40">
        <v>0.92715566907023605</v>
      </c>
      <c r="L89" s="39">
        <v>858</v>
      </c>
      <c r="M89" s="40">
        <v>0.28205128205128199</v>
      </c>
      <c r="N89" s="40">
        <v>0.46620046620046601</v>
      </c>
      <c r="O89" s="40">
        <v>0.25174825174825199</v>
      </c>
      <c r="P89" s="40">
        <v>0.73776223776223804</v>
      </c>
      <c r="Q89" s="40">
        <v>0.26223776223776202</v>
      </c>
      <c r="R89" s="40">
        <v>36.380000000000003</v>
      </c>
    </row>
    <row r="90" spans="1:18" s="35" customFormat="1" ht="18" customHeight="1" x14ac:dyDescent="0.25">
      <c r="A90" s="36" t="s">
        <v>112</v>
      </c>
      <c r="B90" s="41">
        <v>7528</v>
      </c>
      <c r="C90" s="41">
        <v>117714</v>
      </c>
      <c r="D90" s="42">
        <v>1.73627857625157</v>
      </c>
      <c r="E90" s="42">
        <v>18.9382860485522</v>
      </c>
      <c r="F90" s="42">
        <v>66.875312425289593</v>
      </c>
      <c r="G90" s="42">
        <v>128.77069630301699</v>
      </c>
      <c r="H90" s="42">
        <v>106.588584519085</v>
      </c>
      <c r="I90" s="42">
        <v>51.110327811067997</v>
      </c>
      <c r="J90" s="42">
        <v>28.431712676149399</v>
      </c>
      <c r="K90" s="47">
        <v>2.0122559917970602</v>
      </c>
      <c r="L90" s="41">
        <v>7395</v>
      </c>
      <c r="M90" s="42">
        <v>0.30141987829614603</v>
      </c>
      <c r="N90" s="42">
        <v>0.45936443542934402</v>
      </c>
      <c r="O90" s="42">
        <v>0.23921568627451001</v>
      </c>
      <c r="P90" s="42">
        <v>0.72995267072346204</v>
      </c>
      <c r="Q90" s="42">
        <v>0.27004732927653802</v>
      </c>
      <c r="R90" s="42">
        <v>35.31</v>
      </c>
    </row>
    <row r="91" spans="1:18" ht="12.75" customHeight="1" x14ac:dyDescent="0.2">
      <c r="A91" s="33" t="s">
        <v>108</v>
      </c>
      <c r="B91" s="39">
        <v>410</v>
      </c>
      <c r="C91" s="39">
        <v>7764</v>
      </c>
      <c r="D91" s="40">
        <v>0</v>
      </c>
      <c r="E91" s="40">
        <v>13.819394805813699</v>
      </c>
      <c r="F91" s="40">
        <v>47.715053763440899</v>
      </c>
      <c r="G91" s="40">
        <v>112.816140949133</v>
      </c>
      <c r="H91" s="40">
        <v>100.335468130528</v>
      </c>
      <c r="I91" s="40">
        <v>51.776649746192902</v>
      </c>
      <c r="J91" s="40">
        <v>24.453024453024501</v>
      </c>
      <c r="K91" s="40">
        <v>1.75457865924066</v>
      </c>
      <c r="L91" s="39">
        <v>397</v>
      </c>
      <c r="M91" s="40">
        <v>0.20654911838790899</v>
      </c>
      <c r="N91" s="40">
        <v>0.51637279596977304</v>
      </c>
      <c r="O91" s="40">
        <v>0.27707808564231701</v>
      </c>
      <c r="P91" s="40">
        <v>0.71032745591939594</v>
      </c>
      <c r="Q91" s="40">
        <v>0.289672544080605</v>
      </c>
      <c r="R91" s="40">
        <v>34.4</v>
      </c>
    </row>
    <row r="92" spans="1:18" ht="12.75" customHeight="1" x14ac:dyDescent="0.2">
      <c r="A92" s="33" t="s">
        <v>109</v>
      </c>
      <c r="B92" s="39">
        <v>352</v>
      </c>
      <c r="C92" s="39">
        <v>6925</v>
      </c>
      <c r="D92" s="40">
        <v>0.974658869395711</v>
      </c>
      <c r="E92" s="40">
        <v>8.8365243004418303</v>
      </c>
      <c r="F92" s="40">
        <v>36.658141517476601</v>
      </c>
      <c r="G92" s="40">
        <v>87.815253722272899</v>
      </c>
      <c r="H92" s="40">
        <v>79.490557751427303</v>
      </c>
      <c r="I92" s="40">
        <v>49.4386873920553</v>
      </c>
      <c r="J92" s="40">
        <v>21.4607130494981</v>
      </c>
      <c r="K92" s="40">
        <v>1.4233726830128399</v>
      </c>
      <c r="L92" s="39">
        <v>347</v>
      </c>
      <c r="M92" s="40">
        <v>0.34293948126801199</v>
      </c>
      <c r="N92" s="40">
        <v>0.45821325648415001</v>
      </c>
      <c r="O92" s="40">
        <v>0.198847262247839</v>
      </c>
      <c r="P92" s="40">
        <v>0.82708933717579203</v>
      </c>
      <c r="Q92" s="40">
        <v>0.172910662824208</v>
      </c>
      <c r="R92" s="40">
        <v>37.11</v>
      </c>
    </row>
    <row r="93" spans="1:18" ht="12.75" customHeight="1" x14ac:dyDescent="0.2">
      <c r="A93" s="33" t="s">
        <v>110</v>
      </c>
      <c r="B93" s="39">
        <v>2705</v>
      </c>
      <c r="C93" s="39">
        <v>55317</v>
      </c>
      <c r="D93" s="40">
        <v>1.2111425111021401</v>
      </c>
      <c r="E93" s="40">
        <v>12.968458072315601</v>
      </c>
      <c r="F93" s="40">
        <v>56.320224719101098</v>
      </c>
      <c r="G93" s="40">
        <v>117.49615187275499</v>
      </c>
      <c r="H93" s="40">
        <v>89.957075192421598</v>
      </c>
      <c r="I93" s="40">
        <v>31.6500459721338</v>
      </c>
      <c r="J93" s="40">
        <v>12.210346822569299</v>
      </c>
      <c r="K93" s="40">
        <v>1.60906722581199</v>
      </c>
      <c r="L93" s="39">
        <v>2660</v>
      </c>
      <c r="M93" s="40">
        <v>0.51729323308270703</v>
      </c>
      <c r="N93" s="40">
        <v>0.30187969924812003</v>
      </c>
      <c r="O93" s="40">
        <v>0.180827067669173</v>
      </c>
      <c r="P93" s="40">
        <v>0.75977443609022599</v>
      </c>
      <c r="Q93" s="40">
        <v>0.24022556390977401</v>
      </c>
      <c r="R93" s="40">
        <v>34.520000000000003</v>
      </c>
    </row>
    <row r="94" spans="1:18" ht="12.75" customHeight="1" x14ac:dyDescent="0.2">
      <c r="A94" s="33" t="s">
        <v>111</v>
      </c>
      <c r="B94" s="39">
        <v>721</v>
      </c>
      <c r="C94" s="39">
        <v>12612</v>
      </c>
      <c r="D94" s="40">
        <v>2.7777777777777799</v>
      </c>
      <c r="E94" s="40">
        <v>8.0264400377714793</v>
      </c>
      <c r="F94" s="40">
        <v>50.5253744690364</v>
      </c>
      <c r="G94" s="40">
        <v>126.226933647428</v>
      </c>
      <c r="H94" s="40">
        <v>103.5473215568</v>
      </c>
      <c r="I94" s="40">
        <v>41.537781705700397</v>
      </c>
      <c r="J94" s="40">
        <v>22.162092513851299</v>
      </c>
      <c r="K94" s="40">
        <v>1.7740186085418299</v>
      </c>
      <c r="L94" s="39">
        <v>712</v>
      </c>
      <c r="M94" s="40">
        <v>0.31601123595505598</v>
      </c>
      <c r="N94" s="40">
        <v>0.46488764044943798</v>
      </c>
      <c r="O94" s="40">
        <v>0.21910112359550599</v>
      </c>
      <c r="P94" s="40">
        <v>0.74157303370786498</v>
      </c>
      <c r="Q94" s="40">
        <v>0.25842696629213502</v>
      </c>
      <c r="R94" s="40">
        <v>35.94</v>
      </c>
    </row>
    <row r="95" spans="1:18" ht="12.75" customHeight="1" x14ac:dyDescent="0.2">
      <c r="A95" s="33" t="s">
        <v>122</v>
      </c>
      <c r="B95" s="39">
        <v>3340</v>
      </c>
      <c r="C95" s="39">
        <v>35096</v>
      </c>
      <c r="D95" s="40">
        <v>2.7597082594125801</v>
      </c>
      <c r="E95" s="40">
        <v>34.870550161812297</v>
      </c>
      <c r="F95" s="40">
        <v>100.91262716935999</v>
      </c>
      <c r="G95" s="40">
        <v>155.31335149863801</v>
      </c>
      <c r="H95" s="40">
        <v>137.06238222751199</v>
      </c>
      <c r="I95" s="40">
        <v>87.809490043136506</v>
      </c>
      <c r="J95" s="40">
        <v>69.957169080154998</v>
      </c>
      <c r="K95" s="40">
        <v>2.9434263922001298</v>
      </c>
      <c r="L95" s="39">
        <v>3279</v>
      </c>
      <c r="M95" s="40">
        <v>0.13022262885025901</v>
      </c>
      <c r="N95" s="40">
        <v>0.57913998170173797</v>
      </c>
      <c r="O95" s="40">
        <v>0.29063738944800199</v>
      </c>
      <c r="P95" s="40">
        <v>0.695333943275389</v>
      </c>
      <c r="Q95" s="40">
        <v>0.304666056724611</v>
      </c>
      <c r="R95" s="40">
        <v>35.78</v>
      </c>
    </row>
    <row r="96" spans="1:18" ht="12.75" customHeight="1" x14ac:dyDescent="0.2">
      <c r="A96" s="33"/>
      <c r="B96" s="39"/>
      <c r="C96" s="39"/>
      <c r="D96" s="40"/>
      <c r="E96" s="40"/>
      <c r="F96" s="40"/>
      <c r="G96" s="40"/>
      <c r="H96" s="40"/>
      <c r="I96" s="40"/>
      <c r="J96" s="40"/>
      <c r="K96" s="40"/>
      <c r="L96" s="39"/>
      <c r="M96" s="40"/>
      <c r="N96" s="40"/>
      <c r="O96" s="40"/>
      <c r="P96" s="40"/>
      <c r="Q96" s="40"/>
      <c r="R96" s="40"/>
    </row>
    <row r="97" spans="1:18" ht="12.75" customHeight="1" x14ac:dyDescent="0.2">
      <c r="A97" s="52" t="s">
        <v>117</v>
      </c>
      <c r="B97" s="39"/>
      <c r="C97" s="39"/>
      <c r="D97" s="40"/>
      <c r="E97" s="40"/>
      <c r="F97" s="40"/>
      <c r="G97" s="40"/>
      <c r="H97" s="40"/>
      <c r="I97" s="40"/>
      <c r="J97" s="40"/>
      <c r="K97" s="40"/>
      <c r="L97" s="39"/>
      <c r="M97" s="40"/>
      <c r="N97" s="40"/>
      <c r="O97" s="40"/>
      <c r="P97" s="40"/>
      <c r="Q97" s="40"/>
      <c r="R97" s="40"/>
    </row>
    <row r="99" spans="1:18" ht="12.75" customHeight="1" x14ac:dyDescent="0.2">
      <c r="A99" s="32"/>
    </row>
    <row r="100" spans="1:18" x14ac:dyDescent="0.2">
      <c r="A100" s="6" t="str">
        <f>Contents!B24</f>
        <v>© Commonwealth of Australia 2023</v>
      </c>
    </row>
    <row r="101" spans="1:18" x14ac:dyDescent="0.2">
      <c r="A101" s="33"/>
    </row>
    <row r="102" spans="1:18" x14ac:dyDescent="0.2">
      <c r="A102" s="33"/>
    </row>
    <row r="103" spans="1:18" x14ac:dyDescent="0.2">
      <c r="A103" s="33"/>
    </row>
    <row r="104" spans="1:18" x14ac:dyDescent="0.2">
      <c r="A104" s="33"/>
    </row>
  </sheetData>
  <sheetProtection sheet="1" objects="1" scenarios="1"/>
  <mergeCells count="4">
    <mergeCell ref="D5:J5"/>
    <mergeCell ref="M5:O5"/>
    <mergeCell ref="P5:Q5"/>
    <mergeCell ref="A1:XFD1"/>
  </mergeCells>
  <hyperlinks>
    <hyperlink ref="A100" r:id="rId1" display="© Commonwealth of Australia 2018" xr:uid="{00000000-0004-0000-0200-000000000000}"/>
  </hyperlinks>
  <pageMargins left="0.7" right="0.7" top="0.75" bottom="0.75" header="0.3" footer="0.3"/>
  <pageSetup paperSize="9" orientation="portrait"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42"/>
  <sheetViews>
    <sheetView showGridLines="0" workbookViewId="0">
      <selection activeCell="B41" sqref="B41"/>
    </sheetView>
  </sheetViews>
  <sheetFormatPr defaultColWidth="9" defaultRowHeight="11.25" x14ac:dyDescent="0.2"/>
  <cols>
    <col min="1" max="1" width="5.875" style="16" customWidth="1"/>
    <col min="2" max="2" width="137.125" style="16" customWidth="1"/>
    <col min="3" max="3" width="12.875" style="16" customWidth="1"/>
    <col min="4" max="4" width="15.375" style="16" customWidth="1"/>
    <col min="5" max="5" width="6.25" style="16" customWidth="1"/>
    <col min="6" max="7" width="6.75" style="16" customWidth="1"/>
    <col min="8" max="8" width="6.875" style="16" customWidth="1"/>
    <col min="9" max="9" width="6.25" style="16" customWidth="1"/>
    <col min="10" max="11" width="6.75" style="16" customWidth="1"/>
    <col min="12" max="16384" width="9" style="16"/>
  </cols>
  <sheetData>
    <row r="1" spans="1:16" s="74" customFormat="1" ht="72" customHeight="1" x14ac:dyDescent="0.2">
      <c r="A1" s="73" t="s">
        <v>39</v>
      </c>
    </row>
    <row r="2" spans="1:16" ht="15.75" x14ac:dyDescent="0.25">
      <c r="A2" s="1" t="str">
        <f>Contents!A2</f>
        <v>33010DO006 Births, Australia, 2022</v>
      </c>
      <c r="K2" s="29"/>
      <c r="M2" s="30"/>
    </row>
    <row r="3" spans="1:16" ht="14.25" customHeight="1" x14ac:dyDescent="0.2">
      <c r="A3" s="2" t="str">
        <f>Contents!A3</f>
        <v>Released at 11:30 am (Canberra time) Tuesday 25 October 2023</v>
      </c>
      <c r="K3" s="17"/>
      <c r="M3" s="18"/>
    </row>
    <row r="4" spans="1:16" ht="12.75" customHeight="1" x14ac:dyDescent="0.2">
      <c r="A4" s="15"/>
      <c r="K4" s="17"/>
      <c r="M4" s="18"/>
    </row>
    <row r="5" spans="1:16" ht="20.100000000000001" customHeight="1" x14ac:dyDescent="0.25">
      <c r="B5" s="19" t="s">
        <v>3</v>
      </c>
    </row>
    <row r="6" spans="1:16" ht="12.75" customHeight="1" x14ac:dyDescent="0.2"/>
    <row r="7" spans="1:16" x14ac:dyDescent="0.2">
      <c r="B7" s="16" t="s">
        <v>37</v>
      </c>
    </row>
    <row r="8" spans="1:16" x14ac:dyDescent="0.2">
      <c r="B8" s="20" t="s">
        <v>133</v>
      </c>
    </row>
    <row r="9" spans="1:16" ht="12" x14ac:dyDescent="0.2">
      <c r="B9" s="79" t="s">
        <v>38</v>
      </c>
    </row>
    <row r="10" spans="1:16" ht="12" x14ac:dyDescent="0.2">
      <c r="B10" s="71" t="s">
        <v>116</v>
      </c>
    </row>
    <row r="11" spans="1:16" ht="12.75" customHeight="1" x14ac:dyDescent="0.2">
      <c r="A11" s="21"/>
      <c r="B11" s="22"/>
      <c r="C11" s="22"/>
      <c r="D11" s="22"/>
      <c r="E11" s="22"/>
      <c r="F11" s="22"/>
      <c r="G11" s="22"/>
      <c r="H11" s="22"/>
      <c r="I11" s="22"/>
      <c r="J11" s="22"/>
      <c r="K11" s="22"/>
    </row>
    <row r="12" spans="1:16" ht="12.75" x14ac:dyDescent="0.2">
      <c r="A12" s="21"/>
      <c r="B12" s="22"/>
      <c r="C12" s="22"/>
      <c r="D12" s="22"/>
      <c r="E12" s="22"/>
      <c r="F12" s="22"/>
      <c r="G12" s="22"/>
      <c r="H12" s="22"/>
      <c r="I12" s="22"/>
      <c r="J12" s="22"/>
      <c r="K12" s="22"/>
    </row>
    <row r="13" spans="1:16" ht="25.5" customHeight="1" x14ac:dyDescent="0.2">
      <c r="A13" s="21"/>
      <c r="B13" s="50" t="s">
        <v>139</v>
      </c>
      <c r="C13" s="48"/>
      <c r="D13" s="48"/>
      <c r="E13" s="48"/>
      <c r="F13" s="48"/>
      <c r="G13" s="48"/>
      <c r="H13" s="48"/>
      <c r="I13" s="48"/>
      <c r="J13" s="48"/>
      <c r="K13" s="48"/>
      <c r="L13" s="48"/>
      <c r="M13" s="48"/>
      <c r="N13" s="48"/>
      <c r="O13" s="48"/>
      <c r="P13" s="48"/>
    </row>
    <row r="14" spans="1:16" ht="12.75" customHeight="1" x14ac:dyDescent="0.2">
      <c r="B14" s="60" t="s">
        <v>138</v>
      </c>
    </row>
    <row r="15" spans="1:16" ht="12.75" customHeight="1" x14ac:dyDescent="0.2">
      <c r="A15" s="21"/>
      <c r="B15" s="50"/>
      <c r="C15" s="48"/>
      <c r="D15" s="48"/>
      <c r="E15" s="48"/>
      <c r="F15" s="48"/>
      <c r="G15" s="48"/>
      <c r="H15" s="48"/>
      <c r="I15" s="48"/>
      <c r="J15" s="48"/>
      <c r="K15" s="48"/>
      <c r="L15" s="48"/>
      <c r="M15" s="48"/>
      <c r="N15" s="48"/>
      <c r="O15" s="48"/>
      <c r="P15" s="48"/>
    </row>
    <row r="16" spans="1:16" ht="12.75" customHeight="1" x14ac:dyDescent="0.2">
      <c r="A16" s="21"/>
      <c r="B16" s="59" t="s">
        <v>137</v>
      </c>
      <c r="C16" s="48"/>
      <c r="D16" s="48"/>
      <c r="E16" s="48"/>
      <c r="F16" s="48"/>
      <c r="G16" s="48"/>
      <c r="H16" s="48"/>
      <c r="I16" s="48"/>
      <c r="J16" s="48"/>
      <c r="K16" s="48"/>
      <c r="L16" s="48"/>
      <c r="M16" s="48"/>
      <c r="N16" s="48"/>
      <c r="O16" s="48"/>
      <c r="P16" s="48"/>
    </row>
    <row r="17" spans="1:5" ht="12.75" customHeight="1" x14ac:dyDescent="0.2">
      <c r="A17" s="23"/>
      <c r="B17" s="71" t="s">
        <v>132</v>
      </c>
    </row>
    <row r="18" spans="1:5" ht="12.75" customHeight="1" x14ac:dyDescent="0.2">
      <c r="A18" s="23"/>
      <c r="B18" s="27"/>
    </row>
    <row r="19" spans="1:5" ht="25.5" customHeight="1" x14ac:dyDescent="0.2">
      <c r="A19" s="21"/>
      <c r="B19" s="49" t="s">
        <v>126</v>
      </c>
    </row>
    <row r="20" spans="1:5" ht="12.75" customHeight="1" x14ac:dyDescent="0.2">
      <c r="A20" s="21"/>
      <c r="B20" s="28"/>
    </row>
    <row r="21" spans="1:5" ht="12.75" customHeight="1" x14ac:dyDescent="0.2">
      <c r="A21" s="21"/>
      <c r="B21" s="51" t="s">
        <v>125</v>
      </c>
    </row>
    <row r="22" spans="1:5" ht="12.75" customHeight="1" x14ac:dyDescent="0.2"/>
    <row r="23" spans="1:5" ht="12.75" customHeight="1" x14ac:dyDescent="0.2">
      <c r="A23" s="25"/>
      <c r="E23" s="26"/>
    </row>
    <row r="24" spans="1:5" ht="12.75" x14ac:dyDescent="0.2">
      <c r="B24" s="6" t="str">
        <f>Contents!B24</f>
        <v>© Commonwealth of Australia 2023</v>
      </c>
      <c r="E24" s="26"/>
    </row>
    <row r="25" spans="1:5" ht="12.75" x14ac:dyDescent="0.2">
      <c r="E25" s="26"/>
    </row>
    <row r="26" spans="1:5" ht="15.95" customHeight="1" x14ac:dyDescent="0.2"/>
    <row r="27" spans="1:5" ht="12.75" x14ac:dyDescent="0.2">
      <c r="E27" s="26"/>
    </row>
    <row r="28" spans="1:5" ht="12.75" x14ac:dyDescent="0.2">
      <c r="E28" s="26"/>
    </row>
    <row r="29" spans="1:5" ht="15.95" customHeight="1" x14ac:dyDescent="0.2"/>
    <row r="31" spans="1:5" ht="15.95" customHeight="1" x14ac:dyDescent="0.2"/>
    <row r="33" spans="1:1" ht="15.95" customHeight="1" x14ac:dyDescent="0.2"/>
    <row r="35" spans="1:1" ht="15.95" customHeight="1" x14ac:dyDescent="0.2"/>
    <row r="42" spans="1:1" ht="12.75" x14ac:dyDescent="0.2">
      <c r="A42" s="24"/>
    </row>
  </sheetData>
  <sheetProtection sheet="1" objects="1" scenarios="1"/>
  <mergeCells count="1">
    <mergeCell ref="A1:XFD1"/>
  </mergeCells>
  <hyperlinks>
    <hyperlink ref="B9" r:id="rId1" display="Summary" xr:uid="{00000000-0004-0000-0300-000000000000}"/>
    <hyperlink ref="B24" r:id="rId2" display="© Commonwealth of Australia 2018" xr:uid="{00000000-0004-0000-0300-000002000000}"/>
    <hyperlink ref="B14" r:id="rId3" display="https://www.abs.gov.au/methodologies/births-australia-methodology/2022" xr:uid="{145D1BB8-6BC6-4284-9D91-A682C7C8BE11}"/>
    <hyperlink ref="B17" r:id="rId4" xr:uid="{F971325E-0251-4F72-99C6-92BEA4B5EE85}"/>
    <hyperlink ref="B10" r:id="rId5" xr:uid="{18735F87-15EB-4957-AE85-6E54A863F98D}"/>
  </hyperlinks>
  <printOptions gridLines="1"/>
  <pageMargins left="0.14000000000000001" right="0.12" top="0.28999999999999998" bottom="0.22" header="0.22" footer="0.18"/>
  <pageSetup paperSize="9" scale="63" orientation="landscape" r:id="rId6"/>
  <headerFooter alignWithMargins="0"/>
  <drawing r:id="rId7"/>
  <legacyDrawing r:id="rId8"/>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5121">
          <objectPr defaultSize="0" autoPict="0" dde="1">
            <anchor moveWithCells="1">
              <from>
                <xdr:col>3</xdr:col>
                <xdr:colOff>0</xdr:colOff>
                <xdr:row>37</xdr:row>
                <xdr:rowOff>114300</xdr:rowOff>
              </from>
              <to>
                <xdr:col>3</xdr:col>
                <xdr:colOff>666750</xdr:colOff>
                <xdr:row>41</xdr:row>
                <xdr:rowOff>28575</xdr:rowOff>
              </to>
            </anchor>
          </objectPr>
        </oleObject>
      </mc:Choice>
      <mc:Fallback>
        <oleObject link="[2]!'!C58C0E00D46F25CA000000000000000000000000000000000000000000000000000000000000000000001D000000506572736F6E616C20576562204E6176696761746F72202852352E3029'" oleUpdate="OLEUPDATE_ALWAYS" shapeId="5121"/>
      </mc:Fallback>
    </mc:AlternateContent>
  </oleObjects>
</worksheet>
</file>

<file path=docProps/app.xml><?xml version="1.0" encoding="utf-8"?>
<Properties xmlns="http://schemas.openxmlformats.org/officeDocument/2006/extended-properties" xmlns:vt="http://schemas.openxmlformats.org/officeDocument/2006/docPropsVTypes">
  <TotalTime>5</TotalTime>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Contents</vt:lpstr>
      <vt:lpstr>Table 6.1</vt:lpstr>
      <vt:lpstr>Table 6.2</vt:lpstr>
      <vt:lpstr>Explanatory Notes</vt:lpstr>
      <vt:lpstr>Introduction</vt:lpstr>
      <vt:lpstr>TopOfTable_Table_1</vt:lpstr>
      <vt:lpstr>TopOfTable_Table_2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Angelina McRae</dc:creator>
  <cp:lastModifiedBy>Angelina McRae</cp:lastModifiedBy>
  <cp:revision>5</cp:revision>
  <dcterms:created xsi:type="dcterms:W3CDTF">2007-10-02T09:30:30Z</dcterms:created>
  <dcterms:modified xsi:type="dcterms:W3CDTF">2023-10-26T00:16:55Z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 1">
    <vt:lpwstr/>
  </property>
  <property fmtid="{D5CDD505-2E9C-101B-9397-08002B2CF9AE}" pid="3" name="Info 2">
    <vt:lpwstr/>
  </property>
  <property fmtid="{D5CDD505-2E9C-101B-9397-08002B2CF9AE}" pid="4" name="Info 3">
    <vt:lpwstr/>
  </property>
  <property fmtid="{D5CDD505-2E9C-101B-9397-08002B2CF9AE}" pid="5" name="Info 4">
    <vt:lpwstr/>
  </property>
  <property fmtid="{D5CDD505-2E9C-101B-9397-08002B2CF9AE}" pid="6" name="MSIP_Label_c8e5a7ee-c283-40b0-98eb-fa437df4c031_Enabled">
    <vt:lpwstr>true</vt:lpwstr>
  </property>
  <property fmtid="{D5CDD505-2E9C-101B-9397-08002B2CF9AE}" pid="7" name="MSIP_Label_c8e5a7ee-c283-40b0-98eb-fa437df4c031_SetDate">
    <vt:lpwstr>2021-05-26T03:46:41Z</vt:lpwstr>
  </property>
  <property fmtid="{D5CDD505-2E9C-101B-9397-08002B2CF9AE}" pid="8" name="MSIP_Label_c8e5a7ee-c283-40b0-98eb-fa437df4c031_Method">
    <vt:lpwstr>Privileged</vt:lpwstr>
  </property>
  <property fmtid="{D5CDD505-2E9C-101B-9397-08002B2CF9AE}" pid="9" name="MSIP_Label_c8e5a7ee-c283-40b0-98eb-fa437df4c031_Name">
    <vt:lpwstr>OFFICIAL</vt:lpwstr>
  </property>
  <property fmtid="{D5CDD505-2E9C-101B-9397-08002B2CF9AE}" pid="10" name="MSIP_Label_c8e5a7ee-c283-40b0-98eb-fa437df4c031_SiteId">
    <vt:lpwstr>34cdb737-c4fa-4c21-9a34-88ac2d721f88</vt:lpwstr>
  </property>
  <property fmtid="{D5CDD505-2E9C-101B-9397-08002B2CF9AE}" pid="11" name="MSIP_Label_c8e5a7ee-c283-40b0-98eb-fa437df4c031_ActionId">
    <vt:lpwstr>d685d45e-9059-40d0-9b81-720a7967b807</vt:lpwstr>
  </property>
  <property fmtid="{D5CDD505-2E9C-101B-9397-08002B2CF9AE}" pid="12" name="MSIP_Label_c8e5a7ee-c283-40b0-98eb-fa437df4c031_ContentBits">
    <vt:lpwstr>0</vt:lpwstr>
  </property>
</Properties>
</file>