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trlProps/ctrlProp3.xml" ContentType="application/vnd.ms-excel.controlproperti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4.xml" ContentType="application/vnd.ms-excel.controlproperti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343B2253-21BA-4FFD-8232-89E264B15FF8}"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1" r:id="rId3"/>
    <sheet name="Table 3" sheetId="22" r:id="rId4"/>
    <sheet name="Table 4" sheetId="23" r:id="rId5"/>
    <sheet name="Explanatory Notes" sheetId="10" r:id="rId6"/>
    <sheet name="Data" sheetId="19" state="hidden" r:id="rId7"/>
    <sheet name="GraphData" sheetId="20" state="hidden" r:id="rId8"/>
  </sheets>
  <externalReferences>
    <externalReference r:id="rId9"/>
  </externalReferences>
  <definedNames>
    <definedName name="Full">'Explanatory Notes'!#REF!</definedName>
    <definedName name="Glossary">'Explanatory Notes'!$B$51:$B$53</definedName>
    <definedName name="Introduction">'Explanatory Notes'!$B$12:$B$16</definedName>
    <definedName name="scope">'Explanatory Notes'!$B$47:$B$50</definedName>
    <definedName name="table1" localSheetId="2">Contents!#REF!</definedName>
    <definedName name="table1" localSheetId="3">Contents!#REF!</definedName>
    <definedName name="table1" localSheetId="4">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23" l="1"/>
  <c r="C48" i="23" l="1"/>
  <c r="C46"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14" i="23"/>
  <c r="C13" i="23"/>
  <c r="C11" i="23"/>
  <c r="C11" i="22" l="1"/>
  <c r="C46" i="22" s="1"/>
  <c r="C11" i="21"/>
  <c r="C48" i="21" s="1"/>
  <c r="C11" i="8"/>
  <c r="C48" i="8" s="1"/>
  <c r="C44" i="22" l="1"/>
  <c r="C40" i="22"/>
  <c r="C36" i="22"/>
  <c r="C32" i="22"/>
  <c r="C28" i="22"/>
  <c r="C24" i="22"/>
  <c r="C20" i="22"/>
  <c r="C16" i="22"/>
  <c r="C45" i="22"/>
  <c r="C37" i="22"/>
  <c r="C29" i="22"/>
  <c r="C48" i="22"/>
  <c r="C13" i="22"/>
  <c r="C43" i="22"/>
  <c r="C39" i="22"/>
  <c r="C35" i="22"/>
  <c r="C31" i="22"/>
  <c r="C27" i="22"/>
  <c r="C23" i="22"/>
  <c r="C19" i="22"/>
  <c r="C15" i="22"/>
  <c r="C41" i="22"/>
  <c r="C33" i="22"/>
  <c r="C25" i="22"/>
  <c r="C21" i="22"/>
  <c r="C17" i="22"/>
  <c r="C14" i="22"/>
  <c r="C42" i="22"/>
  <c r="C38" i="22"/>
  <c r="C34" i="22"/>
  <c r="C30" i="22"/>
  <c r="C26" i="22"/>
  <c r="C22" i="22"/>
  <c r="C18" i="22"/>
  <c r="C40" i="21"/>
  <c r="C28" i="21"/>
  <c r="C16" i="21"/>
  <c r="C13" i="21"/>
  <c r="C43" i="21"/>
  <c r="C39" i="21"/>
  <c r="C35" i="21"/>
  <c r="C31" i="21"/>
  <c r="C27" i="21"/>
  <c r="C23" i="21"/>
  <c r="C19" i="21"/>
  <c r="C15" i="21"/>
  <c r="C44" i="21"/>
  <c r="C32" i="21"/>
  <c r="C24" i="21"/>
  <c r="C14" i="21"/>
  <c r="C42" i="21"/>
  <c r="C38" i="21"/>
  <c r="C34" i="21"/>
  <c r="C30" i="21"/>
  <c r="C26" i="21"/>
  <c r="C22" i="21"/>
  <c r="C18" i="21"/>
  <c r="C46" i="21"/>
  <c r="C36" i="21"/>
  <c r="C20" i="21"/>
  <c r="C45" i="21"/>
  <c r="C41" i="21"/>
  <c r="C37" i="21"/>
  <c r="C33" i="21"/>
  <c r="C29" i="21"/>
  <c r="C25" i="21"/>
  <c r="C21" i="21"/>
  <c r="C17" i="21"/>
  <c r="C40" i="8"/>
  <c r="C36" i="8"/>
  <c r="C32" i="8"/>
  <c r="C24" i="8"/>
  <c r="C20" i="8"/>
  <c r="C16" i="8"/>
  <c r="C13" i="8"/>
  <c r="C43" i="8"/>
  <c r="C39" i="8"/>
  <c r="C35" i="8"/>
  <c r="C31" i="8"/>
  <c r="C27" i="8"/>
  <c r="C23" i="8"/>
  <c r="C19" i="8"/>
  <c r="C15" i="8"/>
  <c r="C14" i="8"/>
  <c r="C42" i="8"/>
  <c r="C38" i="8"/>
  <c r="C34" i="8"/>
  <c r="C30" i="8"/>
  <c r="C26" i="8"/>
  <c r="C22" i="8"/>
  <c r="C18" i="8"/>
  <c r="C46" i="8"/>
  <c r="C44" i="8"/>
  <c r="C28" i="8"/>
  <c r="C45" i="8"/>
  <c r="C41" i="8"/>
  <c r="C37" i="8"/>
  <c r="C33" i="8"/>
  <c r="C29" i="8"/>
  <c r="C25" i="8"/>
  <c r="C21" i="8"/>
  <c r="C17"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8" i="8"/>
  <c r="E13" i="21"/>
  <c r="E14" i="21"/>
  <c r="E15" i="21"/>
  <c r="E47" i="21" s="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8" i="21"/>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8" i="22"/>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3" i="23"/>
  <c r="E44" i="23"/>
  <c r="E45" i="23"/>
  <c r="E46" i="23"/>
  <c r="E48" i="23"/>
  <c r="E13" i="8"/>
  <c r="A3" i="23"/>
  <c r="A2" i="23"/>
  <c r="H29" i="22"/>
  <c r="A3" i="22"/>
  <c r="A2" i="22"/>
  <c r="H29" i="21"/>
  <c r="A3" i="21"/>
  <c r="A2" i="21"/>
  <c r="H29" i="8"/>
  <c r="A3" i="10"/>
  <c r="A3" i="8"/>
  <c r="A2" i="10"/>
  <c r="A2" i="8"/>
  <c r="E47" i="8" l="1"/>
  <c r="E49" i="8" s="1"/>
  <c r="E47" i="23"/>
  <c r="E49" i="23" s="1"/>
  <c r="F24" i="23" s="1"/>
  <c r="H136" i="20" s="1"/>
  <c r="E47" i="22"/>
  <c r="E49" i="22" s="1"/>
  <c r="F36" i="22" s="1"/>
  <c r="I108" i="20" s="1"/>
  <c r="H29" i="23"/>
  <c r="F46" i="23"/>
  <c r="J158" i="20" s="1"/>
  <c r="F42" i="23"/>
  <c r="J154" i="20" s="1"/>
  <c r="F40" i="23"/>
  <c r="J152" i="20" s="1"/>
  <c r="F26" i="23"/>
  <c r="H138" i="20" s="1"/>
  <c r="F32" i="23"/>
  <c r="I144" i="20" s="1"/>
  <c r="F34" i="23"/>
  <c r="I146" i="20" s="1"/>
  <c r="F16" i="22"/>
  <c r="H88" i="20" s="1"/>
  <c r="F20" i="22"/>
  <c r="H92" i="20" s="1"/>
  <c r="F26" i="22"/>
  <c r="H98" i="20" s="1"/>
  <c r="F34" i="22"/>
  <c r="I106" i="20" s="1"/>
  <c r="F17" i="22"/>
  <c r="H89" i="20" s="1"/>
  <c r="F21" i="22"/>
  <c r="H93" i="20" s="1"/>
  <c r="F33" i="22"/>
  <c r="I105" i="20" s="1"/>
  <c r="F37" i="22"/>
  <c r="I109" i="20" s="1"/>
  <c r="F43" i="22"/>
  <c r="J115" i="20" s="1"/>
  <c r="F39" i="22"/>
  <c r="J111" i="20" s="1"/>
  <c r="F24" i="22"/>
  <c r="H96" i="20" s="1"/>
  <c r="F32" i="22"/>
  <c r="I104" i="20" s="1"/>
  <c r="F22" i="22"/>
  <c r="H94" i="20" s="1"/>
  <c r="F30" i="22"/>
  <c r="I102" i="20" s="1"/>
  <c r="F15" i="22"/>
  <c r="H87" i="20" s="1"/>
  <c r="F19" i="22"/>
  <c r="H91" i="20" s="1"/>
  <c r="F31" i="22"/>
  <c r="I103" i="20" s="1"/>
  <c r="F35" i="22"/>
  <c r="I107" i="20" s="1"/>
  <c r="F47" i="22"/>
  <c r="F19" i="8"/>
  <c r="H11" i="20" s="1"/>
  <c r="F27" i="8"/>
  <c r="H19" i="20" s="1"/>
  <c r="F30" i="8"/>
  <c r="I22" i="20" s="1"/>
  <c r="F47" i="8"/>
  <c r="F38" i="8"/>
  <c r="J30" i="20" s="1"/>
  <c r="F35" i="8"/>
  <c r="I27" i="20" s="1"/>
  <c r="F28" i="8"/>
  <c r="H20" i="20" s="1"/>
  <c r="F46" i="8"/>
  <c r="J38" i="20" s="1"/>
  <c r="F43" i="8"/>
  <c r="J35" i="20" s="1"/>
  <c r="F20" i="8"/>
  <c r="H12" i="20" s="1"/>
  <c r="F45" i="8"/>
  <c r="J37" i="20" s="1"/>
  <c r="F41" i="8"/>
  <c r="J33" i="20" s="1"/>
  <c r="F37" i="8"/>
  <c r="I29" i="20" s="1"/>
  <c r="F33" i="8"/>
  <c r="I25" i="20" s="1"/>
  <c r="F29" i="8"/>
  <c r="I21" i="20" s="1"/>
  <c r="F25" i="8"/>
  <c r="H17" i="20" s="1"/>
  <c r="F21" i="8"/>
  <c r="H13" i="20" s="1"/>
  <c r="F17" i="8"/>
  <c r="H9" i="20" s="1"/>
  <c r="F13" i="8"/>
  <c r="H5" i="20" s="1"/>
  <c r="F44" i="8"/>
  <c r="J36" i="20" s="1"/>
  <c r="F40" i="8"/>
  <c r="J32" i="20" s="1"/>
  <c r="F36" i="8"/>
  <c r="I28" i="20" s="1"/>
  <c r="F32" i="8"/>
  <c r="I24" i="20" s="1"/>
  <c r="F26" i="8"/>
  <c r="H18" i="20" s="1"/>
  <c r="F22" i="8"/>
  <c r="H14" i="20" s="1"/>
  <c r="F16" i="8"/>
  <c r="H8" i="20" s="1"/>
  <c r="F48" i="8"/>
  <c r="F49" i="8"/>
  <c r="F39" i="8"/>
  <c r="J31" i="20" s="1"/>
  <c r="F31" i="8"/>
  <c r="I23" i="20" s="1"/>
  <c r="F23" i="8"/>
  <c r="H15" i="20" s="1"/>
  <c r="F15" i="8"/>
  <c r="H7" i="20" s="1"/>
  <c r="F42" i="8"/>
  <c r="J34" i="20" s="1"/>
  <c r="F34" i="8"/>
  <c r="I26" i="20" s="1"/>
  <c r="F24" i="8"/>
  <c r="H16" i="20" s="1"/>
  <c r="F14" i="8"/>
  <c r="H6" i="20" s="1"/>
  <c r="F18" i="8"/>
  <c r="H10" i="20" s="1"/>
  <c r="E49" i="21"/>
  <c r="F45" i="23"/>
  <c r="J157" i="20" s="1"/>
  <c r="F15" i="23"/>
  <c r="H127" i="20" s="1"/>
  <c r="F19" i="23"/>
  <c r="H131" i="20" s="1"/>
  <c r="F27" i="23"/>
  <c r="H139" i="20" s="1"/>
  <c r="F31" i="23"/>
  <c r="I143" i="20" s="1"/>
  <c r="F35" i="23"/>
  <c r="I147" i="20" s="1"/>
  <c r="F43" i="23"/>
  <c r="J155" i="20" s="1"/>
  <c r="F48" i="23"/>
  <c r="F20" i="23"/>
  <c r="H132" i="20" s="1"/>
  <c r="F36" i="23"/>
  <c r="I148" i="20" s="1"/>
  <c r="F44" i="23"/>
  <c r="J156" i="20" s="1"/>
  <c r="F38" i="23"/>
  <c r="I150" i="20" s="1"/>
  <c r="F22" i="23"/>
  <c r="H134" i="20" s="1"/>
  <c r="F14" i="23"/>
  <c r="H126" i="20" s="1"/>
  <c r="F41" i="23"/>
  <c r="J153" i="20" s="1"/>
  <c r="F25" i="23"/>
  <c r="H137" i="20" s="1"/>
  <c r="F17" i="23"/>
  <c r="H129" i="20" s="1"/>
  <c r="F47" i="23"/>
  <c r="F16" i="23" l="1"/>
  <c r="H128" i="20" s="1"/>
  <c r="F49" i="23"/>
  <c r="F21" i="23"/>
  <c r="H133" i="20" s="1"/>
  <c r="F18" i="23"/>
  <c r="H130" i="20" s="1"/>
  <c r="F41" i="22"/>
  <c r="J113" i="20" s="1"/>
  <c r="F27" i="22"/>
  <c r="H99" i="20" s="1"/>
  <c r="F46" i="22"/>
  <c r="J118" i="20" s="1"/>
  <c r="F14" i="22"/>
  <c r="H86" i="20" s="1"/>
  <c r="F49" i="22"/>
  <c r="F45" i="22"/>
  <c r="J117" i="20" s="1"/>
  <c r="F29" i="22"/>
  <c r="I101" i="20" s="1"/>
  <c r="F13" i="22"/>
  <c r="H85" i="20" s="1"/>
  <c r="F18" i="22"/>
  <c r="H90" i="20" s="1"/>
  <c r="F33" i="23"/>
  <c r="I145" i="20" s="1"/>
  <c r="F30" i="23"/>
  <c r="I142" i="20" s="1"/>
  <c r="F28" i="23"/>
  <c r="H140" i="20" s="1"/>
  <c r="F39" i="23"/>
  <c r="J151" i="20" s="1"/>
  <c r="F23" i="23"/>
  <c r="H135" i="20" s="1"/>
  <c r="F40" i="22"/>
  <c r="J112" i="20" s="1"/>
  <c r="F23" i="22"/>
  <c r="H95" i="20" s="1"/>
  <c r="F42" i="22"/>
  <c r="J114" i="20" s="1"/>
  <c r="F28" i="22"/>
  <c r="H100" i="20" s="1"/>
  <c r="F48" i="22"/>
  <c r="F44" i="22"/>
  <c r="J116" i="20" s="1"/>
  <c r="F25" i="22"/>
  <c r="H97" i="20" s="1"/>
  <c r="F38" i="22"/>
  <c r="I110" i="20" s="1"/>
  <c r="F37" i="23"/>
  <c r="I149" i="20" s="1"/>
  <c r="F29" i="23"/>
  <c r="I141" i="20" s="1"/>
  <c r="F13" i="23"/>
  <c r="H125" i="20" s="1"/>
  <c r="C47" i="22"/>
  <c r="C47" i="21"/>
  <c r="C49" i="21" s="1"/>
  <c r="D47" i="21" s="1"/>
  <c r="C47" i="23"/>
  <c r="C49" i="23" s="1"/>
  <c r="C47" i="8"/>
  <c r="C49" i="8" s="1"/>
  <c r="F48" i="21"/>
  <c r="F43" i="21"/>
  <c r="J75" i="20" s="1"/>
  <c r="F39" i="21"/>
  <c r="J71" i="20" s="1"/>
  <c r="F35" i="21"/>
  <c r="I67" i="20" s="1"/>
  <c r="F31" i="21"/>
  <c r="I63" i="20" s="1"/>
  <c r="F27" i="21"/>
  <c r="H59" i="20" s="1"/>
  <c r="F23" i="21"/>
  <c r="H55" i="20" s="1"/>
  <c r="F19" i="21"/>
  <c r="H51" i="20" s="1"/>
  <c r="F15" i="21"/>
  <c r="H47" i="20" s="1"/>
  <c r="F40" i="21"/>
  <c r="J72" i="20" s="1"/>
  <c r="F32" i="21"/>
  <c r="I64" i="20" s="1"/>
  <c r="F24" i="21"/>
  <c r="H56" i="20" s="1"/>
  <c r="F16" i="21"/>
  <c r="H48" i="20" s="1"/>
  <c r="F46" i="21"/>
  <c r="J78" i="20" s="1"/>
  <c r="F42" i="21"/>
  <c r="J74" i="20" s="1"/>
  <c r="F38" i="21"/>
  <c r="I70" i="20" s="1"/>
  <c r="F34" i="21"/>
  <c r="I66" i="20" s="1"/>
  <c r="F30" i="21"/>
  <c r="I62" i="20" s="1"/>
  <c r="F26" i="21"/>
  <c r="H58" i="20" s="1"/>
  <c r="F22" i="21"/>
  <c r="H54" i="20" s="1"/>
  <c r="F18" i="21"/>
  <c r="H50" i="20" s="1"/>
  <c r="F14" i="21"/>
  <c r="H46" i="20" s="1"/>
  <c r="F45" i="21"/>
  <c r="J77" i="20" s="1"/>
  <c r="F41" i="21"/>
  <c r="J73" i="20" s="1"/>
  <c r="F37" i="21"/>
  <c r="I69" i="20" s="1"/>
  <c r="F33" i="21"/>
  <c r="I65" i="20" s="1"/>
  <c r="F29" i="21"/>
  <c r="I61" i="20" s="1"/>
  <c r="F25" i="21"/>
  <c r="H57" i="20" s="1"/>
  <c r="F21" i="21"/>
  <c r="H53" i="20" s="1"/>
  <c r="F17" i="21"/>
  <c r="H49" i="20" s="1"/>
  <c r="F13" i="21"/>
  <c r="H45" i="20" s="1"/>
  <c r="F44" i="21"/>
  <c r="J76" i="20" s="1"/>
  <c r="F28" i="21"/>
  <c r="H60" i="20" s="1"/>
  <c r="F49" i="21"/>
  <c r="F36" i="21"/>
  <c r="I68" i="20" s="1"/>
  <c r="F20" i="21"/>
  <c r="H52" i="20" s="1"/>
  <c r="F47" i="21"/>
  <c r="C49" i="22"/>
  <c r="D42" i="8" l="1"/>
  <c r="D34" i="20" s="1"/>
  <c r="D40" i="8"/>
  <c r="D32" i="20" s="1"/>
  <c r="D16" i="8"/>
  <c r="B8" i="20" s="1"/>
  <c r="D18" i="8"/>
  <c r="B10" i="20" s="1"/>
  <c r="D21" i="8"/>
  <c r="B13" i="20" s="1"/>
  <c r="D35" i="8"/>
  <c r="C27" i="20" s="1"/>
  <c r="D29" i="8"/>
  <c r="C21" i="20" s="1"/>
  <c r="D28" i="8"/>
  <c r="B20" i="20" s="1"/>
  <c r="D27" i="8"/>
  <c r="B19" i="20" s="1"/>
  <c r="D49" i="8"/>
  <c r="D13" i="8"/>
  <c r="B5" i="20" s="1"/>
  <c r="D32" i="8"/>
  <c r="C24" i="20" s="1"/>
  <c r="D37" i="8"/>
  <c r="C29" i="20" s="1"/>
  <c r="D17" i="8"/>
  <c r="B9" i="20" s="1"/>
  <c r="D19" i="8"/>
  <c r="B11" i="20" s="1"/>
  <c r="D15" i="8"/>
  <c r="B7" i="20" s="1"/>
  <c r="D41" i="8"/>
  <c r="D33" i="20" s="1"/>
  <c r="D20" i="8"/>
  <c r="B12" i="20" s="1"/>
  <c r="D33" i="8"/>
  <c r="C25" i="20" s="1"/>
  <c r="D39" i="8"/>
  <c r="D31" i="20" s="1"/>
  <c r="D48" i="8"/>
  <c r="D46" i="8"/>
  <c r="D38" i="20" s="1"/>
  <c r="D22" i="8"/>
  <c r="B14" i="20" s="1"/>
  <c r="D34" i="8"/>
  <c r="C26" i="20" s="1"/>
  <c r="D43" i="8"/>
  <c r="D35" i="20" s="1"/>
  <c r="D25" i="8"/>
  <c r="B17" i="20" s="1"/>
  <c r="D30" i="8"/>
  <c r="C22" i="20" s="1"/>
  <c r="D45" i="8"/>
  <c r="D37" i="20" s="1"/>
  <c r="D31" i="8"/>
  <c r="C23" i="20" s="1"/>
  <c r="D24" i="8"/>
  <c r="B16" i="20" s="1"/>
  <c r="D14" i="8"/>
  <c r="B6" i="20" s="1"/>
  <c r="D36" i="8"/>
  <c r="C28" i="20" s="1"/>
  <c r="D26" i="8"/>
  <c r="B18" i="20" s="1"/>
  <c r="D38" i="8"/>
  <c r="D30" i="20" s="1"/>
  <c r="D44" i="8"/>
  <c r="D36" i="20" s="1"/>
  <c r="D23" i="8"/>
  <c r="B15" i="20" s="1"/>
  <c r="D13" i="23"/>
  <c r="B125" i="20" s="1"/>
  <c r="D39" i="23"/>
  <c r="D151" i="20" s="1"/>
  <c r="D17" i="23"/>
  <c r="B129" i="20" s="1"/>
  <c r="D20" i="23"/>
  <c r="B132" i="20" s="1"/>
  <c r="D44" i="23"/>
  <c r="D156" i="20" s="1"/>
  <c r="D23" i="23"/>
  <c r="B135" i="20" s="1"/>
  <c r="D14" i="23"/>
  <c r="B126" i="20" s="1"/>
  <c r="D37" i="23"/>
  <c r="C149" i="20" s="1"/>
  <c r="D22" i="23"/>
  <c r="B134" i="20" s="1"/>
  <c r="D35" i="23"/>
  <c r="C147" i="20" s="1"/>
  <c r="D42" i="23"/>
  <c r="D154" i="20" s="1"/>
  <c r="D41" i="23"/>
  <c r="D153" i="20" s="1"/>
  <c r="D43" i="23"/>
  <c r="D155" i="20" s="1"/>
  <c r="D34" i="23"/>
  <c r="C146" i="20" s="1"/>
  <c r="D29" i="23"/>
  <c r="C141" i="20" s="1"/>
  <c r="D46" i="23"/>
  <c r="D158" i="20" s="1"/>
  <c r="D40" i="23"/>
  <c r="D152" i="20" s="1"/>
  <c r="D15" i="23"/>
  <c r="B127" i="20" s="1"/>
  <c r="D31" i="23"/>
  <c r="C143" i="20" s="1"/>
  <c r="D33" i="23"/>
  <c r="C145" i="20" s="1"/>
  <c r="D30" i="23"/>
  <c r="C142" i="20" s="1"/>
  <c r="D19" i="23"/>
  <c r="B131" i="20" s="1"/>
  <c r="D25" i="23"/>
  <c r="B137" i="20" s="1"/>
  <c r="D18" i="23"/>
  <c r="B130" i="20" s="1"/>
  <c r="D24" i="23"/>
  <c r="B136" i="20" s="1"/>
  <c r="D45" i="23"/>
  <c r="D157" i="20" s="1"/>
  <c r="D36" i="23"/>
  <c r="C148" i="20" s="1"/>
  <c r="D28" i="23"/>
  <c r="B140" i="20" s="1"/>
  <c r="D38" i="23"/>
  <c r="C150" i="20" s="1"/>
  <c r="D21" i="23"/>
  <c r="B133" i="20" s="1"/>
  <c r="D26" i="23"/>
  <c r="B138" i="20" s="1"/>
  <c r="D27" i="23"/>
  <c r="B139" i="20" s="1"/>
  <c r="D49" i="23"/>
  <c r="D32" i="23"/>
  <c r="C144" i="20" s="1"/>
  <c r="D48" i="23"/>
  <c r="D16" i="23"/>
  <c r="B128" i="20" s="1"/>
  <c r="D44" i="22"/>
  <c r="D116" i="20" s="1"/>
  <c r="D36" i="22"/>
  <c r="C108" i="20" s="1"/>
  <c r="D28" i="22"/>
  <c r="B100" i="20" s="1"/>
  <c r="D20" i="22"/>
  <c r="B92" i="20" s="1"/>
  <c r="D13" i="22"/>
  <c r="B85" i="20" s="1"/>
  <c r="D35" i="22"/>
  <c r="C107" i="20" s="1"/>
  <c r="D27" i="22"/>
  <c r="B99" i="20" s="1"/>
  <c r="D19" i="22"/>
  <c r="B91" i="20" s="1"/>
  <c r="D40" i="22"/>
  <c r="D112" i="20" s="1"/>
  <c r="D24" i="22"/>
  <c r="B96" i="20" s="1"/>
  <c r="D16" i="22"/>
  <c r="B88" i="20" s="1"/>
  <c r="D43" i="22"/>
  <c r="D115" i="20" s="1"/>
  <c r="D39" i="22"/>
  <c r="D111" i="20" s="1"/>
  <c r="D31" i="22"/>
  <c r="C103" i="20" s="1"/>
  <c r="D23" i="22"/>
  <c r="B95" i="20" s="1"/>
  <c r="D15" i="22"/>
  <c r="B87" i="20" s="1"/>
  <c r="D32" i="22"/>
  <c r="C104" i="20" s="1"/>
  <c r="D49" i="22"/>
  <c r="D17" i="22"/>
  <c r="B89" i="20" s="1"/>
  <c r="D25" i="22"/>
  <c r="B97" i="20" s="1"/>
  <c r="D33" i="22"/>
  <c r="C105" i="20" s="1"/>
  <c r="D41" i="22"/>
  <c r="D113" i="20" s="1"/>
  <c r="D18" i="22"/>
  <c r="B90" i="20" s="1"/>
  <c r="D26" i="22"/>
  <c r="B98" i="20" s="1"/>
  <c r="D34" i="22"/>
  <c r="C106" i="20" s="1"/>
  <c r="D42" i="22"/>
  <c r="D114" i="20" s="1"/>
  <c r="D21" i="22"/>
  <c r="B93" i="20" s="1"/>
  <c r="D29" i="22"/>
  <c r="C101" i="20" s="1"/>
  <c r="D37" i="22"/>
  <c r="C109" i="20" s="1"/>
  <c r="D45" i="22"/>
  <c r="D117" i="20" s="1"/>
  <c r="D14" i="22"/>
  <c r="B86" i="20" s="1"/>
  <c r="D22" i="22"/>
  <c r="B94" i="20" s="1"/>
  <c r="D30" i="22"/>
  <c r="C102" i="20" s="1"/>
  <c r="D38" i="22"/>
  <c r="C110" i="20" s="1"/>
  <c r="D46" i="22"/>
  <c r="D118" i="20" s="1"/>
  <c r="D48" i="22"/>
  <c r="D47" i="8"/>
  <c r="D47" i="23"/>
  <c r="D47" i="22"/>
  <c r="D49" i="21"/>
  <c r="D15" i="21"/>
  <c r="B47" i="20" s="1"/>
  <c r="D29" i="21"/>
  <c r="C61" i="20" s="1"/>
  <c r="D28" i="21"/>
  <c r="B60" i="20" s="1"/>
  <c r="D34" i="21"/>
  <c r="C66" i="20" s="1"/>
  <c r="D31" i="21"/>
  <c r="C63" i="20" s="1"/>
  <c r="D27" i="21"/>
  <c r="B59" i="20" s="1"/>
  <c r="D22" i="21"/>
  <c r="B54" i="20" s="1"/>
  <c r="D42" i="21"/>
  <c r="D74" i="20" s="1"/>
  <c r="D48" i="21"/>
  <c r="D18" i="21"/>
  <c r="B50" i="20" s="1"/>
  <c r="D33" i="21"/>
  <c r="C65" i="20" s="1"/>
  <c r="D16" i="21"/>
  <c r="B48" i="20" s="1"/>
  <c r="D23" i="21"/>
  <c r="B55" i="20" s="1"/>
  <c r="D32" i="21"/>
  <c r="C64" i="20" s="1"/>
  <c r="D45" i="21"/>
  <c r="D77" i="20" s="1"/>
  <c r="D14" i="21"/>
  <c r="B46" i="20" s="1"/>
  <c r="D38" i="21"/>
  <c r="C70" i="20" s="1"/>
  <c r="D41" i="21"/>
  <c r="D73" i="20" s="1"/>
  <c r="D46" i="21"/>
  <c r="D78" i="20" s="1"/>
  <c r="D44" i="21"/>
  <c r="D76" i="20" s="1"/>
  <c r="D20" i="21"/>
  <c r="B52" i="20" s="1"/>
  <c r="D39" i="21"/>
  <c r="D71" i="20" s="1"/>
  <c r="D36" i="21"/>
  <c r="C68" i="20" s="1"/>
  <c r="D21" i="21"/>
  <c r="B53" i="20" s="1"/>
  <c r="D43" i="21"/>
  <c r="D75" i="20" s="1"/>
  <c r="D37" i="21"/>
  <c r="C69" i="20" s="1"/>
  <c r="D24" i="21"/>
  <c r="B56" i="20" s="1"/>
  <c r="D26" i="21"/>
  <c r="B58" i="20" s="1"/>
  <c r="D13" i="21"/>
  <c r="B45" i="20" s="1"/>
  <c r="D35" i="21"/>
  <c r="C67" i="20" s="1"/>
  <c r="D19" i="21"/>
  <c r="B51" i="20" s="1"/>
  <c r="D30" i="21"/>
  <c r="C62" i="20" s="1"/>
  <c r="D25" i="21"/>
  <c r="B57" i="20" s="1"/>
  <c r="D40" i="21"/>
  <c r="D72" i="20" s="1"/>
  <c r="D17" i="21"/>
  <c r="B49" i="20" s="1"/>
  <c r="G79" i="20" l="1"/>
  <c r="G119" i="20"/>
  <c r="G159" i="20"/>
  <c r="G39" i="20"/>
  <c r="O33" i="20" l="1"/>
  <c r="O20" i="20"/>
  <c r="O13" i="20"/>
  <c r="O24" i="20"/>
  <c r="K39" i="20"/>
  <c r="O19" i="20"/>
  <c r="O11" i="20"/>
  <c r="O34" i="20"/>
  <c r="O36" i="20"/>
  <c r="O18" i="20"/>
  <c r="O5" i="20"/>
  <c r="O12" i="20"/>
  <c r="O32" i="20"/>
  <c r="O29" i="20"/>
  <c r="O21" i="20"/>
  <c r="O16" i="20"/>
  <c r="O2" i="20"/>
  <c r="O8" i="20"/>
  <c r="O3" i="20"/>
  <c r="O10" i="20"/>
  <c r="O27" i="20"/>
  <c r="O25" i="20"/>
  <c r="O17" i="20"/>
  <c r="O22" i="20"/>
  <c r="O14" i="20"/>
  <c r="O7" i="20"/>
  <c r="O35" i="20"/>
  <c r="O9" i="20"/>
  <c r="O23" i="20"/>
  <c r="O30" i="20"/>
  <c r="O31" i="20"/>
  <c r="O26" i="20"/>
  <c r="O6" i="20"/>
  <c r="O15" i="20"/>
  <c r="O37" i="20"/>
  <c r="O28" i="20"/>
  <c r="O4" i="20"/>
  <c r="O115" i="20"/>
  <c r="O94" i="20"/>
  <c r="O82" i="20"/>
  <c r="O84" i="20"/>
  <c r="O93" i="20"/>
  <c r="O96" i="20"/>
  <c r="O85" i="20"/>
  <c r="O109" i="20"/>
  <c r="O98" i="20"/>
  <c r="O88" i="20"/>
  <c r="O104" i="20"/>
  <c r="O101" i="20"/>
  <c r="O107" i="20"/>
  <c r="O103" i="20"/>
  <c r="O87" i="20"/>
  <c r="O100" i="20"/>
  <c r="K119" i="20"/>
  <c r="O106" i="20"/>
  <c r="O86" i="20"/>
  <c r="O111" i="20"/>
  <c r="O90" i="20"/>
  <c r="O116" i="20"/>
  <c r="O113" i="20"/>
  <c r="O97" i="20"/>
  <c r="O95" i="20"/>
  <c r="O112" i="20"/>
  <c r="O99" i="20"/>
  <c r="O114" i="20"/>
  <c r="O92" i="20"/>
  <c r="O102" i="20"/>
  <c r="O105" i="20"/>
  <c r="O83" i="20"/>
  <c r="O110" i="20"/>
  <c r="O117" i="20"/>
  <c r="O89" i="20"/>
  <c r="O108" i="20"/>
  <c r="O91" i="20"/>
  <c r="O141" i="20"/>
  <c r="O133" i="20"/>
  <c r="O137" i="20"/>
  <c r="O124" i="20"/>
  <c r="O147" i="20"/>
  <c r="O155" i="20"/>
  <c r="O127" i="20"/>
  <c r="O128" i="20"/>
  <c r="O136" i="20"/>
  <c r="O148" i="20"/>
  <c r="O140" i="20"/>
  <c r="O134" i="20"/>
  <c r="O138" i="20"/>
  <c r="K159" i="20"/>
  <c r="O152" i="20"/>
  <c r="O125" i="20"/>
  <c r="O153" i="20"/>
  <c r="O145" i="20"/>
  <c r="O143" i="20"/>
  <c r="O132" i="20"/>
  <c r="O126" i="20"/>
  <c r="O146" i="20"/>
  <c r="O123" i="20"/>
  <c r="O130" i="20"/>
  <c r="O149" i="20"/>
  <c r="O129" i="20"/>
  <c r="O131" i="20"/>
  <c r="O151" i="20"/>
  <c r="O157" i="20"/>
  <c r="O150" i="20"/>
  <c r="O135" i="20"/>
  <c r="O142" i="20"/>
  <c r="O154" i="20"/>
  <c r="O144" i="20"/>
  <c r="O122" i="20"/>
  <c r="O156" i="20"/>
  <c r="O139" i="20"/>
  <c r="O68" i="20"/>
  <c r="O43" i="20"/>
  <c r="O62" i="20"/>
  <c r="O47" i="20"/>
  <c r="O77" i="20"/>
  <c r="O59" i="20"/>
  <c r="O69" i="20"/>
  <c r="O63" i="20"/>
  <c r="O57" i="20"/>
  <c r="O55" i="20"/>
  <c r="O64" i="20"/>
  <c r="O70" i="20"/>
  <c r="O66" i="20"/>
  <c r="O56" i="20"/>
  <c r="O61" i="20"/>
  <c r="O48" i="20"/>
  <c r="O73" i="20"/>
  <c r="O72" i="20"/>
  <c r="O45" i="20"/>
  <c r="O49" i="20"/>
  <c r="K79" i="20"/>
  <c r="O71" i="20"/>
  <c r="O53" i="20"/>
  <c r="O74" i="20"/>
  <c r="O44" i="20"/>
  <c r="O60" i="20"/>
  <c r="O42" i="20"/>
  <c r="O65" i="20"/>
  <c r="O75" i="20"/>
  <c r="O67" i="20"/>
  <c r="O54" i="20"/>
  <c r="O76" i="20"/>
  <c r="O58" i="20"/>
  <c r="O50" i="20"/>
  <c r="O52" i="20"/>
  <c r="O51" i="20"/>
  <c r="O46" i="20"/>
</calcChain>
</file>

<file path=xl/sharedStrings.xml><?xml version="1.0" encoding="utf-8"?>
<sst xmlns="http://schemas.openxmlformats.org/spreadsheetml/2006/main" count="754" uniqueCount="563">
  <si>
    <t>Introduction</t>
  </si>
  <si>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</si>
  <si>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</si>
  <si>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</si>
  <si>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</si>
  <si>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</si>
  <si>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</si>
  <si>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</si>
  <si>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Australia</t>
  </si>
  <si>
    <t>Statistical Area Level 1 (SA1) Score</t>
  </si>
  <si>
    <t>number of people</t>
  </si>
  <si>
    <t>% of total population</t>
  </si>
  <si>
    <t>&lt; 500</t>
  </si>
  <si>
    <t>500 to &lt; 525</t>
  </si>
  <si>
    <t>525 to &lt; 550</t>
  </si>
  <si>
    <t>550 to &lt; 575</t>
  </si>
  <si>
    <t>575 to &lt; 600</t>
  </si>
  <si>
    <t>600 to &lt; 625</t>
  </si>
  <si>
    <t>625 to &lt; 650</t>
  </si>
  <si>
    <t>650 to &lt; 675</t>
  </si>
  <si>
    <t>675 to &lt; 700</t>
  </si>
  <si>
    <t>700 to &lt; 725</t>
  </si>
  <si>
    <t>725 to &lt; 750</t>
  </si>
  <si>
    <t>750 to &lt; 775</t>
  </si>
  <si>
    <t>775 to &lt; 800</t>
  </si>
  <si>
    <t>800 to &lt; 825</t>
  </si>
  <si>
    <t>825 to &lt; 850</t>
  </si>
  <si>
    <t>850 to &lt; 875</t>
  </si>
  <si>
    <t>875 to &lt; 900</t>
  </si>
  <si>
    <t>900 to &lt; 925</t>
  </si>
  <si>
    <t>925 to &lt; 950</t>
  </si>
  <si>
    <t>950 to &lt; 975</t>
  </si>
  <si>
    <t>975 to &lt; 1000</t>
  </si>
  <si>
    <t>1000 to &lt; 1025</t>
  </si>
  <si>
    <t>1025 to &lt; 1050</t>
  </si>
  <si>
    <t>1050 to &lt; 1075</t>
  </si>
  <si>
    <t>1075 to &lt; 1100</t>
  </si>
  <si>
    <t>1100 to &lt; 1125</t>
  </si>
  <si>
    <t>1125 to &lt; 1150</t>
  </si>
  <si>
    <t>1150 to &lt; 1175</t>
  </si>
  <si>
    <t>1175 to &lt; 1200</t>
  </si>
  <si>
    <t>1200 to &lt; 1225</t>
  </si>
  <si>
    <t>1225 to &lt; 1250</t>
  </si>
  <si>
    <t>1250 to &lt; 1275</t>
  </si>
  <si>
    <t>1275 to &lt; 1300</t>
  </si>
  <si>
    <t>&gt; 1300</t>
  </si>
  <si>
    <t xml:space="preserve">Total population in included SA1s </t>
  </si>
  <si>
    <t>Total population in excluded SA1s</t>
  </si>
  <si>
    <t>Combo_box_label</t>
  </si>
  <si>
    <t>New South Wales</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</si>
  <si>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</si>
  <si>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</si>
  <si>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</si>
  <si>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</si>
  <si>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</si>
  <si>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</si>
  <si>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</si>
  <si>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</si>
  <si>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</si>
  <si>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</si>
  <si>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</si>
  <si>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</si>
  <si>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</si>
  <si>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</si>
  <si>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</si>
  <si>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</si>
  <si>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</si>
  <si>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</si>
  <si>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</si>
  <si>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</si>
  <si>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</si>
  <si>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</si>
  <si>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</si>
  <si>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</si>
  <si>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</si>
  <si>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</si>
  <si>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</si>
  <si>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</si>
  <si>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</si>
  <si>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</si>
  <si>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</si>
  <si>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</si>
  <si>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</si>
  <si>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Parkes</t>
  </si>
  <si>
    <t>Parramatta</t>
  </si>
  <si>
    <t>Paterson</t>
  </si>
  <si>
    <t>Reid</t>
  </si>
  <si>
    <t>Richmond</t>
  </si>
  <si>
    <t>Riverina</t>
  </si>
  <si>
    <t>Robertson</t>
  </si>
  <si>
    <t>Shortland</t>
  </si>
  <si>
    <t>Sydney</t>
  </si>
  <si>
    <t>Warringah</t>
  </si>
  <si>
    <t>Watson</t>
  </si>
  <si>
    <t>Wentworth</t>
  </si>
  <si>
    <t>Werriwa</t>
  </si>
  <si>
    <t>Whitlam</t>
  </si>
  <si>
    <t>Victoria</t>
  </si>
  <si>
    <t>Aston</t>
  </si>
  <si>
    <t>Ballarat</t>
  </si>
  <si>
    <t>Bendigo</t>
  </si>
  <si>
    <t>Bruce</t>
  </si>
  <si>
    <t>Calwell</t>
  </si>
  <si>
    <t>Casey</t>
  </si>
  <si>
    <t>Chisholm</t>
  </si>
  <si>
    <t>Corangamite</t>
  </si>
  <si>
    <t>Corio</t>
  </si>
  <si>
    <t>Deakin</t>
  </si>
  <si>
    <t>Dunkley</t>
  </si>
  <si>
    <t>Flinders</t>
  </si>
  <si>
    <t>Gellibrand</t>
  </si>
  <si>
    <t>Gippsland</t>
  </si>
  <si>
    <t>Goldstein</t>
  </si>
  <si>
    <t>Gorton</t>
  </si>
  <si>
    <t>Higgins</t>
  </si>
  <si>
    <t>Holt</t>
  </si>
  <si>
    <t>Hotham</t>
  </si>
  <si>
    <t>Indi</t>
  </si>
  <si>
    <t>Isaacs</t>
  </si>
  <si>
    <t>Jagajaga</t>
  </si>
  <si>
    <t>Kooyong</t>
  </si>
  <si>
    <t>La Trobe</t>
  </si>
  <si>
    <t>Lalor</t>
  </si>
  <si>
    <t>Mallee</t>
  </si>
  <si>
    <t>Maribyrnong</t>
  </si>
  <si>
    <t>McEwen</t>
  </si>
  <si>
    <t>Melbourne</t>
  </si>
  <si>
    <t>Menzies</t>
  </si>
  <si>
    <t>Scullin</t>
  </si>
  <si>
    <t>Wannon</t>
  </si>
  <si>
    <t>Wills</t>
  </si>
  <si>
    <t>Queensland</t>
  </si>
  <si>
    <t>Blair</t>
  </si>
  <si>
    <t>Bonner</t>
  </si>
  <si>
    <t>Bowman</t>
  </si>
  <si>
    <t>Brisbane</t>
  </si>
  <si>
    <t>Capricornia</t>
  </si>
  <si>
    <t>Dawson</t>
  </si>
  <si>
    <t>Dickson</t>
  </si>
  <si>
    <t>Fadden</t>
  </si>
  <si>
    <t>Fairfax</t>
  </si>
  <si>
    <t>Fisher</t>
  </si>
  <si>
    <t>Flynn</t>
  </si>
  <si>
    <t>Forde</t>
  </si>
  <si>
    <t>Griffith</t>
  </si>
  <si>
    <t>Groom</t>
  </si>
  <si>
    <t>Herbert</t>
  </si>
  <si>
    <t>Hinkler</t>
  </si>
  <si>
    <t>Kennedy</t>
  </si>
  <si>
    <t>Leichhardt</t>
  </si>
  <si>
    <t>Lilley</t>
  </si>
  <si>
    <t>Longman</t>
  </si>
  <si>
    <t>Maranoa</t>
  </si>
  <si>
    <t>McPherson</t>
  </si>
  <si>
    <t>Moncrieff</t>
  </si>
  <si>
    <t>Moreton</t>
  </si>
  <si>
    <t>Oxley</t>
  </si>
  <si>
    <t>Petrie</t>
  </si>
  <si>
    <t>Rankin</t>
  </si>
  <si>
    <t>Ryan</t>
  </si>
  <si>
    <t>Wide Bay</t>
  </si>
  <si>
    <t>Wright</t>
  </si>
  <si>
    <t>South Australia</t>
  </si>
  <si>
    <t>Adelaide</t>
  </si>
  <si>
    <t>Barker</t>
  </si>
  <si>
    <t>Boothby</t>
  </si>
  <si>
    <t>Grey</t>
  </si>
  <si>
    <t>Hindmarsh</t>
  </si>
  <si>
    <t>Kingston</t>
  </si>
  <si>
    <t>Makin</t>
  </si>
  <si>
    <t>Mayo</t>
  </si>
  <si>
    <t>Sturt</t>
  </si>
  <si>
    <t>Western Australia</t>
  </si>
  <si>
    <t>Brand</t>
  </si>
  <si>
    <t>Burt</t>
  </si>
  <si>
    <t>Canning</t>
  </si>
  <si>
    <t>Cowan</t>
  </si>
  <si>
    <t>Curtin</t>
  </si>
  <si>
    <t>Durack</t>
  </si>
  <si>
    <t>Forrest</t>
  </si>
  <si>
    <t>Fremantle</t>
  </si>
  <si>
    <t>Hasluck</t>
  </si>
  <si>
    <t>Moore</t>
  </si>
  <si>
    <t>O'Connor</t>
  </si>
  <si>
    <t>Pearce</t>
  </si>
  <si>
    <t>Perth</t>
  </si>
  <si>
    <t>Swan</t>
  </si>
  <si>
    <t>Tangney</t>
  </si>
  <si>
    <t>Tasmania</t>
  </si>
  <si>
    <t>Bass</t>
  </si>
  <si>
    <t>Braddon</t>
  </si>
  <si>
    <t>Franklin</t>
  </si>
  <si>
    <t>Lyons</t>
  </si>
  <si>
    <t>Northern Territory</t>
  </si>
  <si>
    <t>Lingiari</t>
  </si>
  <si>
    <t>Solomon</t>
  </si>
  <si>
    <t>Australian Capital Territory</t>
  </si>
  <si>
    <t>Canberra</t>
  </si>
  <si>
    <t>Fenner</t>
  </si>
  <si>
    <t>IRSD</t>
  </si>
  <si>
    <t>IRSAD</t>
  </si>
  <si>
    <t>IER</t>
  </si>
  <si>
    <t>IEO</t>
  </si>
  <si>
    <t>Column Index Number</t>
  </si>
  <si>
    <t>Active area,
decile 1</t>
  </si>
  <si>
    <t>Active area,
deciles 2-9</t>
  </si>
  <si>
    <t>Active area,
decile 10</t>
  </si>
  <si>
    <t>Australia,
decile 1</t>
  </si>
  <si>
    <t>Australia,
deciles 2-9</t>
  </si>
  <si>
    <t>Australia,
decile 10</t>
  </si>
  <si>
    <t>Index of Relative Socio-economic Disadvantage</t>
  </si>
  <si>
    <t>Maximum value</t>
  </si>
  <si>
    <t>Colour key:</t>
  </si>
  <si>
    <t>SA1s with this range of scores are in the lowest decile for Australia (approx.)</t>
  </si>
  <si>
    <t>SA1s with this range of scores are in the 2nd to 9th decile for Australia (approx.)</t>
  </si>
  <si>
    <t>SA1s with this range of scores are in the highest decile for Australia (approx.)</t>
  </si>
  <si>
    <t>IRSD_cat35…  --&gt;</t>
  </si>
  <si>
    <t>CED Sum</t>
  </si>
  <si>
    <t>State Sum</t>
  </si>
  <si>
    <t>Aus Sum</t>
  </si>
  <si>
    <t>Index of Relative Socio-economic Advantage and Disadvantage</t>
  </si>
  <si>
    <t xml:space="preserve"> - Banks</t>
  </si>
  <si>
    <t xml:space="preserve"> - Barton</t>
  </si>
  <si>
    <t xml:space="preserve"> - Bennelong</t>
  </si>
  <si>
    <t xml:space="preserve"> - Berowra</t>
  </si>
  <si>
    <t xml:space="preserve"> - Blaxland</t>
  </si>
  <si>
    <t xml:space="preserve"> - Bradfield</t>
  </si>
  <si>
    <t xml:space="preserve"> - Calare</t>
  </si>
  <si>
    <t xml:space="preserve"> - Chifley</t>
  </si>
  <si>
    <t xml:space="preserve"> - Cook</t>
  </si>
  <si>
    <t xml:space="preserve"> - Cowper</t>
  </si>
  <si>
    <t xml:space="preserve"> - Cunningham</t>
  </si>
  <si>
    <t xml:space="preserve"> - Dobell</t>
  </si>
  <si>
    <t xml:space="preserve"> - Eden-Monaro</t>
  </si>
  <si>
    <t xml:space="preserve"> - Farrer</t>
  </si>
  <si>
    <t xml:space="preserve"> - Fowler</t>
  </si>
  <si>
    <t xml:space="preserve"> - Gilmore</t>
  </si>
  <si>
    <t xml:space="preserve"> - Grayndler</t>
  </si>
  <si>
    <t xml:space="preserve"> - Hughes</t>
  </si>
  <si>
    <t xml:space="preserve"> - Greenway</t>
  </si>
  <si>
    <t xml:space="preserve"> - Hume</t>
  </si>
  <si>
    <t xml:space="preserve"> - Hunter</t>
  </si>
  <si>
    <t xml:space="preserve"> - Kingsford Smith</t>
  </si>
  <si>
    <t xml:space="preserve"> - Lindsay</t>
  </si>
  <si>
    <t xml:space="preserve"> - Lyne</t>
  </si>
  <si>
    <t xml:space="preserve"> - Macarthur</t>
  </si>
  <si>
    <t xml:space="preserve"> - Mackellar</t>
  </si>
  <si>
    <t xml:space="preserve"> - Macquarie</t>
  </si>
  <si>
    <t xml:space="preserve"> - McMahon</t>
  </si>
  <si>
    <t xml:space="preserve"> - Mitchell</t>
  </si>
  <si>
    <t xml:space="preserve"> - New England</t>
  </si>
  <si>
    <t xml:space="preserve"> - Newcastle</t>
  </si>
  <si>
    <t xml:space="preserve"> - North Sydney</t>
  </si>
  <si>
    <t xml:space="preserve"> - Page</t>
  </si>
  <si>
    <t xml:space="preserve"> - Parkes</t>
  </si>
  <si>
    <t xml:space="preserve"> - Parramatta</t>
  </si>
  <si>
    <t xml:space="preserve"> - Paterson</t>
  </si>
  <si>
    <t xml:space="preserve"> - Reid</t>
  </si>
  <si>
    <t xml:space="preserve"> - Richmond</t>
  </si>
  <si>
    <t xml:space="preserve"> - Riverina</t>
  </si>
  <si>
    <t xml:space="preserve"> - Robertson</t>
  </si>
  <si>
    <t xml:space="preserve"> - Shortland</t>
  </si>
  <si>
    <t xml:space="preserve"> - Sydney</t>
  </si>
  <si>
    <t xml:space="preserve"> - Warringah</t>
  </si>
  <si>
    <t xml:space="preserve"> - Watson</t>
  </si>
  <si>
    <t xml:space="preserve"> - Wentworth</t>
  </si>
  <si>
    <t xml:space="preserve"> - Werriwa</t>
  </si>
  <si>
    <t xml:space="preserve"> - Whitlam</t>
  </si>
  <si>
    <t xml:space="preserve"> - Aston</t>
  </si>
  <si>
    <t xml:space="preserve"> - Ballarat</t>
  </si>
  <si>
    <t xml:space="preserve"> - Bendigo</t>
  </si>
  <si>
    <t xml:space="preserve"> - Bruce</t>
  </si>
  <si>
    <t xml:space="preserve"> - Calwell</t>
  </si>
  <si>
    <t xml:space="preserve"> - Casey</t>
  </si>
  <si>
    <t xml:space="preserve"> - Chisholm</t>
  </si>
  <si>
    <t xml:space="preserve"> - Corangamite</t>
  </si>
  <si>
    <t xml:space="preserve"> - Corio</t>
  </si>
  <si>
    <t xml:space="preserve"> - Deakin</t>
  </si>
  <si>
    <t xml:space="preserve"> - Dunkley</t>
  </si>
  <si>
    <t xml:space="preserve"> - Flinders</t>
  </si>
  <si>
    <t xml:space="preserve"> - Gellibrand</t>
  </si>
  <si>
    <t xml:space="preserve"> - Gippsland</t>
  </si>
  <si>
    <t xml:space="preserve"> - Goldstein</t>
  </si>
  <si>
    <t xml:space="preserve"> - Gorton</t>
  </si>
  <si>
    <t xml:space="preserve"> - Higgins</t>
  </si>
  <si>
    <t xml:space="preserve"> - Holt</t>
  </si>
  <si>
    <t xml:space="preserve"> - Hotham</t>
  </si>
  <si>
    <t xml:space="preserve"> - Indi</t>
  </si>
  <si>
    <t xml:space="preserve"> - Isaacs</t>
  </si>
  <si>
    <t xml:space="preserve"> - Jagajaga</t>
  </si>
  <si>
    <t xml:space="preserve"> - Kooyong</t>
  </si>
  <si>
    <t xml:space="preserve"> - La Trobe</t>
  </si>
  <si>
    <t xml:space="preserve"> - Lalor</t>
  </si>
  <si>
    <t xml:space="preserve"> - Mallee</t>
  </si>
  <si>
    <t xml:space="preserve"> - Maribyrnong</t>
  </si>
  <si>
    <t xml:space="preserve"> - McEwen</t>
  </si>
  <si>
    <t xml:space="preserve"> - Melbourne</t>
  </si>
  <si>
    <t xml:space="preserve"> - Menzies</t>
  </si>
  <si>
    <t xml:space="preserve"> - Scullin</t>
  </si>
  <si>
    <t xml:space="preserve"> - Wannon</t>
  </si>
  <si>
    <t xml:space="preserve"> - Wills</t>
  </si>
  <si>
    <t xml:space="preserve"> - Blair</t>
  </si>
  <si>
    <t xml:space="preserve"> - Bonner</t>
  </si>
  <si>
    <t xml:space="preserve"> - Bowman</t>
  </si>
  <si>
    <t xml:space="preserve"> - Brisbane</t>
  </si>
  <si>
    <t xml:space="preserve"> - Capricornia</t>
  </si>
  <si>
    <t xml:space="preserve"> - Dawson</t>
  </si>
  <si>
    <t xml:space="preserve"> - Dickson</t>
  </si>
  <si>
    <t xml:space="preserve"> - Fadden</t>
  </si>
  <si>
    <t xml:space="preserve"> - Fairfax</t>
  </si>
  <si>
    <t xml:space="preserve"> - Fisher</t>
  </si>
  <si>
    <t xml:space="preserve"> - Flynn</t>
  </si>
  <si>
    <t xml:space="preserve"> - Forde</t>
  </si>
  <si>
    <t xml:space="preserve"> - Griffith</t>
  </si>
  <si>
    <t xml:space="preserve"> - Groom</t>
  </si>
  <si>
    <t xml:space="preserve"> - Herbert</t>
  </si>
  <si>
    <t xml:space="preserve"> - Hinkler</t>
  </si>
  <si>
    <t xml:space="preserve"> - Kennedy</t>
  </si>
  <si>
    <t xml:space="preserve"> - Leichhardt</t>
  </si>
  <si>
    <t xml:space="preserve"> - Lilley</t>
  </si>
  <si>
    <t xml:space="preserve"> - Longman</t>
  </si>
  <si>
    <t xml:space="preserve"> - Maranoa</t>
  </si>
  <si>
    <t xml:space="preserve"> - McPherson</t>
  </si>
  <si>
    <t xml:space="preserve"> - Moncrieff</t>
  </si>
  <si>
    <t xml:space="preserve"> - Moreton</t>
  </si>
  <si>
    <t xml:space="preserve"> - Oxley</t>
  </si>
  <si>
    <t xml:space="preserve"> - Petrie</t>
  </si>
  <si>
    <t xml:space="preserve"> - Rankin</t>
  </si>
  <si>
    <t xml:space="preserve"> - Ryan</t>
  </si>
  <si>
    <t xml:space="preserve"> - Wide Bay</t>
  </si>
  <si>
    <t xml:space="preserve"> - Wright</t>
  </si>
  <si>
    <t xml:space="preserve"> - Adelaide</t>
  </si>
  <si>
    <t xml:space="preserve"> - Barker</t>
  </si>
  <si>
    <t xml:space="preserve"> - Boothby</t>
  </si>
  <si>
    <t xml:space="preserve"> - Grey</t>
  </si>
  <si>
    <t xml:space="preserve"> - Hindmarsh</t>
  </si>
  <si>
    <t xml:space="preserve"> - Kingston</t>
  </si>
  <si>
    <t xml:space="preserve"> - Makin</t>
  </si>
  <si>
    <t xml:space="preserve"> - Mayo</t>
  </si>
  <si>
    <t xml:space="preserve"> - Sturt</t>
  </si>
  <si>
    <t xml:space="preserve"> - Brand</t>
  </si>
  <si>
    <t xml:space="preserve"> - Burt</t>
  </si>
  <si>
    <t xml:space="preserve"> - Canning</t>
  </si>
  <si>
    <t xml:space="preserve"> - Cowan</t>
  </si>
  <si>
    <t xml:space="preserve"> - Curtin</t>
  </si>
  <si>
    <t xml:space="preserve"> - Durack</t>
  </si>
  <si>
    <t xml:space="preserve"> - Forrest</t>
  </si>
  <si>
    <t xml:space="preserve"> - Fremantle</t>
  </si>
  <si>
    <t xml:space="preserve"> - Hasluck</t>
  </si>
  <si>
    <t xml:space="preserve"> - Moore</t>
  </si>
  <si>
    <t xml:space="preserve"> - O'Connor</t>
  </si>
  <si>
    <t xml:space="preserve"> - Pearce</t>
  </si>
  <si>
    <t xml:space="preserve"> - Perth</t>
  </si>
  <si>
    <t xml:space="preserve"> - Swan</t>
  </si>
  <si>
    <t xml:space="preserve"> - Tangney</t>
  </si>
  <si>
    <t xml:space="preserve"> - Bass</t>
  </si>
  <si>
    <t xml:space="preserve"> - Braddon</t>
  </si>
  <si>
    <t xml:space="preserve"> - Franklin</t>
  </si>
  <si>
    <t xml:space="preserve"> - Lyons</t>
  </si>
  <si>
    <t xml:space="preserve"> - Lingiari</t>
  </si>
  <si>
    <t xml:space="preserve"> - Solomon</t>
  </si>
  <si>
    <t xml:space="preserve"> - Canberra</t>
  </si>
  <si>
    <t xml:space="preserve"> - Fenner</t>
  </si>
  <si>
    <t>Index of Economic Resources</t>
  </si>
  <si>
    <t>Index of Education and Occupation</t>
  </si>
  <si>
    <t>Index of Relative Socio-economic Disadvantage: Population Distributions for CEDs</t>
  </si>
  <si>
    <t>Index of Relative Socio-economic Advantage and Disadvantage: Population Distributions for CEDs</t>
  </si>
  <si>
    <t>Index of Economic Resources: Population Distributions for CEDs</t>
  </si>
  <si>
    <t>Index of Education and Occupation: Population Distributions for CEDs</t>
  </si>
  <si>
    <t>Table 1 Index of Relative Socio-economic Disadvantage: Population Distributions for CEDs</t>
  </si>
  <si>
    <t>Table 2 Index of Relative Socio-economic Advantage and Disadvantage: Population Distributions for CEDs</t>
  </si>
  <si>
    <t>Table 3 Index of Economic Resources: Population Distributions for CEDs</t>
  </si>
  <si>
    <t>Table 4 Index of Education and Occupation: Population Distributions for CEDs</t>
  </si>
  <si>
    <t>How to use and interpret this spreadsheet</t>
  </si>
  <si>
    <r>
      <t xml:space="preserve">7. </t>
    </r>
    <r>
      <rPr>
        <sz val="10"/>
        <rFont val="Arial"/>
        <family val="2"/>
      </rPr>
      <t>The table also contains an Australian level distribution to give the user a reference point for comparison.</t>
    </r>
  </si>
  <si>
    <t>Features of the Table</t>
  </si>
  <si>
    <r>
      <t xml:space="preserve">11. </t>
    </r>
    <r>
      <rPr>
        <sz val="10"/>
        <rFont val="Arial"/>
        <family val="2"/>
      </rPr>
      <t>People with no usual address are not included in the population counts. This is due to the use of the usual resident population in the calculation of SEIFA.</t>
    </r>
  </si>
  <si>
    <t>Features of the Graphs</t>
  </si>
  <si>
    <t>www.abs.gov.au</t>
  </si>
  <si>
    <t>Please note that there are small random adjustments made to Usual Resident Population (URP) counts to protect the confidentiality of data.  These adjustments may cause the sum of URP counts to differ by small amounts from population totals published elsewhere.</t>
  </si>
  <si>
    <t>Australia: percent distribution of usual residents across SA1 scores</t>
  </si>
  <si>
    <r>
      <t xml:space="preserve">10. </t>
    </r>
    <r>
      <rPr>
        <sz val="10"/>
        <rFont val="Arial"/>
        <family val="2"/>
      </rPr>
      <t>%</t>
    </r>
    <r>
      <rPr>
        <b/>
        <sz val="10"/>
        <rFont val="Arial"/>
        <family val="2"/>
      </rPr>
      <t xml:space="preserve"> of total population:</t>
    </r>
    <r>
      <rPr>
        <sz val="10"/>
        <rFont val="Arial"/>
        <family val="2"/>
      </rPr>
      <t xml:space="preserve"> this is the number of people as a percentage of the total usual resident population of included SA1s of the selected area on Census night.</t>
    </r>
  </si>
  <si>
    <t>CED_code_2021</t>
  </si>
  <si>
    <t>CED_name_2021</t>
  </si>
  <si>
    <t>pop_IRSD_score_cat1</t>
  </si>
  <si>
    <t>pop_IRSD_score_cat2</t>
  </si>
  <si>
    <t>pop_IRSD_score_cat3</t>
  </si>
  <si>
    <t>pop_IRSD_score_cat4</t>
  </si>
  <si>
    <t>pop_IRSD_score_cat5</t>
  </si>
  <si>
    <t>pop_IRSD_score_cat6</t>
  </si>
  <si>
    <t>pop_IRSD_score_cat7</t>
  </si>
  <si>
    <t>pop_IRSD_score_cat8</t>
  </si>
  <si>
    <t>pop_IRSD_score_cat9</t>
  </si>
  <si>
    <t>pop_IRSD_score_cat10</t>
  </si>
  <si>
    <t>pop_IRSD_score_cat11</t>
  </si>
  <si>
    <t>pop_IRSD_score_cat12</t>
  </si>
  <si>
    <t>pop_IRSD_score_cat13</t>
  </si>
  <si>
    <t>pop_IRSD_score_cat14</t>
  </si>
  <si>
    <t>pop_IRSD_score_cat15</t>
  </si>
  <si>
    <t>pop_IRSD_score_cat16</t>
  </si>
  <si>
    <t>pop_IRSD_score_cat17</t>
  </si>
  <si>
    <t>pop_IRSD_score_cat18</t>
  </si>
  <si>
    <t>pop_IRSD_score_cat19</t>
  </si>
  <si>
    <t>pop_IRSD_score_cat20</t>
  </si>
  <si>
    <t>pop_IRSD_score_cat21</t>
  </si>
  <si>
    <t>pop_IRSD_score_cat22</t>
  </si>
  <si>
    <t>pop_IRSD_score_cat23</t>
  </si>
  <si>
    <t>pop_IRSD_score_cat24</t>
  </si>
  <si>
    <t>pop_IRSD_score_cat25</t>
  </si>
  <si>
    <t>pop_IRSD_score_cat26</t>
  </si>
  <si>
    <t>pop_IRSD_score_cat27</t>
  </si>
  <si>
    <t>pop_IRSD_score_cat28</t>
  </si>
  <si>
    <t>pop_IRSD_score_cat29</t>
  </si>
  <si>
    <t>pop_IRSD_score_cat30</t>
  </si>
  <si>
    <t>pop_IRSD_score_cat31</t>
  </si>
  <si>
    <t>pop_IRSD_score_cat32</t>
  </si>
  <si>
    <t>pop_IRSD_score_cat33</t>
  </si>
  <si>
    <t>pop_IRSD_score_cat34</t>
  </si>
  <si>
    <t>pop_IRSD_score_cat35</t>
  </si>
  <si>
    <t>pop_IRSAD_score_cat1</t>
  </si>
  <si>
    <t>pop_IRSAD_score_cat2</t>
  </si>
  <si>
    <t>pop_IRSAD_score_cat3</t>
  </si>
  <si>
    <t>pop_IRSAD_score_cat4</t>
  </si>
  <si>
    <t>pop_IRSAD_score_cat5</t>
  </si>
  <si>
    <t>pop_IRSAD_score_cat6</t>
  </si>
  <si>
    <t>pop_IRSAD_score_cat7</t>
  </si>
  <si>
    <t>pop_IRSAD_score_cat8</t>
  </si>
  <si>
    <t>pop_IRSAD_score_cat9</t>
  </si>
  <si>
    <t>pop_IRSAD_score_cat10</t>
  </si>
  <si>
    <t>pop_IRSAD_score_cat11</t>
  </si>
  <si>
    <t>pop_IRSAD_score_cat12</t>
  </si>
  <si>
    <t>pop_IRSAD_score_cat13</t>
  </si>
  <si>
    <t>pop_IRSAD_score_cat14</t>
  </si>
  <si>
    <t>pop_IRSAD_score_cat15</t>
  </si>
  <si>
    <t>pop_IRSAD_score_cat16</t>
  </si>
  <si>
    <t>pop_IRSAD_score_cat17</t>
  </si>
  <si>
    <t>pop_IRSAD_score_cat18</t>
  </si>
  <si>
    <t>pop_IRSAD_score_cat19</t>
  </si>
  <si>
    <t>pop_IRSAD_score_cat20</t>
  </si>
  <si>
    <t>pop_IRSAD_score_cat21</t>
  </si>
  <si>
    <t>pop_IRSAD_score_cat22</t>
  </si>
  <si>
    <t>pop_IRSAD_score_cat23</t>
  </si>
  <si>
    <t>pop_IRSAD_score_cat24</t>
  </si>
  <si>
    <t>pop_IRSAD_score_cat25</t>
  </si>
  <si>
    <t>pop_IRSAD_score_cat26</t>
  </si>
  <si>
    <t>pop_IRSAD_score_cat27</t>
  </si>
  <si>
    <t>pop_IRSAD_score_cat28</t>
  </si>
  <si>
    <t>pop_IRSAD_score_cat29</t>
  </si>
  <si>
    <t>pop_IRSAD_score_cat30</t>
  </si>
  <si>
    <t>pop_IRSAD_score_cat31</t>
  </si>
  <si>
    <t>pop_IRSAD_score_cat32</t>
  </si>
  <si>
    <t>pop_IRSAD_score_cat33</t>
  </si>
  <si>
    <t>pop_IRSAD_score_cat34</t>
  </si>
  <si>
    <t>pop_IRSAD_score_cat35</t>
  </si>
  <si>
    <t>pop_IER_score_cat1</t>
  </si>
  <si>
    <t>pop_IER_score_cat2</t>
  </si>
  <si>
    <t>pop_IER_score_cat3</t>
  </si>
  <si>
    <t>pop_IER_score_cat4</t>
  </si>
  <si>
    <t>pop_IER_score_cat5</t>
  </si>
  <si>
    <t>pop_IER_score_cat6</t>
  </si>
  <si>
    <t>pop_IER_score_cat7</t>
  </si>
  <si>
    <t>pop_IER_score_cat8</t>
  </si>
  <si>
    <t>pop_IER_score_cat9</t>
  </si>
  <si>
    <t>pop_IER_score_cat10</t>
  </si>
  <si>
    <t>pop_IER_score_cat11</t>
  </si>
  <si>
    <t>pop_IER_score_cat12</t>
  </si>
  <si>
    <t>pop_IER_score_cat13</t>
  </si>
  <si>
    <t>pop_IER_score_cat14</t>
  </si>
  <si>
    <t>pop_IER_score_cat15</t>
  </si>
  <si>
    <t>pop_IER_score_cat16</t>
  </si>
  <si>
    <t>pop_IER_score_cat17</t>
  </si>
  <si>
    <t>pop_IER_score_cat18</t>
  </si>
  <si>
    <t>pop_IER_score_cat19</t>
  </si>
  <si>
    <t>pop_IER_score_cat20</t>
  </si>
  <si>
    <t>pop_IER_score_cat21</t>
  </si>
  <si>
    <t>pop_IER_score_cat22</t>
  </si>
  <si>
    <t>pop_IER_score_cat23</t>
  </si>
  <si>
    <t>pop_IER_score_cat24</t>
  </si>
  <si>
    <t>pop_IER_score_cat25</t>
  </si>
  <si>
    <t>pop_IER_score_cat26</t>
  </si>
  <si>
    <t>pop_IER_score_cat27</t>
  </si>
  <si>
    <t>pop_IER_score_cat28</t>
  </si>
  <si>
    <t>pop_IER_score_cat29</t>
  </si>
  <si>
    <t>pop_IER_score_cat30</t>
  </si>
  <si>
    <t>pop_IER_score_cat31</t>
  </si>
  <si>
    <t>pop_IER_score_cat32</t>
  </si>
  <si>
    <t>pop_IER_score_cat33</t>
  </si>
  <si>
    <t>pop_IER_score_cat34</t>
  </si>
  <si>
    <t>pop_IER_score_cat35</t>
  </si>
  <si>
    <t>pop_IEO_score_cat1</t>
  </si>
  <si>
    <t>pop_IEO_score_cat2</t>
  </si>
  <si>
    <t>pop_IEO_score_cat3</t>
  </si>
  <si>
    <t>pop_IEO_score_cat4</t>
  </si>
  <si>
    <t>pop_IEO_score_cat5</t>
  </si>
  <si>
    <t>pop_IEO_score_cat6</t>
  </si>
  <si>
    <t>pop_IEO_score_cat7</t>
  </si>
  <si>
    <t>pop_IEO_score_cat8</t>
  </si>
  <si>
    <t>pop_IEO_score_cat9</t>
  </si>
  <si>
    <t>pop_IEO_score_cat10</t>
  </si>
  <si>
    <t>pop_IEO_score_cat11</t>
  </si>
  <si>
    <t>pop_IEO_score_cat12</t>
  </si>
  <si>
    <t>pop_IEO_score_cat13</t>
  </si>
  <si>
    <t>pop_IEO_score_cat14</t>
  </si>
  <si>
    <t>pop_IEO_score_cat15</t>
  </si>
  <si>
    <t>pop_IEO_score_cat16</t>
  </si>
  <si>
    <t>pop_IEO_score_cat17</t>
  </si>
  <si>
    <t>pop_IEO_score_cat18</t>
  </si>
  <si>
    <t>pop_IEO_score_cat19</t>
  </si>
  <si>
    <t>pop_IEO_score_cat20</t>
  </si>
  <si>
    <t>pop_IEO_score_cat21</t>
  </si>
  <si>
    <t>pop_IEO_score_cat22</t>
  </si>
  <si>
    <t>pop_IEO_score_cat23</t>
  </si>
  <si>
    <t>pop_IEO_score_cat24</t>
  </si>
  <si>
    <t>pop_IEO_score_cat25</t>
  </si>
  <si>
    <t>pop_IEO_score_cat26</t>
  </si>
  <si>
    <t>pop_IEO_score_cat27</t>
  </si>
  <si>
    <t>pop_IEO_score_cat28</t>
  </si>
  <si>
    <t>pop_IEO_score_cat29</t>
  </si>
  <si>
    <t>pop_IEO_score_cat30</t>
  </si>
  <si>
    <t>pop_IEO_score_cat31</t>
  </si>
  <si>
    <t>pop_IEO_score_cat32</t>
  </si>
  <si>
    <t>pop_IEO_score_cat33</t>
  </si>
  <si>
    <t>pop_IEO_score_cat34</t>
  </si>
  <si>
    <t>pop_IEO_score_cat35</t>
  </si>
  <si>
    <t xml:space="preserve"> - Cooper</t>
  </si>
  <si>
    <t>Cooper</t>
  </si>
  <si>
    <t xml:space="preserve"> - Fraser</t>
  </si>
  <si>
    <t>Fraser</t>
  </si>
  <si>
    <t xml:space="preserve"> - Hawke</t>
  </si>
  <si>
    <t>Hawke</t>
  </si>
  <si>
    <t xml:space="preserve"> - Macnamara</t>
  </si>
  <si>
    <t>Macnamara</t>
  </si>
  <si>
    <t xml:space="preserve"> - Monash</t>
  </si>
  <si>
    <t>Monash</t>
  </si>
  <si>
    <t xml:space="preserve"> - Nicholls</t>
  </si>
  <si>
    <t>Nicholls</t>
  </si>
  <si>
    <t xml:space="preserve"> - Spence</t>
  </si>
  <si>
    <t>Spence</t>
  </si>
  <si>
    <t xml:space="preserve"> - Clark</t>
  </si>
  <si>
    <t>Clark</t>
  </si>
  <si>
    <t xml:space="preserve"> - Bean</t>
  </si>
  <si>
    <t>Bean</t>
  </si>
  <si>
    <t>Socio-Economic Indexes for Australia (SEIFA), 2021</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</si>
  <si>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</si>
  <si>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</si>
  <si>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</si>
  <si>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</si>
  <si>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</si>
  <si>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Released at 11.30 am (Canberra time) 27 April 2023</t>
  </si>
  <si>
    <t>Summary</t>
  </si>
  <si>
    <r>
      <t xml:space="preserve">3. </t>
    </r>
    <r>
      <rPr>
        <sz val="10"/>
        <rFont val="Arial"/>
        <family val="2"/>
      </rPr>
      <t>Commonwealth Electoral Divisions cover the whole of geographic Australia. They do not generally cross State and Territory borders but there are three exceptions: Norfolk Island is included in the Australia Capital Territory electorate of Bean, Jervis Bay Territory is included in the Australian Capital Territory electorate of Fenner, and the Territories of Christmas Island and Cocos (Keeling) Islands are included in the Northern Territory electorate of Lingiari. 
In this spreadsheet the population distribution for the Bean CED includes people living in SA1s of Norfolk Island, the population distribution for the Fenner CED includes people living in Jervis Bay Territory SA1s, and the population distribution for the Lingiari CED includes people living in SA1s of Christmas Island and Cocos (Keeling) Islands.</t>
    </r>
  </si>
  <si>
    <r>
      <t xml:space="preserve">1. </t>
    </r>
    <r>
      <rPr>
        <sz val="10"/>
        <rFont val="Arial"/>
        <family val="2"/>
      </rPr>
      <t>The 2021 Socio-Economic Indexes for Areas (SEIFA) datacubes for all levels of geography were released on 27 April 2023. This spreadsheet accompanies the five spreadsheets containing SEIFA indexes at Statistical Area Level 1 (SA1), Statistical Area Level 2 (SA2), Postal Area (POA), Local Government Area (LGA) and State Suburb (SSC) levels.</t>
    </r>
  </si>
  <si>
    <r>
      <t>15. Graphs:</t>
    </r>
    <r>
      <rPr>
        <sz val="10"/>
        <rFont val="Arial"/>
        <family val="2"/>
      </rPr>
      <t xml:space="preserve"> The colour scheme on the graphs is designed to enable easy recognition of high and low scores. There are three different colours on each graph representing approximately the 1st decile (lowest scores), the 2nd to 9th decile, and the 10th decile (highest scores).</t>
    </r>
  </si>
  <si>
    <r>
      <t>14. Graphs:</t>
    </r>
    <r>
      <rPr>
        <sz val="10"/>
        <rFont val="Arial"/>
        <family val="2"/>
      </rPr>
      <t xml:space="preserve"> The graphs are derived from the data in the table. The top graph shows the distribution of index scores for the specified geographic area. The bottom graph shows the distribution for Australia and is provided for comparison. The horizontal axis contains SA1 scores in ranges of 25 index points. Each bar represents the percentage of usual residents in SA1s with scores within each range. The bottom range contains all scores below 500.</t>
    </r>
  </si>
  <si>
    <r>
      <t>13.</t>
    </r>
    <r>
      <rPr>
        <sz val="10"/>
        <rFont val="Arial"/>
        <family val="2"/>
      </rPr>
      <t xml:space="preserve"> Please note that there are small random adjustments made to Usual Resident Population (URP) counts to protect the confidentiality of data. These adjustments may cause the sum of URP counts to differ by small amounts from population totals published elsewhere.</t>
    </r>
  </si>
  <si>
    <r>
      <t>9. Number of people:</t>
    </r>
    <r>
      <rPr>
        <sz val="10"/>
        <rFont val="Arial"/>
        <family val="2"/>
      </rPr>
      <t xml:space="preserve"> this column indicates the number of usual residents of SA1s with an index score in the range given by the SA1 score column. </t>
    </r>
  </si>
  <si>
    <r>
      <t>8. Statistical Area Level 1 (SA1) Scores:</t>
    </r>
    <r>
      <rPr>
        <sz val="10"/>
        <rFont val="Arial"/>
        <family val="2"/>
      </rPr>
      <t xml:space="preserve"> a lower score indicates that an area is relatively disadvantaged compared to an area with a higher score. Scores should only be used in distributive analysis. To enable easy recognition of high and low scores, the SA1 index scores have been standardised to have a mean of 1,000 and a standard deviation of 100 across all SA1s in Australia. Note that the SA1 standardisation did not take into account the population of each SA1.</t>
    </r>
  </si>
  <si>
    <r>
      <t>6.</t>
    </r>
    <r>
      <rPr>
        <sz val="10"/>
        <rFont val="Arial"/>
        <family val="2"/>
      </rPr>
      <t xml:space="preserve"> Select the worksheet containing the index that is to be analysed. In the worksheet with the desired index, use the drop-down box to select the area to be examined. The information in the table and graph will then contain information specific to the selected area.</t>
    </r>
  </si>
  <si>
    <r>
      <rPr>
        <b/>
        <sz val="10"/>
        <rFont val="Arial"/>
        <family val="2"/>
      </rPr>
      <t>5.</t>
    </r>
    <r>
      <rPr>
        <sz val="10"/>
        <rFont val="Arial"/>
        <family val="2"/>
      </rPr>
      <t xml:space="preserve"> For more information about SEIFA, please see </t>
    </r>
    <r>
      <rPr>
        <u/>
        <sz val="10"/>
        <color indexed="12"/>
        <rFont val="Arial"/>
        <family val="2"/>
      </rPr>
      <t>SEIFA Methodology</t>
    </r>
  </si>
  <si>
    <r>
      <rPr>
        <b/>
        <sz val="10"/>
        <rFont val="Arial"/>
        <family val="2"/>
      </rPr>
      <t>4.</t>
    </r>
    <r>
      <rPr>
        <sz val="10"/>
        <rFont val="Arial"/>
        <family val="2"/>
      </rPr>
      <t xml:space="preserve"> CEDs are a Non ABS Structure in the ASGS geography standard. For further information, see the </t>
    </r>
    <r>
      <rPr>
        <u/>
        <sz val="10"/>
        <color indexed="12"/>
        <rFont val="Arial"/>
        <family val="2"/>
      </rPr>
      <t>ASGS page.</t>
    </r>
  </si>
  <si>
    <r>
      <t>2.</t>
    </r>
    <r>
      <rPr>
        <sz val="10"/>
        <rFont val="Arial"/>
        <family val="2"/>
      </rPr>
      <t xml:space="preserve"> This spreadsheet is designed to allow distributional analysis of each of the four SEIFA indexes at the Commonwealth Electoral Division (CED), State and Australia levels. SEIFA scores were not derived for these geographic levels, as we recommend that users analysing these larger areas should consider how the distribution of SA1 scores varies between areas.</t>
    </r>
  </si>
  <si>
    <r>
      <rPr>
        <b/>
        <sz val="10"/>
        <rFont val="Arial"/>
        <family val="2"/>
      </rPr>
      <t>16. Graphs: Deciles:</t>
    </r>
    <r>
      <rPr>
        <sz val="10"/>
        <rFont val="Arial"/>
        <family val="2"/>
      </rPr>
      <t xml:space="preserve"> All areas are ordered from lowest to highest score, then divided up into ten equal groups, depending on their score. The lowest decile consists of the 10% of SA1s with the lowest scores in Australia; the highest decile consists of the 10% of SA1s with the highest scores in Australia. Note that the deciles did not take into account the population of each SA1. Therefore, a decile of SA1s does not necessarily contain 10% of the usual resident population.</t>
    </r>
  </si>
  <si>
    <r>
      <t>12. Total population in excluded SA1s:</t>
    </r>
    <r>
      <rPr>
        <sz val="10"/>
        <rFont val="Arial"/>
        <family val="2"/>
      </rPr>
      <t xml:space="preserve"> It is not always meaningful to give an SA1 a score; refer to SEIFA 2021 methodology for more details on SA1s without a SEIFA score. This row indicates the population of each area who live in SA1s without SEIFA scores.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</si>
</sst>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2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45"/>
      <color indexed="12"/>
      <name val="Arial"/>
      <family val="2"/>
    </font>
    <font>
      <sz val="9"/>
      <name val="Arial"/>
      <family val="2"/>
    </font>
    <font>
      <b/>
      <sz val="10"/>
      <color theme="0"/>
      <name val="Arial"/>
      <family val="2"/>
    </font>
    <font>
      <sz val="28"/>
      <color theme="1"/>
      <name val="Calibri"/>
      <family val="2"/>
      <scheme val="minor"/>
    </font>
    <font>
      <sz val="8"/>
      <color theme="0"/>
      <name val="Arial"/>
      <family val="2"/>
    </font>
    <font>
      <u/>
      <sz val="10"/>
      <color rgb="FF0000FF"/>
      <name val="Arial"/>
      <family val="2"/>
    </font>
  </fonts>
  <fills count="1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right/>
      <top/>
      <bottom style="thin">
        <color indexed="55"/>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0" borderId="0"/>
    <xf numFmtId="0" fontId="17" fillId="0" borderId="0"/>
    <xf numFmtId="0" fontId="9" fillId="0" borderId="0"/>
    <xf numFmtId="9" fontId="1" fillId="0" borderId="0" applyFont="0" applyFill="0" applyBorder="0" applyAlignment="0" applyProtection="0"/>
  </cellStyleXfs>
  <cellXfs count="140">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2" applyAlignment="1" applyProtection="1"/>
    <xf numFmtId="0" fontId="6" fillId="0" borderId="0" xfId="0" applyFont="1" applyAlignment="1">
      <alignment horizontal="center"/>
    </xf>
    <xf numFmtId="0" fontId="4" fillId="0" borderId="0" xfId="2" applyAlignment="1" applyProtection="1">
      <alignment horizontal="center"/>
    </xf>
    <xf numFmtId="0" fontId="0" fillId="2" borderId="0" xfId="0" applyFill="1"/>
    <xf numFmtId="0" fontId="9" fillId="0" borderId="0" xfId="0" applyFont="1" applyAlignment="1">
      <alignment horizontal="left"/>
    </xf>
    <xf numFmtId="0" fontId="8" fillId="0" borderId="0" xfId="0" applyFont="1"/>
    <xf numFmtId="0" fontId="11" fillId="0" borderId="0" xfId="0" applyFont="1" applyAlignment="1">
      <alignment horizontal="right" vertical="center"/>
    </xf>
    <xf numFmtId="3" fontId="10" fillId="0" borderId="0" xfId="0" applyNumberFormat="1" applyFont="1" applyAlignment="1">
      <alignment horizontal="right" vertical="center"/>
    </xf>
    <xf numFmtId="0" fontId="9" fillId="0" borderId="0" xfId="0" applyFont="1" applyAlignment="1">
      <alignment vertical="center"/>
    </xf>
    <xf numFmtId="0" fontId="12" fillId="0" borderId="0" xfId="0" applyFont="1" applyAlignment="1">
      <alignment horizontal="right" vertical="center"/>
    </xf>
    <xf numFmtId="0" fontId="9" fillId="0" borderId="0" xfId="0" applyFont="1"/>
    <xf numFmtId="0" fontId="13" fillId="0" borderId="0" xfId="0" applyFont="1"/>
    <xf numFmtId="0" fontId="14" fillId="0" borderId="0" xfId="0" applyFont="1"/>
    <xf numFmtId="0" fontId="15" fillId="0" borderId="0" xfId="0" applyFont="1" applyAlignment="1">
      <alignment wrapText="1"/>
    </xf>
    <xf numFmtId="0" fontId="16" fillId="0" borderId="0" xfId="2" applyFont="1" applyAlignment="1" applyProtection="1"/>
    <xf numFmtId="0" fontId="1" fillId="0" borderId="0" xfId="0" applyFont="1"/>
    <xf numFmtId="0" fontId="18" fillId="0" borderId="0" xfId="0" applyFont="1" applyAlignment="1">
      <alignment horizontal="center"/>
    </xf>
    <xf numFmtId="0" fontId="2" fillId="0" borderId="0" xfId="0" applyFont="1" applyAlignment="1">
      <alignment vertical="top" wrapText="1"/>
    </xf>
    <xf numFmtId="0" fontId="2" fillId="0" borderId="0" xfId="0" applyFont="1" applyAlignment="1">
      <alignment wrapText="1"/>
    </xf>
    <xf numFmtId="0" fontId="4" fillId="0" borderId="0" xfId="2" applyAlignment="1" applyProtection="1">
      <alignment wrapText="1"/>
    </xf>
    <xf numFmtId="0" fontId="19" fillId="0" borderId="0" xfId="2" applyFont="1" applyAlignment="1" applyProtection="1">
      <alignment horizontal="right"/>
    </xf>
    <xf numFmtId="0" fontId="19" fillId="0" borderId="0" xfId="2" applyFont="1" applyAlignment="1" applyProtection="1"/>
    <xf numFmtId="0" fontId="0" fillId="0" borderId="1" xfId="0" applyBorder="1"/>
    <xf numFmtId="0" fontId="7" fillId="0" borderId="1" xfId="2" applyFont="1" applyFill="1" applyBorder="1" applyAlignment="1" applyProtection="1">
      <alignment vertical="center"/>
    </xf>
    <xf numFmtId="0" fontId="4" fillId="0" borderId="1" xfId="2" applyFill="1" applyBorder="1" applyAlignment="1" applyProtection="1"/>
    <xf numFmtId="0" fontId="0" fillId="3" borderId="0" xfId="0" applyFill="1"/>
    <xf numFmtId="0" fontId="7" fillId="3" borderId="0" xfId="2" applyFont="1" applyFill="1" applyAlignment="1" applyProtection="1">
      <alignment vertical="center"/>
    </xf>
    <xf numFmtId="0" fontId="4" fillId="3" borderId="0" xfId="2" applyFill="1" applyAlignment="1" applyProtection="1"/>
    <xf numFmtId="0" fontId="12" fillId="0" borderId="0" xfId="0" applyFont="1" applyAlignment="1">
      <alignment horizontal="left" vertical="center" wrapText="1"/>
    </xf>
    <xf numFmtId="0" fontId="11" fillId="0" borderId="1" xfId="0" applyFont="1" applyBorder="1" applyAlignment="1">
      <alignment horizontal="right" vertical="center" wrapText="1"/>
    </xf>
    <xf numFmtId="0" fontId="8" fillId="3" borderId="0" xfId="0" applyFont="1" applyFill="1"/>
    <xf numFmtId="0" fontId="1" fillId="0" borderId="1" xfId="0" applyFont="1" applyBorder="1"/>
    <xf numFmtId="0" fontId="13" fillId="0" borderId="0" xfId="0" applyFont="1" applyAlignment="1">
      <alignment horizontal="right" wrapText="1"/>
    </xf>
    <xf numFmtId="3" fontId="9" fillId="0" borderId="0" xfId="0" applyNumberFormat="1" applyFont="1" applyAlignment="1">
      <alignment horizontal="right"/>
    </xf>
    <xf numFmtId="0" fontId="12" fillId="0" borderId="0" xfId="0" applyFont="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7" fillId="0" borderId="0" xfId="2" applyFont="1" applyFill="1" applyBorder="1" applyAlignment="1" applyProtection="1">
      <alignment vertical="center"/>
    </xf>
    <xf numFmtId="0" fontId="4" fillId="0" borderId="0" xfId="2" applyFill="1" applyBorder="1" applyAlignment="1" applyProtection="1"/>
    <xf numFmtId="0" fontId="5" fillId="0" borderId="0" xfId="0" applyFont="1"/>
    <xf numFmtId="0" fontId="17" fillId="0" borderId="0" xfId="0" applyFont="1"/>
    <xf numFmtId="0" fontId="22" fillId="0" borderId="0" xfId="0" applyFont="1"/>
    <xf numFmtId="0" fontId="21" fillId="0" borderId="0" xfId="0" applyFont="1"/>
    <xf numFmtId="0" fontId="0" fillId="4" borderId="0" xfId="0" applyFill="1"/>
    <xf numFmtId="0" fontId="9" fillId="0" borderId="0" xfId="2" applyFont="1" applyFill="1" applyAlignment="1" applyProtection="1">
      <alignment horizontal="left" wrapText="1"/>
    </xf>
    <xf numFmtId="0" fontId="2" fillId="3" borderId="3" xfId="0" applyFont="1" applyFill="1" applyBorder="1"/>
    <xf numFmtId="0" fontId="5" fillId="3" borderId="4" xfId="0" applyFont="1" applyFill="1" applyBorder="1" applyAlignment="1">
      <alignment horizontal="right" vertical="top" wrapText="1"/>
    </xf>
    <xf numFmtId="0" fontId="5" fillId="3" borderId="5" xfId="0" applyFont="1" applyFill="1" applyBorder="1" applyAlignment="1">
      <alignment horizontal="right" vertical="top" wrapText="1"/>
    </xf>
    <xf numFmtId="0" fontId="5" fillId="3" borderId="6" xfId="0" applyFont="1" applyFill="1" applyBorder="1" applyAlignment="1">
      <alignment horizontal="right" vertical="top" wrapText="1"/>
    </xf>
    <xf numFmtId="0" fontId="5" fillId="3" borderId="7" xfId="0" applyFont="1" applyFill="1" applyBorder="1" applyAlignment="1">
      <alignment horizontal="right" vertical="top" wrapText="1"/>
    </xf>
    <xf numFmtId="0" fontId="5" fillId="3" borderId="8" xfId="0" applyFont="1" applyFill="1" applyBorder="1" applyAlignment="1">
      <alignment horizontal="right" vertical="top" wrapText="1"/>
    </xf>
    <xf numFmtId="3" fontId="5" fillId="3" borderId="9" xfId="0" applyNumberFormat="1" applyFont="1" applyFill="1" applyBorder="1" applyAlignment="1">
      <alignment horizontal="right" vertical="top"/>
    </xf>
    <xf numFmtId="164" fontId="5" fillId="3" borderId="6" xfId="0" applyNumberFormat="1" applyFont="1" applyFill="1" applyBorder="1" applyAlignment="1">
      <alignment horizontal="right" vertical="top"/>
    </xf>
    <xf numFmtId="164" fontId="5" fillId="3" borderId="8" xfId="0" applyNumberFormat="1" applyFont="1" applyFill="1" applyBorder="1" applyAlignment="1">
      <alignment horizontal="right" vertical="top"/>
    </xf>
    <xf numFmtId="3" fontId="5" fillId="3" borderId="10" xfId="0" applyNumberFormat="1" applyFont="1" applyFill="1" applyBorder="1" applyAlignment="1">
      <alignment horizontal="right" vertical="top"/>
    </xf>
    <xf numFmtId="164" fontId="5" fillId="3" borderId="11" xfId="0" applyNumberFormat="1" applyFont="1" applyFill="1" applyBorder="1" applyAlignment="1">
      <alignment horizontal="right" vertical="top"/>
    </xf>
    <xf numFmtId="164" fontId="5" fillId="3" borderId="12" xfId="0" applyNumberFormat="1" applyFont="1" applyFill="1" applyBorder="1" applyAlignment="1">
      <alignment horizontal="right" vertical="top"/>
    </xf>
    <xf numFmtId="164" fontId="5" fillId="3" borderId="13" xfId="0" applyNumberFormat="1" applyFont="1" applyFill="1" applyBorder="1" applyAlignment="1">
      <alignment horizontal="right" vertical="top"/>
    </xf>
    <xf numFmtId="164" fontId="5" fillId="3" borderId="14" xfId="0" applyNumberFormat="1" applyFont="1" applyFill="1" applyBorder="1" applyAlignment="1">
      <alignment horizontal="right" vertical="top"/>
    </xf>
    <xf numFmtId="0" fontId="2" fillId="3" borderId="15" xfId="0" applyFont="1" applyFill="1" applyBorder="1" applyAlignment="1">
      <alignment wrapText="1"/>
    </xf>
    <xf numFmtId="3" fontId="2" fillId="3" borderId="16" xfId="0" applyNumberFormat="1" applyFont="1" applyFill="1" applyBorder="1" applyAlignment="1">
      <alignment horizontal="right" vertical="top"/>
    </xf>
    <xf numFmtId="164" fontId="2" fillId="3" borderId="17" xfId="0" applyNumberFormat="1" applyFont="1" applyFill="1" applyBorder="1" applyAlignment="1">
      <alignment horizontal="right" vertical="top"/>
    </xf>
    <xf numFmtId="164" fontId="2" fillId="3" borderId="18" xfId="0" applyNumberFormat="1" applyFont="1" applyFill="1" applyBorder="1" applyAlignment="1">
      <alignment horizontal="right" vertical="top"/>
    </xf>
    <xf numFmtId="0" fontId="5" fillId="3" borderId="19" xfId="0" applyFont="1" applyFill="1" applyBorder="1" applyAlignment="1">
      <alignment wrapText="1"/>
    </xf>
    <xf numFmtId="0" fontId="5" fillId="0" borderId="0" xfId="0" applyFont="1" applyAlignment="1">
      <alignment wrapText="1"/>
    </xf>
    <xf numFmtId="10" fontId="5" fillId="0" borderId="0" xfId="0" applyNumberFormat="1" applyFont="1" applyAlignment="1">
      <alignment wrapText="1"/>
    </xf>
    <xf numFmtId="10" fontId="5" fillId="0" borderId="0" xfId="0" applyNumberFormat="1" applyFont="1"/>
    <xf numFmtId="10" fontId="0" fillId="0" borderId="0" xfId="0" applyNumberFormat="1"/>
    <xf numFmtId="0" fontId="5" fillId="3" borderId="5" xfId="0" applyFont="1" applyFill="1" applyBorder="1" applyAlignment="1">
      <alignment wrapText="1"/>
    </xf>
    <xf numFmtId="0" fontId="5" fillId="3" borderId="6" xfId="0" applyFont="1" applyFill="1" applyBorder="1" applyAlignment="1">
      <alignment wrapText="1"/>
    </xf>
    <xf numFmtId="10" fontId="0" fillId="0" borderId="0" xfId="7" applyNumberFormat="1" applyFont="1"/>
    <xf numFmtId="0" fontId="0" fillId="0" borderId="0" xfId="7" applyNumberFormat="1" applyFont="1"/>
    <xf numFmtId="165" fontId="5" fillId="5" borderId="0" xfId="1" applyNumberFormat="1" applyFont="1" applyFill="1" applyAlignment="1">
      <alignment vertical="top"/>
    </xf>
    <xf numFmtId="0" fontId="5" fillId="3" borderId="20" xfId="0" applyFont="1" applyFill="1" applyBorder="1" applyAlignment="1">
      <alignment vertical="top"/>
    </xf>
    <xf numFmtId="0" fontId="5" fillId="0" borderId="19" xfId="0" applyFont="1" applyBorder="1" applyAlignment="1">
      <alignment vertical="top"/>
    </xf>
    <xf numFmtId="0" fontId="5" fillId="0" borderId="20" xfId="0" applyFont="1" applyBorder="1" applyAlignment="1">
      <alignment vertical="top"/>
    </xf>
    <xf numFmtId="3" fontId="2" fillId="3" borderId="1" xfId="0" applyNumberFormat="1" applyFont="1" applyFill="1" applyBorder="1" applyAlignment="1">
      <alignment horizontal="right" vertical="top"/>
    </xf>
    <xf numFmtId="3" fontId="5" fillId="3" borderId="21" xfId="0" applyNumberFormat="1" applyFont="1" applyFill="1" applyBorder="1" applyAlignment="1">
      <alignment horizontal="right" vertical="top"/>
    </xf>
    <xf numFmtId="0" fontId="2" fillId="0" borderId="0" xfId="5" applyFont="1" applyAlignment="1">
      <alignment horizontal="left"/>
    </xf>
    <xf numFmtId="0" fontId="9" fillId="0" borderId="0" xfId="5" applyFont="1" applyAlignment="1">
      <alignment horizontal="left"/>
    </xf>
    <xf numFmtId="0" fontId="2" fillId="0" borderId="0" xfId="3" applyFont="1" applyBorder="1" applyAlignment="1" applyProtection="1">
      <alignment vertical="top" wrapText="1"/>
    </xf>
    <xf numFmtId="0" fontId="2" fillId="0" borderId="0" xfId="6" applyFont="1" applyAlignment="1">
      <alignment horizontal="left" vertical="top" wrapText="1"/>
    </xf>
    <xf numFmtId="0" fontId="4" fillId="0" borderId="0" xfId="2" applyAlignment="1" applyProtection="1">
      <alignment horizontal="left" vertical="top" wrapText="1"/>
    </xf>
    <xf numFmtId="0" fontId="2" fillId="0" borderId="0" xfId="5" applyFont="1" applyAlignment="1">
      <alignment vertical="top" wrapText="1"/>
    </xf>
    <xf numFmtId="0" fontId="5" fillId="0" borderId="0" xfId="4" applyFont="1" applyAlignment="1">
      <alignment horizontal="left"/>
    </xf>
    <xf numFmtId="0" fontId="9" fillId="0" borderId="0" xfId="4" applyAlignment="1">
      <alignment horizontal="left"/>
    </xf>
    <xf numFmtId="0" fontId="2" fillId="0" borderId="0" xfId="4" applyFont="1" applyAlignment="1">
      <alignment horizontal="left" wrapText="1"/>
    </xf>
    <xf numFmtId="0" fontId="2" fillId="0" borderId="0" xfId="4" applyFont="1" applyAlignment="1">
      <alignment wrapText="1"/>
    </xf>
    <xf numFmtId="0" fontId="5" fillId="0" borderId="0" xfId="4" applyFont="1" applyAlignment="1">
      <alignment horizontal="left" wrapText="1"/>
    </xf>
    <xf numFmtId="0" fontId="4" fillId="5" borderId="0" xfId="2" applyFill="1" applyAlignment="1" applyProtection="1"/>
    <xf numFmtId="0" fontId="2" fillId="0" borderId="0" xfId="4" applyFont="1" applyAlignment="1">
      <alignment horizontal="left"/>
    </xf>
    <xf numFmtId="3" fontId="25" fillId="0" borderId="22" xfId="0" applyNumberFormat="1" applyFont="1" applyBorder="1" applyAlignment="1">
      <alignment horizontal="right" vertical="top"/>
    </xf>
    <xf numFmtId="164" fontId="25" fillId="0" borderId="22" xfId="0" applyNumberFormat="1" applyFont="1" applyBorder="1" applyAlignment="1">
      <alignment horizontal="right" vertical="top"/>
    </xf>
    <xf numFmtId="0" fontId="2" fillId="0" borderId="22" xfId="0" applyFont="1" applyBorder="1" applyAlignment="1">
      <alignment wrapText="1"/>
    </xf>
    <xf numFmtId="0" fontId="0" fillId="0" borderId="0" xfId="0" applyAlignment="1">
      <alignment vertical="top" wrapText="1"/>
    </xf>
    <xf numFmtId="0" fontId="25" fillId="0" borderId="22" xfId="0" applyFont="1" applyBorder="1" applyAlignment="1">
      <alignment wrapText="1"/>
    </xf>
    <xf numFmtId="0" fontId="0" fillId="0" borderId="0" xfId="0" applyAlignment="1">
      <alignment vertical="top"/>
    </xf>
    <xf numFmtId="0" fontId="4" fillId="0" borderId="0" xfId="2" applyNumberFormat="1" applyAlignment="1" applyProtection="1">
      <alignment vertical="top" wrapText="1"/>
    </xf>
    <xf numFmtId="0" fontId="24" fillId="0" borderId="0" xfId="0" applyFont="1"/>
    <xf numFmtId="0" fontId="27" fillId="0" borderId="0" xfId="0" applyFont="1" applyProtection="1">
      <protection locked="0"/>
    </xf>
    <xf numFmtId="0" fontId="19" fillId="0" borderId="0" xfId="2" applyFont="1" applyFill="1" applyAlignment="1" applyProtection="1"/>
    <xf numFmtId="0" fontId="4" fillId="0" borderId="0" xfId="2" applyFill="1" applyAlignment="1" applyProtection="1"/>
    <xf numFmtId="0" fontId="1" fillId="0" borderId="0" xfId="4" applyFont="1" applyAlignment="1">
      <alignment wrapText="1"/>
    </xf>
    <xf numFmtId="0" fontId="19" fillId="0" borderId="0" xfId="2" applyFont="1" applyAlignment="1" applyProtection="1"/>
    <xf numFmtId="0" fontId="26" fillId="4" borderId="0" xfId="0" applyFont="1" applyFill="1" applyAlignment="1">
      <alignment horizontal="left" vertical="center"/>
    </xf>
    <xf numFmtId="0" fontId="8" fillId="0" borderId="0" xfId="2" applyFont="1" applyAlignment="1" applyProtection="1"/>
    <xf numFmtId="0" fontId="5" fillId="0" borderId="0" xfId="2" applyFont="1" applyBorder="1" applyAlignment="1" applyProtection="1">
      <alignment vertical="center"/>
    </xf>
    <xf numFmtId="0" fontId="19" fillId="0" borderId="0" xfId="2" applyFont="1" applyFill="1" applyAlignment="1" applyProtection="1"/>
    <xf numFmtId="0" fontId="9" fillId="0" borderId="0" xfId="0" applyFont="1" applyAlignment="1">
      <alignment horizontal="left" vertical="top" wrapText="1"/>
    </xf>
    <xf numFmtId="3" fontId="5" fillId="3" borderId="25"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5" fillId="0" borderId="9" xfId="0" applyFont="1" applyBorder="1" applyAlignment="1">
      <alignment horizontal="left" wrapText="1"/>
    </xf>
    <xf numFmtId="0" fontId="5" fillId="0" borderId="5" xfId="0" applyFont="1" applyBorder="1" applyAlignment="1">
      <alignment horizontal="left" wrapText="1"/>
    </xf>
    <xf numFmtId="0" fontId="5" fillId="3" borderId="10" xfId="0" applyFont="1" applyFill="1" applyBorder="1" applyAlignment="1">
      <alignment horizontal="left" vertical="top" wrapText="1"/>
    </xf>
    <xf numFmtId="0" fontId="5" fillId="3" borderId="0" xfId="0" applyFont="1" applyFill="1" applyAlignment="1">
      <alignment horizontal="left" vertical="top" wrapText="1"/>
    </xf>
    <xf numFmtId="0" fontId="5" fillId="3" borderId="11"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0" fontId="5" fillId="7" borderId="23" xfId="0" applyFont="1" applyFill="1" applyBorder="1" applyAlignment="1">
      <alignment horizontal="center" wrapText="1"/>
    </xf>
    <xf numFmtId="0" fontId="5" fillId="7" borderId="24" xfId="0" applyFont="1" applyFill="1" applyBorder="1" applyAlignment="1">
      <alignment horizontal="center" wrapText="1"/>
    </xf>
    <xf numFmtId="0" fontId="5" fillId="8" borderId="23" xfId="0" applyFont="1" applyFill="1" applyBorder="1" applyAlignment="1">
      <alignment horizontal="center" wrapText="1"/>
    </xf>
    <xf numFmtId="0" fontId="5" fillId="8" borderId="24" xfId="0" applyFont="1" applyFill="1" applyBorder="1" applyAlignment="1">
      <alignment horizontal="center" wrapText="1"/>
    </xf>
    <xf numFmtId="0" fontId="5" fillId="3" borderId="2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9" borderId="23" xfId="0" applyFont="1" applyFill="1" applyBorder="1" applyAlignment="1">
      <alignment horizontal="center" wrapText="1"/>
    </xf>
    <xf numFmtId="0" fontId="5" fillId="9" borderId="24" xfId="0" applyFont="1" applyFill="1" applyBorder="1" applyAlignment="1">
      <alignment horizontal="center" wrapText="1"/>
    </xf>
    <xf numFmtId="0" fontId="5" fillId="10" borderId="23" xfId="0" applyFont="1" applyFill="1" applyBorder="1" applyAlignment="1">
      <alignment horizontal="center" wrapText="1"/>
    </xf>
    <xf numFmtId="0" fontId="5" fillId="10" borderId="24" xfId="0" applyFont="1" applyFill="1" applyBorder="1" applyAlignment="1">
      <alignment horizontal="center" wrapText="1"/>
    </xf>
  </cellXfs>
  <cellStyles count="8">
    <cellStyle name="Comma" xfId="1" builtinId="3"/>
    <cellStyle name="Hyperlink" xfId="2" builtinId="8"/>
    <cellStyle name="Hyperlink_41500 tus 2006 curf data items" xfId="3" xr:uid="{00000000-0005-0000-0000-000002000000}"/>
    <cellStyle name="Normal" xfId="0" builtinId="0"/>
    <cellStyle name="Normal_~8778157" xfId="4" xr:uid="{00000000-0005-0000-0000-000004000000}"/>
    <cellStyle name="Normal_41500 tus 2006 curf data items" xfId="5" xr:uid="{00000000-0005-0000-0000-000005000000}"/>
    <cellStyle name="Normal_Explanatory Notes" xfId="6" xr:uid="{00000000-0005-0000-0000-000006000000}"/>
    <cellStyle name="Percent"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GraphData!$B$4:$B$38</c:f>
              <c:numCache>
                <c:formatCode>0.00%</c:formatCode>
                <c:ptCount val="35"/>
                <c:pt idx="0">
                  <c:v>0</c:v>
                </c:pt>
                <c:pt idx="1">
                  <c:v>1.6233580959743796E-3</c:v>
                </c:pt>
                <c:pt idx="2">
                  <c:v>8.3239590585267357E-4</c:v>
                </c:pt>
                <c:pt idx="3">
                  <c:v>9.2580784580901685E-4</c:v>
                </c:pt>
                <c:pt idx="4">
                  <c:v>7.6714400622845513E-4</c:v>
                </c:pt>
                <c:pt idx="5">
                  <c:v>7.9989400908167508E-4</c:v>
                </c:pt>
                <c:pt idx="6">
                  <c:v>1.2648448071645097E-3</c:v>
                </c:pt>
                <c:pt idx="7">
                  <c:v>1.8039793238315319E-3</c:v>
                </c:pt>
                <c:pt idx="8">
                  <c:v>2.4061327853827806E-3</c:v>
                </c:pt>
                <c:pt idx="9">
                  <c:v>3.9045694689587036E-3</c:v>
                </c:pt>
                <c:pt idx="10">
                  <c:v>4.3170458306517204E-3</c:v>
                </c:pt>
                <c:pt idx="11">
                  <c:v>6.584859475196091E-3</c:v>
                </c:pt>
                <c:pt idx="12">
                  <c:v>1.0454694092643803E-2</c:v>
                </c:pt>
                <c:pt idx="13">
                  <c:v>1.2944314574694072E-2</c:v>
                </c:pt>
                <c:pt idx="14">
                  <c:v>1.8011633197983195E-2</c:v>
                </c:pt>
                <c:pt idx="15">
                  <c:v>2.1229072872229835E-2</c:v>
                </c:pt>
                <c:pt idx="16">
                  <c:v>2.8274913448193217E-2</c:v>
                </c:pt>
              </c:numCache>
            </c:numRef>
          </c:val>
          <c:extLst>
            <c:ext xmlns:c16="http://schemas.microsoft.com/office/drawing/2014/chart" uri="{C3380CC4-5D6E-409C-BE32-E72D297353CC}">
              <c16:uniqueId val="{00000000-D675-4287-B2F9-C5CE18C8FC1B}"/>
            </c:ext>
          </c:extLst>
        </c:ser>
        <c:ser>
          <c:idx val="1"/>
          <c:order val="1"/>
          <c:spPr>
            <a:solidFill>
              <a:schemeClr val="accent6">
                <a:lumMod val="60000"/>
                <a:lumOff val="40000"/>
              </a:schemeClr>
            </a:solidFill>
            <a:ln>
              <a:solidFill>
                <a:sysClr val="windowText" lastClr="000000"/>
              </a:solidFill>
            </a:ln>
          </c:spPr>
          <c:invertIfNegative val="0"/>
          <c:val>
            <c:numRef>
              <c:f>GraphData!$C$4:$C$38</c:f>
              <c:numCache>
                <c:formatCode>General</c:formatCode>
                <c:ptCount val="35"/>
                <c:pt idx="17" formatCode="0.00%">
                  <c:v>3.2396823845177836E-2</c:v>
                </c:pt>
                <c:pt idx="18" formatCode="0.00%">
                  <c:v>4.8219044920598614E-2</c:v>
                </c:pt>
                <c:pt idx="19" formatCode="0.00%">
                  <c:v>5.595734957204182E-2</c:v>
                </c:pt>
                <c:pt idx="20" formatCode="0.00%">
                  <c:v>6.7341573101727961E-2</c:v>
                </c:pt>
                <c:pt idx="21" formatCode="0.00%">
                  <c:v>8.901252290639404E-2</c:v>
                </c:pt>
                <c:pt idx="22" formatCode="0.00%">
                  <c:v>9.7679488623591812E-2</c:v>
                </c:pt>
                <c:pt idx="23" formatCode="0.00%">
                  <c:v>0.11223847758138251</c:v>
                </c:pt>
                <c:pt idx="24" formatCode="0.00%">
                  <c:v>0.1199195937808737</c:v>
                </c:pt>
                <c:pt idx="25" formatCode="0.00%">
                  <c:v>0.11974840058414096</c:v>
                </c:pt>
              </c:numCache>
            </c:numRef>
          </c:val>
          <c:extLst>
            <c:ext xmlns:c16="http://schemas.microsoft.com/office/drawing/2014/chart" uri="{C3380CC4-5D6E-409C-BE32-E72D297353CC}">
              <c16:uniqueId val="{00000001-D675-4287-B2F9-C5CE18C8FC1B}"/>
            </c:ext>
          </c:extLst>
        </c:ser>
        <c:ser>
          <c:idx val="2"/>
          <c:order val="2"/>
          <c:spPr>
            <a:solidFill>
              <a:srgbClr val="FFFF99"/>
            </a:solidFill>
            <a:ln>
              <a:solidFill>
                <a:sysClr val="windowText" lastClr="000000"/>
              </a:solidFill>
            </a:ln>
          </c:spPr>
          <c:invertIfNegative val="0"/>
          <c:val>
            <c:numRef>
              <c:f>GraphData!$D$4:$D$38</c:f>
              <c:numCache>
                <c:formatCode>General</c:formatCode>
                <c:ptCount val="35"/>
                <c:pt idx="26" formatCode="0.00%">
                  <c:v>9.835867902367279E-2</c:v>
                </c:pt>
                <c:pt idx="27" formatCode="0.00%">
                  <c:v>3.5197321248251472E-2</c:v>
                </c:pt>
                <c:pt idx="28" formatCode="0.00%">
                  <c:v>3.9684567851307048E-3</c:v>
                </c:pt>
                <c:pt idx="29" formatCode="0.00%">
                  <c:v>0</c:v>
                </c:pt>
                <c:pt idx="30" formatCode="0.00%">
                  <c:v>1.4886364933281793E-6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D675-4287-B2F9-C5CE18C8FC1B}"/>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D675-4287-B2F9-C5CE18C8FC1B}"/>
            </c:ext>
          </c:extLst>
        </c:ser>
        <c:dLbls>
          <c:showLegendKey val="0"/>
          <c:showVal val="0"/>
          <c:showCatName val="0"/>
          <c:showSerName val="0"/>
          <c:showPercent val="0"/>
          <c:showBubbleSize val="0"/>
        </c:dLbls>
        <c:axId val="358055728"/>
        <c:axId val="1"/>
      </c:scatterChart>
      <c:valAx>
        <c:axId val="358055728"/>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58055728"/>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GraphData!$H$4:$H$38</c:f>
              <c:numCache>
                <c:formatCode>0.00%</c:formatCode>
                <c:ptCount val="35"/>
                <c:pt idx="0">
                  <c:v>0</c:v>
                </c:pt>
                <c:pt idx="1">
                  <c:v>2.2813926915269071E-3</c:v>
                </c:pt>
                <c:pt idx="2">
                  <c:v>7.4716898869900514E-4</c:v>
                </c:pt>
                <c:pt idx="3">
                  <c:v>7.7383814238881428E-4</c:v>
                </c:pt>
                <c:pt idx="4">
                  <c:v>6.089456759173097E-4</c:v>
                </c:pt>
                <c:pt idx="5">
                  <c:v>8.6029654918852016E-4</c:v>
                </c:pt>
                <c:pt idx="6">
                  <c:v>1.15467995068488E-3</c:v>
                </c:pt>
                <c:pt idx="7">
                  <c:v>1.1830011758421995E-3</c:v>
                </c:pt>
                <c:pt idx="8">
                  <c:v>1.866565413042058E-3</c:v>
                </c:pt>
                <c:pt idx="9">
                  <c:v>2.4157218358494708E-3</c:v>
                </c:pt>
                <c:pt idx="10">
                  <c:v>3.2842394073406018E-3</c:v>
                </c:pt>
                <c:pt idx="11">
                  <c:v>5.395940758133236E-3</c:v>
                </c:pt>
                <c:pt idx="12">
                  <c:v>7.6953488956629937E-3</c:v>
                </c:pt>
                <c:pt idx="13">
                  <c:v>1.0297754807341129E-2</c:v>
                </c:pt>
                <c:pt idx="14">
                  <c:v>1.5021499153372376E-2</c:v>
                </c:pt>
                <c:pt idx="15">
                  <c:v>1.8749398419809375E-2</c:v>
                </c:pt>
                <c:pt idx="16">
                  <c:v>2.5904795290841085E-2</c:v>
                </c:pt>
              </c:numCache>
            </c:numRef>
          </c:val>
          <c:extLst>
            <c:ext xmlns:c16="http://schemas.microsoft.com/office/drawing/2014/chart" uri="{C3380CC4-5D6E-409C-BE32-E72D297353CC}">
              <c16:uniqueId val="{00000000-F773-4063-81E7-25BF728FB273}"/>
            </c:ext>
          </c:extLst>
        </c:ser>
        <c:ser>
          <c:idx val="1"/>
          <c:order val="1"/>
          <c:spPr>
            <a:solidFill>
              <a:schemeClr val="accent6">
                <a:lumMod val="60000"/>
                <a:lumOff val="40000"/>
              </a:schemeClr>
            </a:solidFill>
            <a:ln>
              <a:solidFill>
                <a:sysClr val="windowText" lastClr="000000"/>
              </a:solidFill>
            </a:ln>
          </c:spPr>
          <c:invertIfNegative val="0"/>
          <c:val>
            <c:numRef>
              <c:f>GraphData!$I$4:$I$38</c:f>
              <c:numCache>
                <c:formatCode>General</c:formatCode>
                <c:ptCount val="35"/>
                <c:pt idx="17" formatCode="0.00%">
                  <c:v>3.2553517576801361E-2</c:v>
                </c:pt>
                <c:pt idx="18" formatCode="0.00%">
                  <c:v>4.5593475009999947E-2</c:v>
                </c:pt>
                <c:pt idx="19" formatCode="0.00%">
                  <c:v>5.510354574265313E-2</c:v>
                </c:pt>
                <c:pt idx="20" formatCode="0.00%">
                  <c:v>7.0167251388516899E-2</c:v>
                </c:pt>
                <c:pt idx="21" formatCode="0.00%">
                  <c:v>9.1595719703103873E-2</c:v>
                </c:pt>
                <c:pt idx="22" formatCode="0.00%">
                  <c:v>0.11195879859632141</c:v>
                </c:pt>
                <c:pt idx="23" formatCode="0.00%">
                  <c:v>0.12967258421621147</c:v>
                </c:pt>
                <c:pt idx="24" formatCode="0.00%">
                  <c:v>0.1357669971897871</c:v>
                </c:pt>
                <c:pt idx="25" formatCode="0.00%">
                  <c:v>0.12033287351988656</c:v>
                </c:pt>
              </c:numCache>
            </c:numRef>
          </c:val>
          <c:extLst>
            <c:ext xmlns:c16="http://schemas.microsoft.com/office/drawing/2014/chart" uri="{C3380CC4-5D6E-409C-BE32-E72D297353CC}">
              <c16:uniqueId val="{00000001-F773-4063-81E7-25BF728FB273}"/>
            </c:ext>
          </c:extLst>
        </c:ser>
        <c:ser>
          <c:idx val="2"/>
          <c:order val="2"/>
          <c:spPr>
            <a:solidFill>
              <a:srgbClr val="FFFF99"/>
            </a:solidFill>
            <a:ln>
              <a:solidFill>
                <a:sysClr val="windowText" lastClr="000000"/>
              </a:solidFill>
            </a:ln>
          </c:spPr>
          <c:invertIfNegative val="0"/>
          <c:val>
            <c:numRef>
              <c:f>GraphData!$J$4:$J$38</c:f>
              <c:numCache>
                <c:formatCode>General</c:formatCode>
                <c:ptCount val="35"/>
                <c:pt idx="26" formatCode="0.00%">
                  <c:v>7.6677829031765357E-2</c:v>
                </c:pt>
                <c:pt idx="27" formatCode="0.00%">
                  <c:v>2.3312537818177655E-2</c:v>
                </c:pt>
                <c:pt idx="28" formatCode="0.00%">
                  <c:v>2.1583920372672707E-3</c:v>
                </c:pt>
                <c:pt idx="29" formatCode="0.00%">
                  <c:v>6.4352117163020398E-5</c:v>
                </c:pt>
                <c:pt idx="30" formatCode="0.00%">
                  <c:v>1.0620459433994809E-6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F773-4063-81E7-25BF728FB273}"/>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F773-4063-81E7-25BF728FB273}"/>
            </c:ext>
          </c:extLst>
        </c:ser>
        <c:dLbls>
          <c:showLegendKey val="0"/>
          <c:showVal val="0"/>
          <c:showCatName val="0"/>
          <c:showSerName val="0"/>
          <c:showPercent val="0"/>
          <c:showBubbleSize val="0"/>
        </c:dLbls>
        <c:axId val="358049824"/>
        <c:axId val="1"/>
      </c:scatterChart>
      <c:valAx>
        <c:axId val="358049824"/>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8074319658"/>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58049824"/>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GraphData!$B$44:$B$78</c:f>
              <c:numCache>
                <c:formatCode>0.00%</c:formatCode>
                <c:ptCount val="35"/>
                <c:pt idx="0">
                  <c:v>0</c:v>
                </c:pt>
                <c:pt idx="1">
                  <c:v>6.74848543642108E-5</c:v>
                </c:pt>
                <c:pt idx="2">
                  <c:v>4.1805874854299705E-5</c:v>
                </c:pt>
                <c:pt idx="3">
                  <c:v>5.4211178965367861E-5</c:v>
                </c:pt>
                <c:pt idx="4">
                  <c:v>8.9814401764133482E-5</c:v>
                </c:pt>
                <c:pt idx="5">
                  <c:v>8.296667389482386E-4</c:v>
                </c:pt>
                <c:pt idx="6">
                  <c:v>8.9479458553134647E-4</c:v>
                </c:pt>
                <c:pt idx="7">
                  <c:v>1.0698334265385181E-3</c:v>
                </c:pt>
                <c:pt idx="8">
                  <c:v>1.0631345623185414E-3</c:v>
                </c:pt>
                <c:pt idx="9">
                  <c:v>1.2545484047523231E-3</c:v>
                </c:pt>
                <c:pt idx="10">
                  <c:v>1.8832492171012576E-3</c:v>
                </c:pt>
                <c:pt idx="11">
                  <c:v>3.4547531418913724E-3</c:v>
                </c:pt>
                <c:pt idx="12">
                  <c:v>5.8316094095720323E-3</c:v>
                </c:pt>
                <c:pt idx="13">
                  <c:v>8.4828710041895197E-3</c:v>
                </c:pt>
                <c:pt idx="14">
                  <c:v>1.3563711408959706E-2</c:v>
                </c:pt>
                <c:pt idx="15">
                  <c:v>2.152332668574437E-2</c:v>
                </c:pt>
                <c:pt idx="16">
                  <c:v>3.5060738849988615E-2</c:v>
                </c:pt>
              </c:numCache>
            </c:numRef>
          </c:val>
          <c:extLst>
            <c:ext xmlns:c16="http://schemas.microsoft.com/office/drawing/2014/chart" uri="{C3380CC4-5D6E-409C-BE32-E72D297353CC}">
              <c16:uniqueId val="{00000000-A3B8-432A-8AAF-50ED42E54108}"/>
            </c:ext>
          </c:extLst>
        </c:ser>
        <c:ser>
          <c:idx val="1"/>
          <c:order val="1"/>
          <c:spPr>
            <a:solidFill>
              <a:srgbClr val="FFFFCC"/>
            </a:solidFill>
            <a:ln>
              <a:solidFill>
                <a:sysClr val="windowText" lastClr="000000"/>
              </a:solidFill>
            </a:ln>
          </c:spPr>
          <c:invertIfNegative val="0"/>
          <c:val>
            <c:numRef>
              <c:f>GraphData!$C$44:$C$78</c:f>
              <c:numCache>
                <c:formatCode>General</c:formatCode>
                <c:ptCount val="35"/>
                <c:pt idx="17" formatCode="0.00%">
                  <c:v>4.7359977610907142E-2</c:v>
                </c:pt>
                <c:pt idx="18" formatCode="0.00%">
                  <c:v>5.8161151847373076E-2</c:v>
                </c:pt>
                <c:pt idx="19" formatCode="0.00%">
                  <c:v>7.0568564860140126E-2</c:v>
                </c:pt>
                <c:pt idx="20" formatCode="0.00%">
                  <c:v>7.6557721631922718E-2</c:v>
                </c:pt>
                <c:pt idx="21" formatCode="0.00%">
                  <c:v>7.9396923583822887E-2</c:v>
                </c:pt>
                <c:pt idx="22" formatCode="0.00%">
                  <c:v>8.0796862152756929E-2</c:v>
                </c:pt>
                <c:pt idx="23" formatCode="0.00%">
                  <c:v>8.2398883125660266E-2</c:v>
                </c:pt>
                <c:pt idx="24" formatCode="0.00%">
                  <c:v>7.9036797605478576E-2</c:v>
                </c:pt>
                <c:pt idx="25" formatCode="0.00%">
                  <c:v>7.638317900307999E-2</c:v>
                </c:pt>
                <c:pt idx="26" formatCode="0.00%">
                  <c:v>7.1388307355799499E-2</c:v>
                </c:pt>
              </c:numCache>
            </c:numRef>
          </c:val>
          <c:extLst>
            <c:ext xmlns:c16="http://schemas.microsoft.com/office/drawing/2014/chart" uri="{C3380CC4-5D6E-409C-BE32-E72D297353CC}">
              <c16:uniqueId val="{00000001-A3B8-432A-8AAF-50ED42E54108}"/>
            </c:ext>
          </c:extLst>
        </c:ser>
        <c:ser>
          <c:idx val="2"/>
          <c:order val="2"/>
          <c:spPr>
            <a:solidFill>
              <a:schemeClr val="tx2">
                <a:lumMod val="40000"/>
                <a:lumOff val="60000"/>
              </a:schemeClr>
            </a:solidFill>
            <a:ln>
              <a:solidFill>
                <a:sysClr val="windowText" lastClr="000000"/>
              </a:solidFill>
            </a:ln>
          </c:spPr>
          <c:invertIfNegative val="0"/>
          <c:val>
            <c:numRef>
              <c:f>GraphData!$D$44:$D$78</c:f>
              <c:numCache>
                <c:formatCode>General</c:formatCode>
                <c:ptCount val="35"/>
                <c:pt idx="27" formatCode="0.00%">
                  <c:v>7.0089844174494001E-2</c:v>
                </c:pt>
                <c:pt idx="28" formatCode="0.00%">
                  <c:v>6.1121801726520604E-2</c:v>
                </c:pt>
                <c:pt idx="29" formatCode="0.00%">
                  <c:v>3.7165422745472437E-2</c:v>
                </c:pt>
                <c:pt idx="30" formatCode="0.00%">
                  <c:v>1.0027455419058615E-2</c:v>
                </c:pt>
                <c:pt idx="31" formatCode="0.00%">
                  <c:v>5.6543376138248674E-4</c:v>
                </c:pt>
                <c:pt idx="32" formatCode="0.00%">
                  <c:v>0</c:v>
                </c:pt>
                <c:pt idx="33" formatCode="0.00%">
                  <c:v>0</c:v>
                </c:pt>
                <c:pt idx="34" formatCode="0.00%">
                  <c:v>0</c:v>
                </c:pt>
              </c:numCache>
            </c:numRef>
          </c:val>
          <c:extLst>
            <c:ext xmlns:c16="http://schemas.microsoft.com/office/drawing/2014/chart" uri="{C3380CC4-5D6E-409C-BE32-E72D297353CC}">
              <c16:uniqueId val="{00000002-A3B8-432A-8AAF-50ED42E54108}"/>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A3B8-432A-8AAF-50ED42E54108}"/>
            </c:ext>
          </c:extLst>
        </c:ser>
        <c:dLbls>
          <c:showLegendKey val="0"/>
          <c:showVal val="0"/>
          <c:showCatName val="0"/>
          <c:showSerName val="0"/>
          <c:showPercent val="0"/>
          <c:showBubbleSize val="0"/>
        </c:dLbls>
        <c:axId val="354954104"/>
        <c:axId val="1"/>
      </c:scatterChart>
      <c:valAx>
        <c:axId val="354954104"/>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6016460905349794"/>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54954104"/>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GraphData!$H$44:$H$78</c:f>
              <c:numCache>
                <c:formatCode>0.00%</c:formatCode>
                <c:ptCount val="35"/>
                <c:pt idx="0">
                  <c:v>0</c:v>
                </c:pt>
                <c:pt idx="1">
                  <c:v>6.0221938494244637E-5</c:v>
                </c:pt>
                <c:pt idx="2">
                  <c:v>3.7446953263566879E-5</c:v>
                </c:pt>
                <c:pt idx="3">
                  <c:v>8.8071143232275464E-5</c:v>
                </c:pt>
                <c:pt idx="4">
                  <c:v>1.9258433106977252E-4</c:v>
                </c:pt>
                <c:pt idx="5">
                  <c:v>4.3901832497339282E-4</c:v>
                </c:pt>
                <c:pt idx="6">
                  <c:v>6.1862209451272728E-4</c:v>
                </c:pt>
                <c:pt idx="7">
                  <c:v>7.7313011175988132E-4</c:v>
                </c:pt>
                <c:pt idx="8">
                  <c:v>1.3847112350182194E-3</c:v>
                </c:pt>
                <c:pt idx="9">
                  <c:v>1.6684741770805844E-3</c:v>
                </c:pt>
                <c:pt idx="10">
                  <c:v>2.2790719244654045E-3</c:v>
                </c:pt>
                <c:pt idx="11">
                  <c:v>3.7382837156613503E-3</c:v>
                </c:pt>
                <c:pt idx="12">
                  <c:v>5.7871670156536522E-3</c:v>
                </c:pt>
                <c:pt idx="13">
                  <c:v>8.3810372247496503E-3</c:v>
                </c:pt>
                <c:pt idx="14">
                  <c:v>1.4424629333181867E-2</c:v>
                </c:pt>
                <c:pt idx="15">
                  <c:v>2.3379132032332297E-2</c:v>
                </c:pt>
                <c:pt idx="16">
                  <c:v>3.5639429737970844E-2</c:v>
                </c:pt>
              </c:numCache>
            </c:numRef>
          </c:val>
          <c:extLst>
            <c:ext xmlns:c16="http://schemas.microsoft.com/office/drawing/2014/chart" uri="{C3380CC4-5D6E-409C-BE32-E72D297353CC}">
              <c16:uniqueId val="{00000000-9CCD-42A5-B60E-47434F2F314F}"/>
            </c:ext>
          </c:extLst>
        </c:ser>
        <c:ser>
          <c:idx val="1"/>
          <c:order val="1"/>
          <c:spPr>
            <a:solidFill>
              <a:srgbClr val="FFFFCC"/>
            </a:solidFill>
            <a:ln>
              <a:solidFill>
                <a:sysClr val="windowText" lastClr="000000"/>
              </a:solidFill>
            </a:ln>
          </c:spPr>
          <c:invertIfNegative val="0"/>
          <c:val>
            <c:numRef>
              <c:f>GraphData!$I$44:$I$78</c:f>
              <c:numCache>
                <c:formatCode>General</c:formatCode>
                <c:ptCount val="35"/>
                <c:pt idx="17" formatCode="0.00%">
                  <c:v>4.8399793742810782E-2</c:v>
                </c:pt>
                <c:pt idx="18" formatCode="0.00%">
                  <c:v>5.8699554636933889E-2</c:v>
                </c:pt>
                <c:pt idx="19" formatCode="0.00%">
                  <c:v>7.1970723405514039E-2</c:v>
                </c:pt>
                <c:pt idx="20" formatCode="0.00%">
                  <c:v>8.5207749363765642E-2</c:v>
                </c:pt>
                <c:pt idx="21" formatCode="0.00%">
                  <c:v>9.5483515886574916E-2</c:v>
                </c:pt>
                <c:pt idx="22" formatCode="0.00%">
                  <c:v>0.10078953675483365</c:v>
                </c:pt>
                <c:pt idx="23" formatCode="0.00%">
                  <c:v>9.7898687031935216E-2</c:v>
                </c:pt>
                <c:pt idx="24" formatCode="0.00%">
                  <c:v>9.0768975938719798E-2</c:v>
                </c:pt>
                <c:pt idx="25" formatCode="0.00%">
                  <c:v>7.7306953580607254E-2</c:v>
                </c:pt>
                <c:pt idx="26" formatCode="0.00%">
                  <c:v>6.3612893851379415E-2</c:v>
                </c:pt>
              </c:numCache>
            </c:numRef>
          </c:val>
          <c:extLst>
            <c:ext xmlns:c16="http://schemas.microsoft.com/office/drawing/2014/chart" uri="{C3380CC4-5D6E-409C-BE32-E72D297353CC}">
              <c16:uniqueId val="{00000001-9CCD-42A5-B60E-47434F2F314F}"/>
            </c:ext>
          </c:extLst>
        </c:ser>
        <c:ser>
          <c:idx val="2"/>
          <c:order val="2"/>
          <c:spPr>
            <a:solidFill>
              <a:schemeClr val="tx2">
                <a:lumMod val="40000"/>
                <a:lumOff val="60000"/>
              </a:schemeClr>
            </a:solidFill>
            <a:ln>
              <a:solidFill>
                <a:sysClr val="windowText" lastClr="000000"/>
              </a:solidFill>
            </a:ln>
          </c:spPr>
          <c:invertIfNegative val="0"/>
          <c:val>
            <c:numRef>
              <c:f>GraphData!$J$44:$J$78</c:f>
              <c:numCache>
                <c:formatCode>General</c:formatCode>
                <c:ptCount val="35"/>
                <c:pt idx="27" formatCode="0.00%">
                  <c:v>4.9409484754704164E-2</c:v>
                </c:pt>
                <c:pt idx="28" formatCode="0.00%">
                  <c:v>3.401029059583098E-2</c:v>
                </c:pt>
                <c:pt idx="29" formatCode="0.00%">
                  <c:v>1.673151112735036E-2</c:v>
                </c:pt>
                <c:pt idx="30" formatCode="0.00%">
                  <c:v>3.7853284174504532E-3</c:v>
                </c:pt>
                <c:pt idx="31" formatCode="0.00%">
                  <c:v>2.3148668062614609E-4</c:v>
                </c:pt>
                <c:pt idx="32" formatCode="0.00%">
                  <c:v>2.0060867819767971E-6</c:v>
                </c:pt>
                <c:pt idx="33" formatCode="0.00%">
                  <c:v>0</c:v>
                </c:pt>
                <c:pt idx="34" formatCode="0.00%">
                  <c:v>0</c:v>
                </c:pt>
              </c:numCache>
            </c:numRef>
          </c:val>
          <c:extLst>
            <c:ext xmlns:c16="http://schemas.microsoft.com/office/drawing/2014/chart" uri="{C3380CC4-5D6E-409C-BE32-E72D297353CC}">
              <c16:uniqueId val="{00000002-9CCD-42A5-B60E-47434F2F314F}"/>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9CCD-42A5-B60E-47434F2F314F}"/>
            </c:ext>
          </c:extLst>
        </c:ser>
        <c:dLbls>
          <c:showLegendKey val="0"/>
          <c:showVal val="0"/>
          <c:showCatName val="0"/>
          <c:showSerName val="0"/>
          <c:showPercent val="0"/>
          <c:showBubbleSize val="0"/>
        </c:dLbls>
        <c:axId val="485104704"/>
        <c:axId val="1"/>
      </c:scatterChart>
      <c:valAx>
        <c:axId val="485104704"/>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5781305114638447"/>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104704"/>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GraphData!$B$84:$B$118</c:f>
              <c:numCache>
                <c:formatCode>0.00%</c:formatCode>
                <c:ptCount val="35"/>
                <c:pt idx="0">
                  <c:v>0</c:v>
                </c:pt>
                <c:pt idx="1">
                  <c:v>3.0802370107782247E-4</c:v>
                </c:pt>
                <c:pt idx="2">
                  <c:v>3.880379125942121E-4</c:v>
                </c:pt>
                <c:pt idx="3">
                  <c:v>1.3645834522174976E-4</c:v>
                </c:pt>
                <c:pt idx="4">
                  <c:v>2.6559756101796934E-4</c:v>
                </c:pt>
                <c:pt idx="5">
                  <c:v>2.4934661263247004E-4</c:v>
                </c:pt>
                <c:pt idx="6">
                  <c:v>8.9144515342135802E-4</c:v>
                </c:pt>
                <c:pt idx="7">
                  <c:v>8.198665487004948E-4</c:v>
                </c:pt>
                <c:pt idx="8">
                  <c:v>1.7698647375260946E-3</c:v>
                </c:pt>
                <c:pt idx="9">
                  <c:v>1.4556383843927381E-3</c:v>
                </c:pt>
                <c:pt idx="10">
                  <c:v>2.2411422407055742E-3</c:v>
                </c:pt>
                <c:pt idx="11">
                  <c:v>3.7741897227513773E-3</c:v>
                </c:pt>
                <c:pt idx="12">
                  <c:v>7.8525575023061459E-3</c:v>
                </c:pt>
                <c:pt idx="13">
                  <c:v>1.2456289910964652E-2</c:v>
                </c:pt>
                <c:pt idx="14">
                  <c:v>1.7130236340891801E-2</c:v>
                </c:pt>
                <c:pt idx="15">
                  <c:v>2.635184320489543E-2</c:v>
                </c:pt>
                <c:pt idx="16">
                  <c:v>3.4851709475717113E-2</c:v>
                </c:pt>
              </c:numCache>
            </c:numRef>
          </c:val>
          <c:extLst>
            <c:ext xmlns:c16="http://schemas.microsoft.com/office/drawing/2014/chart" uri="{C3380CC4-5D6E-409C-BE32-E72D297353CC}">
              <c16:uniqueId val="{00000000-B615-4E4D-B318-8030D0F5EFBD}"/>
            </c:ext>
          </c:extLst>
        </c:ser>
        <c:ser>
          <c:idx val="1"/>
          <c:order val="1"/>
          <c:spPr>
            <a:solidFill>
              <a:srgbClr val="FFFFCC"/>
            </a:solidFill>
            <a:ln>
              <a:solidFill>
                <a:sysClr val="windowText" lastClr="000000"/>
              </a:solidFill>
            </a:ln>
          </c:spPr>
          <c:invertIfNegative val="0"/>
          <c:val>
            <c:numRef>
              <c:f>GraphData!$C$84:$C$118</c:f>
              <c:numCache>
                <c:formatCode>General</c:formatCode>
                <c:ptCount val="35"/>
                <c:pt idx="17" formatCode="0.00%">
                  <c:v>4.7426097881819132E-2</c:v>
                </c:pt>
                <c:pt idx="18" formatCode="0.00%">
                  <c:v>6.1451782815875017E-2</c:v>
                </c:pt>
                <c:pt idx="19" formatCode="0.00%">
                  <c:v>7.6536756667975006E-2</c:v>
                </c:pt>
                <c:pt idx="20" formatCode="0.00%">
                  <c:v>8.5652670340952336E-2</c:v>
                </c:pt>
                <c:pt idx="21" formatCode="0.00%">
                  <c:v>8.7789359921042726E-2</c:v>
                </c:pt>
                <c:pt idx="22" formatCode="0.00%">
                  <c:v>8.9550168786567741E-2</c:v>
                </c:pt>
                <c:pt idx="23" formatCode="0.00%">
                  <c:v>8.8446965091970448E-2</c:v>
                </c:pt>
                <c:pt idx="24" formatCode="0.00%">
                  <c:v>8.6148758452353952E-2</c:v>
                </c:pt>
                <c:pt idx="25" formatCode="0.00%">
                  <c:v>7.1598701313523222E-2</c:v>
                </c:pt>
                <c:pt idx="26" formatCode="0.00%">
                  <c:v>6.4279075675828565E-2</c:v>
                </c:pt>
              </c:numCache>
            </c:numRef>
          </c:val>
          <c:extLst>
            <c:ext xmlns:c16="http://schemas.microsoft.com/office/drawing/2014/chart" uri="{C3380CC4-5D6E-409C-BE32-E72D297353CC}">
              <c16:uniqueId val="{00000001-B615-4E4D-B318-8030D0F5EFBD}"/>
            </c:ext>
          </c:extLst>
        </c:ser>
        <c:ser>
          <c:idx val="2"/>
          <c:order val="2"/>
          <c:spPr>
            <a:solidFill>
              <a:schemeClr val="tx2">
                <a:lumMod val="40000"/>
                <a:lumOff val="60000"/>
              </a:schemeClr>
            </a:solidFill>
            <a:ln>
              <a:solidFill>
                <a:sysClr val="windowText" lastClr="000000"/>
              </a:solidFill>
            </a:ln>
          </c:spPr>
          <c:invertIfNegative val="0"/>
          <c:val>
            <c:numRef>
              <c:f>GraphData!$D$84:$D$118</c:f>
              <c:numCache>
                <c:formatCode>General</c:formatCode>
                <c:ptCount val="35"/>
                <c:pt idx="27" formatCode="0.00%">
                  <c:v>5.4767184695625942E-2</c:v>
                </c:pt>
                <c:pt idx="28" formatCode="0.00%">
                  <c:v>4.0379885146732415E-2</c:v>
                </c:pt>
                <c:pt idx="29" formatCode="0.00%">
                  <c:v>2.1424828571102488E-2</c:v>
                </c:pt>
                <c:pt idx="30" formatCode="0.00%">
                  <c:v>7.3848775373188767E-3</c:v>
                </c:pt>
                <c:pt idx="31" formatCode="0.00%">
                  <c:v>1.8934215664723334E-3</c:v>
                </c:pt>
                <c:pt idx="32" formatCode="0.00%">
                  <c:v>5.161847040615462E-4</c:v>
                </c:pt>
                <c:pt idx="33" formatCode="0.00%">
                  <c:v>8.1999060174160548E-5</c:v>
                </c:pt>
                <c:pt idx="34" formatCode="0.00%">
                  <c:v>0</c:v>
                </c:pt>
              </c:numCache>
            </c:numRef>
          </c:val>
          <c:extLst>
            <c:ext xmlns:c16="http://schemas.microsoft.com/office/drawing/2014/chart" uri="{C3380CC4-5D6E-409C-BE32-E72D297353CC}">
              <c16:uniqueId val="{00000002-B615-4E4D-B318-8030D0F5EFBD}"/>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B615-4E4D-B318-8030D0F5EFBD}"/>
            </c:ext>
          </c:extLst>
        </c:ser>
        <c:dLbls>
          <c:showLegendKey val="0"/>
          <c:showVal val="0"/>
          <c:showCatName val="0"/>
          <c:showSerName val="0"/>
          <c:showPercent val="0"/>
          <c:showBubbleSize val="0"/>
        </c:dLbls>
        <c:axId val="485103720"/>
        <c:axId val="1"/>
      </c:scatterChart>
      <c:valAx>
        <c:axId val="48510372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24221046443269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10372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GraphData!$H$84:$H$118</c:f>
              <c:numCache>
                <c:formatCode>0.00%</c:formatCode>
                <c:ptCount val="35"/>
                <c:pt idx="0">
                  <c:v>0</c:v>
                </c:pt>
                <c:pt idx="1">
                  <c:v>1.0042627770715609E-3</c:v>
                </c:pt>
                <c:pt idx="2">
                  <c:v>6.7357313832491523E-4</c:v>
                </c:pt>
                <c:pt idx="3">
                  <c:v>3.7490221802001674E-4</c:v>
                </c:pt>
                <c:pt idx="4">
                  <c:v>7.2482668885267534E-4</c:v>
                </c:pt>
                <c:pt idx="5">
                  <c:v>5.2677478792614244E-4</c:v>
                </c:pt>
                <c:pt idx="6">
                  <c:v>6.7188173182246411E-4</c:v>
                </c:pt>
                <c:pt idx="7">
                  <c:v>6.4985411225566012E-4</c:v>
                </c:pt>
                <c:pt idx="8">
                  <c:v>1.3262200380613665E-3</c:v>
                </c:pt>
                <c:pt idx="9">
                  <c:v>1.5575493785477497E-3</c:v>
                </c:pt>
                <c:pt idx="10">
                  <c:v>2.1294414515508997E-3</c:v>
                </c:pt>
                <c:pt idx="11">
                  <c:v>3.4119602657931248E-3</c:v>
                </c:pt>
                <c:pt idx="12">
                  <c:v>6.0777742537957034E-3</c:v>
                </c:pt>
                <c:pt idx="13">
                  <c:v>9.4459546256998039E-3</c:v>
                </c:pt>
                <c:pt idx="14">
                  <c:v>1.3344921959094003E-2</c:v>
                </c:pt>
                <c:pt idx="15">
                  <c:v>2.1790350636041615E-2</c:v>
                </c:pt>
                <c:pt idx="16">
                  <c:v>3.1266947253960238E-2</c:v>
                </c:pt>
              </c:numCache>
            </c:numRef>
          </c:val>
          <c:extLst>
            <c:ext xmlns:c16="http://schemas.microsoft.com/office/drawing/2014/chart" uri="{C3380CC4-5D6E-409C-BE32-E72D297353CC}">
              <c16:uniqueId val="{00000000-5E19-4BF7-A9A6-7913A4070A4E}"/>
            </c:ext>
          </c:extLst>
        </c:ser>
        <c:ser>
          <c:idx val="1"/>
          <c:order val="1"/>
          <c:spPr>
            <a:solidFill>
              <a:srgbClr val="FFFFCC"/>
            </a:solidFill>
            <a:ln>
              <a:solidFill>
                <a:sysClr val="windowText" lastClr="000000"/>
              </a:solidFill>
            </a:ln>
          </c:spPr>
          <c:invertIfNegative val="0"/>
          <c:val>
            <c:numRef>
              <c:f>GraphData!$I$84:$I$118</c:f>
              <c:numCache>
                <c:formatCode>General</c:formatCode>
                <c:ptCount val="35"/>
                <c:pt idx="17" formatCode="0.00%">
                  <c:v>4.4396313221579088E-2</c:v>
                </c:pt>
                <c:pt idx="18" formatCode="0.00%">
                  <c:v>6.1239457178091219E-2</c:v>
                </c:pt>
                <c:pt idx="19" formatCode="0.00%">
                  <c:v>7.5085664822469783E-2</c:v>
                </c:pt>
                <c:pt idx="20" formatCode="0.00%">
                  <c:v>8.9137358689378665E-2</c:v>
                </c:pt>
                <c:pt idx="21" formatCode="0.00%">
                  <c:v>9.443531587547456E-2</c:v>
                </c:pt>
                <c:pt idx="22" formatCode="0.00%">
                  <c:v>9.968135081544871E-2</c:v>
                </c:pt>
                <c:pt idx="23" formatCode="0.00%">
                  <c:v>0.10423752791263248</c:v>
                </c:pt>
                <c:pt idx="24" formatCode="0.00%">
                  <c:v>9.9741769429117652E-2</c:v>
                </c:pt>
                <c:pt idx="25" formatCode="0.00%">
                  <c:v>8.3508475854326469E-2</c:v>
                </c:pt>
                <c:pt idx="26" formatCode="0.00%">
                  <c:v>6.2801530085657156E-2</c:v>
                </c:pt>
              </c:numCache>
            </c:numRef>
          </c:val>
          <c:extLst>
            <c:ext xmlns:c16="http://schemas.microsoft.com/office/drawing/2014/chart" uri="{C3380CC4-5D6E-409C-BE32-E72D297353CC}">
              <c16:uniqueId val="{00000001-5E19-4BF7-A9A6-7913A4070A4E}"/>
            </c:ext>
          </c:extLst>
        </c:ser>
        <c:ser>
          <c:idx val="2"/>
          <c:order val="2"/>
          <c:spPr>
            <a:solidFill>
              <a:schemeClr val="tx2">
                <a:lumMod val="40000"/>
                <a:lumOff val="60000"/>
              </a:schemeClr>
            </a:solidFill>
            <a:ln>
              <a:solidFill>
                <a:sysClr val="windowText" lastClr="000000"/>
              </a:solidFill>
            </a:ln>
          </c:spPr>
          <c:invertIfNegative val="0"/>
          <c:val>
            <c:numRef>
              <c:f>GraphData!$J$84:$J$118</c:f>
              <c:numCache>
                <c:formatCode>General</c:formatCode>
                <c:ptCount val="35"/>
                <c:pt idx="27" formatCode="0.00%">
                  <c:v>4.2255189264650793E-2</c:v>
                </c:pt>
                <c:pt idx="28" formatCode="0.00%">
                  <c:v>2.6101903150929039E-2</c:v>
                </c:pt>
                <c:pt idx="29" formatCode="0.00%">
                  <c:v>1.1216109868102155E-2</c:v>
                </c:pt>
                <c:pt idx="30" formatCode="0.00%">
                  <c:v>3.5215870081729155E-3</c:v>
                </c:pt>
                <c:pt idx="31" formatCode="0.00%">
                  <c:v>7.7840100644193798E-4</c:v>
                </c:pt>
                <c:pt idx="32" formatCode="0.00%">
                  <c:v>1.8798213198170812E-4</c:v>
                </c:pt>
                <c:pt idx="33" formatCode="0.00%">
                  <c:v>2.8399895227200934E-5</c:v>
                </c:pt>
                <c:pt idx="34" formatCode="0.00%">
                  <c:v>3.2254728651391641E-6</c:v>
                </c:pt>
              </c:numCache>
            </c:numRef>
          </c:val>
          <c:extLst>
            <c:ext xmlns:c16="http://schemas.microsoft.com/office/drawing/2014/chart" uri="{C3380CC4-5D6E-409C-BE32-E72D297353CC}">
              <c16:uniqueId val="{00000002-5E19-4BF7-A9A6-7913A4070A4E}"/>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5E19-4BF7-A9A6-7913A4070A4E}"/>
            </c:ext>
          </c:extLst>
        </c:ser>
        <c:dLbls>
          <c:showLegendKey val="0"/>
          <c:showVal val="0"/>
          <c:showCatName val="0"/>
          <c:showSerName val="0"/>
          <c:showPercent val="0"/>
          <c:showBubbleSize val="0"/>
        </c:dLbls>
        <c:axId val="485246272"/>
        <c:axId val="1"/>
      </c:scatterChart>
      <c:valAx>
        <c:axId val="48524627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00705467372134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24627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GraphData!$B$124:$B$158</c:f>
              <c:numCache>
                <c:formatCode>0.00%</c:formatCode>
                <c:ptCount val="35"/>
                <c:pt idx="0">
                  <c:v>0</c:v>
                </c:pt>
                <c:pt idx="1">
                  <c:v>0</c:v>
                </c:pt>
                <c:pt idx="2">
                  <c:v>0</c:v>
                </c:pt>
                <c:pt idx="3">
                  <c:v>4.0937503566524928E-6</c:v>
                </c:pt>
                <c:pt idx="4">
                  <c:v>1.1164773699961346E-5</c:v>
                </c:pt>
                <c:pt idx="5">
                  <c:v>2.5554926468800413E-5</c:v>
                </c:pt>
                <c:pt idx="6">
                  <c:v>2.0220645701041104E-5</c:v>
                </c:pt>
                <c:pt idx="7">
                  <c:v>1.2665815497400594E-4</c:v>
                </c:pt>
                <c:pt idx="8">
                  <c:v>4.4373772805290815E-4</c:v>
                </c:pt>
                <c:pt idx="9">
                  <c:v>7.9133434924503804E-4</c:v>
                </c:pt>
                <c:pt idx="10">
                  <c:v>1.3526743602708723E-3</c:v>
                </c:pt>
                <c:pt idx="11">
                  <c:v>1.3134735992798969E-3</c:v>
                </c:pt>
                <c:pt idx="12">
                  <c:v>3.5205012536800337E-3</c:v>
                </c:pt>
                <c:pt idx="13">
                  <c:v>7.0629598956366575E-3</c:v>
                </c:pt>
                <c:pt idx="14">
                  <c:v>1.3618915012253959E-2</c:v>
                </c:pt>
                <c:pt idx="15">
                  <c:v>2.4209571237955071E-2</c:v>
                </c:pt>
                <c:pt idx="16">
                  <c:v>3.4553858124010364E-2</c:v>
                </c:pt>
              </c:numCache>
            </c:numRef>
          </c:val>
          <c:extLst>
            <c:ext xmlns:c16="http://schemas.microsoft.com/office/drawing/2014/chart" uri="{C3380CC4-5D6E-409C-BE32-E72D297353CC}">
              <c16:uniqueId val="{00000000-C2DB-40E9-85C9-DABDC3ABC85F}"/>
            </c:ext>
          </c:extLst>
        </c:ser>
        <c:ser>
          <c:idx val="1"/>
          <c:order val="1"/>
          <c:spPr>
            <a:solidFill>
              <a:srgbClr val="FFFFCC"/>
            </a:solidFill>
            <a:ln>
              <a:solidFill>
                <a:sysClr val="windowText" lastClr="000000"/>
              </a:solidFill>
            </a:ln>
          </c:spPr>
          <c:invertIfNegative val="0"/>
          <c:val>
            <c:numRef>
              <c:f>GraphData!$C$124:$C$158</c:f>
              <c:numCache>
                <c:formatCode>General</c:formatCode>
                <c:ptCount val="35"/>
                <c:pt idx="17" formatCode="0.00%">
                  <c:v>4.831220875447273E-2</c:v>
                </c:pt>
                <c:pt idx="18" formatCode="0.00%">
                  <c:v>6.8015925433205629E-2</c:v>
                </c:pt>
                <c:pt idx="19" formatCode="0.00%">
                  <c:v>7.6719610850572162E-2</c:v>
                </c:pt>
                <c:pt idx="20" formatCode="0.00%">
                  <c:v>8.4056976073145648E-2</c:v>
                </c:pt>
                <c:pt idx="21" formatCode="0.00%">
                  <c:v>8.4792238447808657E-2</c:v>
                </c:pt>
                <c:pt idx="22" formatCode="0.00%">
                  <c:v>8.1961472102704006E-2</c:v>
                </c:pt>
                <c:pt idx="23" formatCode="0.00%">
                  <c:v>7.7940913040306814E-2</c:v>
                </c:pt>
                <c:pt idx="24" formatCode="0.00%">
                  <c:v>7.3107930611675767E-2</c:v>
                </c:pt>
                <c:pt idx="25" formatCode="0.00%">
                  <c:v>7.6230097550349402E-2</c:v>
                </c:pt>
                <c:pt idx="26" formatCode="0.00%">
                  <c:v>6.5825396833273209E-2</c:v>
                </c:pt>
              </c:numCache>
            </c:numRef>
          </c:val>
          <c:extLst>
            <c:ext xmlns:c16="http://schemas.microsoft.com/office/drawing/2014/chart" uri="{C3380CC4-5D6E-409C-BE32-E72D297353CC}">
              <c16:uniqueId val="{00000001-C2DB-40E9-85C9-DABDC3ABC85F}"/>
            </c:ext>
          </c:extLst>
        </c:ser>
        <c:ser>
          <c:idx val="2"/>
          <c:order val="2"/>
          <c:spPr>
            <a:solidFill>
              <a:schemeClr val="tx2">
                <a:lumMod val="40000"/>
                <a:lumOff val="60000"/>
              </a:schemeClr>
            </a:solidFill>
            <a:ln>
              <a:solidFill>
                <a:sysClr val="windowText" lastClr="000000"/>
              </a:solidFill>
            </a:ln>
          </c:spPr>
          <c:invertIfNegative val="0"/>
          <c:val>
            <c:numRef>
              <c:f>GraphData!$D$124:$D$158</c:f>
              <c:numCache>
                <c:formatCode>General</c:formatCode>
                <c:ptCount val="35"/>
                <c:pt idx="27" formatCode="0.00%">
                  <c:v>5.7837497463115312E-2</c:v>
                </c:pt>
                <c:pt idx="28" formatCode="0.00%">
                  <c:v>5.0674426763302333E-2</c:v>
                </c:pt>
                <c:pt idx="29" formatCode="0.00%">
                  <c:v>4.3783776541768411E-2</c:v>
                </c:pt>
                <c:pt idx="30" formatCode="0.00%">
                  <c:v>1.7323262872860023E-2</c:v>
                </c:pt>
                <c:pt idx="31" formatCode="0.00%">
                  <c:v>2.8369689971601778E-3</c:v>
                </c:pt>
                <c:pt idx="32" formatCode="0.00%">
                  <c:v>4.4535041758734701E-5</c:v>
                </c:pt>
                <c:pt idx="33" formatCode="0.00%">
                  <c:v>0</c:v>
                </c:pt>
                <c:pt idx="34" formatCode="0.00%">
                  <c:v>0</c:v>
                </c:pt>
              </c:numCache>
            </c:numRef>
          </c:val>
          <c:extLst>
            <c:ext xmlns:c16="http://schemas.microsoft.com/office/drawing/2014/chart" uri="{C3380CC4-5D6E-409C-BE32-E72D297353CC}">
              <c16:uniqueId val="{00000002-C2DB-40E9-85C9-DABDC3ABC85F}"/>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C2DB-40E9-85C9-DABDC3ABC85F}"/>
            </c:ext>
          </c:extLst>
        </c:ser>
        <c:dLbls>
          <c:showLegendKey val="0"/>
          <c:showVal val="0"/>
          <c:showCatName val="0"/>
          <c:showSerName val="0"/>
          <c:showPercent val="0"/>
          <c:showBubbleSize val="0"/>
        </c:dLbls>
        <c:axId val="355727008"/>
        <c:axId val="1"/>
      </c:scatterChart>
      <c:valAx>
        <c:axId val="355727008"/>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55727008"/>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GraphData!$H$124:$H$158</c:f>
              <c:numCache>
                <c:formatCode>0.00%</c:formatCode>
                <c:ptCount val="35"/>
                <c:pt idx="0">
                  <c:v>0</c:v>
                </c:pt>
                <c:pt idx="1">
                  <c:v>6.9623011845077076E-6</c:v>
                </c:pt>
                <c:pt idx="2">
                  <c:v>0</c:v>
                </c:pt>
                <c:pt idx="3">
                  <c:v>1.29805615304381E-6</c:v>
                </c:pt>
                <c:pt idx="4">
                  <c:v>3.540153144664936E-6</c:v>
                </c:pt>
                <c:pt idx="5">
                  <c:v>1.4239282648541188E-5</c:v>
                </c:pt>
                <c:pt idx="6">
                  <c:v>1.1721840412335011E-5</c:v>
                </c:pt>
                <c:pt idx="7">
                  <c:v>1.0014699895907697E-4</c:v>
                </c:pt>
                <c:pt idx="8">
                  <c:v>2.28536553005592E-4</c:v>
                </c:pt>
                <c:pt idx="9">
                  <c:v>4.9467739941451373E-4</c:v>
                </c:pt>
                <c:pt idx="10">
                  <c:v>1.0362028254434269E-3</c:v>
                </c:pt>
                <c:pt idx="11">
                  <c:v>1.6756724884747364E-3</c:v>
                </c:pt>
                <c:pt idx="12">
                  <c:v>3.7203469397283813E-3</c:v>
                </c:pt>
                <c:pt idx="13">
                  <c:v>8.2389590785437658E-3</c:v>
                </c:pt>
                <c:pt idx="14">
                  <c:v>1.4735612119423211E-2</c:v>
                </c:pt>
                <c:pt idx="15">
                  <c:v>2.5794027832448014E-2</c:v>
                </c:pt>
                <c:pt idx="16">
                  <c:v>4.0011086186247692E-2</c:v>
                </c:pt>
              </c:numCache>
            </c:numRef>
          </c:val>
          <c:extLst>
            <c:ext xmlns:c16="http://schemas.microsoft.com/office/drawing/2014/chart" uri="{C3380CC4-5D6E-409C-BE32-E72D297353CC}">
              <c16:uniqueId val="{00000000-3C6C-46EA-921A-4C8EC1CF914F}"/>
            </c:ext>
          </c:extLst>
        </c:ser>
        <c:ser>
          <c:idx val="1"/>
          <c:order val="1"/>
          <c:spPr>
            <a:solidFill>
              <a:srgbClr val="FFFFCC"/>
            </a:solidFill>
            <a:ln>
              <a:solidFill>
                <a:sysClr val="windowText" lastClr="000000"/>
              </a:solidFill>
            </a:ln>
          </c:spPr>
          <c:invertIfNegative val="0"/>
          <c:val>
            <c:numRef>
              <c:f>GraphData!$I$124:$I$158</c:f>
              <c:numCache>
                <c:formatCode>General</c:formatCode>
                <c:ptCount val="35"/>
                <c:pt idx="17" formatCode="0.00%">
                  <c:v>5.4188062139442779E-2</c:v>
                </c:pt>
                <c:pt idx="18" formatCode="0.00%">
                  <c:v>7.0300833167175586E-2</c:v>
                </c:pt>
                <c:pt idx="19" formatCode="0.00%">
                  <c:v>8.3972904611871568E-2</c:v>
                </c:pt>
                <c:pt idx="20" formatCode="0.00%">
                  <c:v>8.9246198731059642E-2</c:v>
                </c:pt>
                <c:pt idx="21" formatCode="0.00%">
                  <c:v>9.3263446514520593E-2</c:v>
                </c:pt>
                <c:pt idx="22" formatCode="0.00%">
                  <c:v>9.154246006579414E-2</c:v>
                </c:pt>
                <c:pt idx="23" formatCode="0.00%">
                  <c:v>8.4910966525137896E-2</c:v>
                </c:pt>
                <c:pt idx="24" formatCode="0.00%">
                  <c:v>7.3527997438817203E-2</c:v>
                </c:pt>
                <c:pt idx="25" formatCode="0.00%">
                  <c:v>7.0365539299653071E-2</c:v>
                </c:pt>
                <c:pt idx="26" formatCode="0.00%">
                  <c:v>6.1705065986684543E-2</c:v>
                </c:pt>
              </c:numCache>
            </c:numRef>
          </c:val>
          <c:extLst>
            <c:ext xmlns:c16="http://schemas.microsoft.com/office/drawing/2014/chart" uri="{C3380CC4-5D6E-409C-BE32-E72D297353CC}">
              <c16:uniqueId val="{00000001-3C6C-46EA-921A-4C8EC1CF914F}"/>
            </c:ext>
          </c:extLst>
        </c:ser>
        <c:ser>
          <c:idx val="2"/>
          <c:order val="2"/>
          <c:spPr>
            <a:solidFill>
              <a:schemeClr val="tx2">
                <a:lumMod val="40000"/>
                <a:lumOff val="60000"/>
              </a:schemeClr>
            </a:solidFill>
            <a:ln>
              <a:solidFill>
                <a:sysClr val="windowText" lastClr="000000"/>
              </a:solidFill>
            </a:ln>
          </c:spPr>
          <c:invertIfNegative val="0"/>
          <c:val>
            <c:numRef>
              <c:f>GraphData!$J$124:$J$158</c:f>
              <c:numCache>
                <c:formatCode>General</c:formatCode>
                <c:ptCount val="35"/>
                <c:pt idx="27" formatCode="0.00%">
                  <c:v>4.9662369694338064E-2</c:v>
                </c:pt>
                <c:pt idx="28" formatCode="0.00%">
                  <c:v>4.0302401455018677E-2</c:v>
                </c:pt>
                <c:pt idx="29" formatCode="0.00%">
                  <c:v>2.4724547567444737E-2</c:v>
                </c:pt>
                <c:pt idx="30" formatCode="0.00%">
                  <c:v>8.3395780979221307E-3</c:v>
                </c:pt>
                <c:pt idx="31" formatCode="0.00%">
                  <c:v>1.3034450528306887E-3</c:v>
                </c:pt>
                <c:pt idx="32" formatCode="0.00%">
                  <c:v>2.1948949496922605E-5</c:v>
                </c:pt>
                <c:pt idx="33" formatCode="0.00%">
                  <c:v>1.2587211181030884E-6</c:v>
                </c:pt>
                <c:pt idx="34" formatCode="0.00%">
                  <c:v>1.9274167120953539E-6</c:v>
                </c:pt>
              </c:numCache>
            </c:numRef>
          </c:val>
          <c:extLst>
            <c:ext xmlns:c16="http://schemas.microsoft.com/office/drawing/2014/chart" uri="{C3380CC4-5D6E-409C-BE32-E72D297353CC}">
              <c16:uniqueId val="{00000002-3C6C-46EA-921A-4C8EC1CF914F}"/>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3C6C-46EA-921A-4C8EC1CF914F}"/>
            </c:ext>
          </c:extLst>
        </c:ser>
        <c:dLbls>
          <c:showLegendKey val="0"/>
          <c:showVal val="0"/>
          <c:showCatName val="0"/>
          <c:showSerName val="0"/>
          <c:showPercent val="0"/>
          <c:showBubbleSize val="0"/>
        </c:dLbls>
        <c:axId val="485562056"/>
        <c:axId val="1"/>
      </c:scatterChart>
      <c:valAx>
        <c:axId val="48556205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56205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Drop" dropStyle="combo" dx="22" fmlaLink="B8" fmlaRange="Data!$B$3:$B$161" noThreeD="1" sel="1" val="0"/>
</file>

<file path=xl/ctrlProps/ctrlProp2.xml><?xml version="1.0" encoding="utf-8"?>
<formControlPr xmlns="http://schemas.microsoft.com/office/spreadsheetml/2009/9/main" objectType="Drop" dropStyle="combo" dx="22" fmlaLink="B8" fmlaRange="Data!$B$3:$B$161" noThreeD="1" sel="1" val="0"/>
</file>

<file path=xl/ctrlProps/ctrlProp3.xml><?xml version="1.0" encoding="utf-8"?>
<formControlPr xmlns="http://schemas.microsoft.com/office/spreadsheetml/2009/9/main" objectType="Drop" dropStyle="combo" dx="22" fmlaLink="B8" fmlaRange="Data!$B$3:$B$161" noThreeD="1" sel="1" val="0"/>
</file>

<file path=xl/ctrlProps/ctrlProp4.xml><?xml version="1.0" encoding="utf-8"?>
<formControlPr xmlns="http://schemas.microsoft.com/office/spreadsheetml/2009/9/main" objectType="Drop" dropStyle="combo" dx="22" fmlaLink="B8" fmlaRange="Data!$B$3:$B$161"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77</xdr:row>
          <xdr:rowOff>114300</xdr:rowOff>
        </xdr:from>
        <xdr:to>
          <xdr:col>3</xdr:col>
          <xdr:colOff>1304925</xdr:colOff>
          <xdr:row>81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75" name="Picture 3">
          <a:extLst>
            <a:ext uri="{FF2B5EF4-FFF2-40B4-BE49-F238E27FC236}">
              <a16:creationId xmlns:a16="http://schemas.microsoft.com/office/drawing/2014/main" id="{00000000-0008-0000-0000-000063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38008</xdr:rowOff>
    </xdr:from>
    <xdr:to>
      <xdr:col>1</xdr:col>
      <xdr:colOff>428625</xdr:colOff>
      <xdr:row>0</xdr:row>
      <xdr:rowOff>752566</xdr:rowOff>
    </xdr:to>
    <xdr:pic>
      <xdr:nvPicPr>
        <xdr:cNvPr id="5476" name="Picture 3">
          <a:extLst>
            <a:ext uri="{FF2B5EF4-FFF2-40B4-BE49-F238E27FC236}">
              <a16:creationId xmlns:a16="http://schemas.microsoft.com/office/drawing/2014/main" id="{00000000-0008-0000-0000-00006415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38008</xdr:rowOff>
    </xdr:from>
    <xdr:to>
      <xdr:col>0</xdr:col>
      <xdr:colOff>876300</xdr:colOff>
      <xdr:row>0</xdr:row>
      <xdr:rowOff>752566</xdr:rowOff>
    </xdr:to>
    <xdr:pic>
      <xdr:nvPicPr>
        <xdr:cNvPr id="302297" name="Picture 3">
          <a:extLst>
            <a:ext uri="{FF2B5EF4-FFF2-40B4-BE49-F238E27FC236}">
              <a16:creationId xmlns:a16="http://schemas.microsoft.com/office/drawing/2014/main" id="{00000000-0008-0000-0400-0000D99C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302298" name="Chart 1">
          <a:extLst>
            <a:ext uri="{FF2B5EF4-FFF2-40B4-BE49-F238E27FC236}">
              <a16:creationId xmlns:a16="http://schemas.microsoft.com/office/drawing/2014/main" id="{00000000-0008-0000-0400-0000DA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302299" name="Chart 1">
          <a:extLst>
            <a:ext uri="{FF2B5EF4-FFF2-40B4-BE49-F238E27FC236}">
              <a16:creationId xmlns:a16="http://schemas.microsoft.com/office/drawing/2014/main" id="{00000000-0008-0000-0400-0000DB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302290" name="Drop Down 210" hidden="1">
              <a:extLst>
                <a:ext uri="{63B3BB69-23CF-44E3-9099-C40C66FF867C}">
                  <a14:compatExt spid="_x0000_s302290"/>
                </a:ext>
                <a:ext uri="{FF2B5EF4-FFF2-40B4-BE49-F238E27FC236}">
                  <a16:creationId xmlns:a16="http://schemas.microsoft.com/office/drawing/2014/main" id="{00000000-0008-0000-0400-0000D29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73</xdr:row>
          <xdr:rowOff>114300</xdr:rowOff>
        </xdr:from>
        <xdr:to>
          <xdr:col>2</xdr:col>
          <xdr:colOff>1304925</xdr:colOff>
          <xdr:row>77</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1</xdr:col>
      <xdr:colOff>428625</xdr:colOff>
      <xdr:row>0</xdr:row>
      <xdr:rowOff>752566</xdr:rowOff>
    </xdr:to>
    <xdr:pic>
      <xdr:nvPicPr>
        <xdr:cNvPr id="8447" name="Picture 3">
          <a:extLst>
            <a:ext uri="{FF2B5EF4-FFF2-40B4-BE49-F238E27FC236}">
              <a16:creationId xmlns:a16="http://schemas.microsoft.com/office/drawing/2014/main" id="{00000000-0008-0000-0500-0000FF2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58</xdr:row>
          <xdr:rowOff>0</xdr:rowOff>
        </xdr:from>
        <xdr:to>
          <xdr:col>3</xdr:col>
          <xdr:colOff>628650</xdr:colOff>
          <xdr:row>61</xdr:row>
          <xdr:rowOff>85725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6658" name="Picture 3">
          <a:extLst>
            <a:ext uri="{FF2B5EF4-FFF2-40B4-BE49-F238E27FC236}">
              <a16:creationId xmlns:a16="http://schemas.microsoft.com/office/drawing/2014/main" id="{00000000-0008-0000-0100-0000021A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6659" name="Chart 1">
          <a:extLst>
            <a:ext uri="{FF2B5EF4-FFF2-40B4-BE49-F238E27FC236}">
              <a16:creationId xmlns:a16="http://schemas.microsoft.com/office/drawing/2014/main" id="{00000000-0008-0000-0100-000003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6660" name="Chart 1">
          <a:extLst>
            <a:ext uri="{FF2B5EF4-FFF2-40B4-BE49-F238E27FC236}">
              <a16:creationId xmlns:a16="http://schemas.microsoft.com/office/drawing/2014/main" id="{00000000-0008-0000-0100-000004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6645" name="Drop Down 501" hidden="1">
              <a:extLst>
                <a:ext uri="{63B3BB69-23CF-44E3-9099-C40C66FF867C}">
                  <a14:compatExt spid="_x0000_s6645"/>
                </a:ext>
                <a:ext uri="{FF2B5EF4-FFF2-40B4-BE49-F238E27FC236}">
                  <a16:creationId xmlns:a16="http://schemas.microsoft.com/office/drawing/2014/main" id="{00000000-0008-0000-0100-0000F51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71361" name="Object 1" hidden="1">
              <a:extLst>
                <a:ext uri="{63B3BB69-23CF-44E3-9099-C40C66FF867C}">
                  <a14:compatExt spid="_x0000_s271361"/>
                </a:ext>
                <a:ext uri="{FF2B5EF4-FFF2-40B4-BE49-F238E27FC236}">
                  <a16:creationId xmlns:a16="http://schemas.microsoft.com/office/drawing/2014/main" id="{00000000-0008-0000-0200-00000124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71595" name="Picture 3">
          <a:extLst>
            <a:ext uri="{FF2B5EF4-FFF2-40B4-BE49-F238E27FC236}">
              <a16:creationId xmlns:a16="http://schemas.microsoft.com/office/drawing/2014/main" id="{00000000-0008-0000-0200-0000EB24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71596" name="Chart 1">
          <a:extLst>
            <a:ext uri="{FF2B5EF4-FFF2-40B4-BE49-F238E27FC236}">
              <a16:creationId xmlns:a16="http://schemas.microsoft.com/office/drawing/2014/main" id="{00000000-0008-0000-0200-0000EC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71597" name="Chart 1">
          <a:extLst>
            <a:ext uri="{FF2B5EF4-FFF2-40B4-BE49-F238E27FC236}">
              <a16:creationId xmlns:a16="http://schemas.microsoft.com/office/drawing/2014/main" id="{00000000-0008-0000-0200-0000ED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71582" name="Drop Down 222" hidden="1">
              <a:extLst>
                <a:ext uri="{63B3BB69-23CF-44E3-9099-C40C66FF867C}">
                  <a14:compatExt spid="_x0000_s271582"/>
                </a:ext>
                <a:ext uri="{FF2B5EF4-FFF2-40B4-BE49-F238E27FC236}">
                  <a16:creationId xmlns:a16="http://schemas.microsoft.com/office/drawing/2014/main" id="{00000000-0008-0000-0200-0000DE24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88769" name="Object 1" hidden="1">
              <a:extLst>
                <a:ext uri="{63B3BB69-23CF-44E3-9099-C40C66FF867C}">
                  <a14:compatExt spid="_x0000_s288769"/>
                </a:ext>
                <a:ext uri="{FF2B5EF4-FFF2-40B4-BE49-F238E27FC236}">
                  <a16:creationId xmlns:a16="http://schemas.microsoft.com/office/drawing/2014/main" id="{00000000-0008-0000-0300-00000168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88991" name="Picture 3">
          <a:extLst>
            <a:ext uri="{FF2B5EF4-FFF2-40B4-BE49-F238E27FC236}">
              <a16:creationId xmlns:a16="http://schemas.microsoft.com/office/drawing/2014/main" id="{00000000-0008-0000-0300-0000DF68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88992" name="Chart 1">
          <a:extLst>
            <a:ext uri="{FF2B5EF4-FFF2-40B4-BE49-F238E27FC236}">
              <a16:creationId xmlns:a16="http://schemas.microsoft.com/office/drawing/2014/main" id="{00000000-0008-0000-0300-0000E0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88993" name="Chart 1">
          <a:extLst>
            <a:ext uri="{FF2B5EF4-FFF2-40B4-BE49-F238E27FC236}">
              <a16:creationId xmlns:a16="http://schemas.microsoft.com/office/drawing/2014/main" id="{00000000-0008-0000-0300-0000E1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88981" name="Drop Down 213" hidden="1">
              <a:extLst>
                <a:ext uri="{63B3BB69-23CF-44E3-9099-C40C66FF867C}">
                  <a14:compatExt spid="_x0000_s288981"/>
                </a:ext>
                <a:ext uri="{FF2B5EF4-FFF2-40B4-BE49-F238E27FC236}">
                  <a16:creationId xmlns:a16="http://schemas.microsoft.com/office/drawing/2014/main" id="{00000000-0008-0000-0300-0000D5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methodologies/census-population-and-housing-socio-economic-indexes-areas-seifa-australia-methodology/2021"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people/people-and-communities/census-population-and-housing-socio-economic-indexes-areas-seifa-australia/2021" TargetMode="External"/><Relationship Id="rId1" Type="http://schemas.openxmlformats.org/officeDocument/2006/relationships/hyperlink" Target="http://www.abs.gov.au/" TargetMode="External"/><Relationship Id="rId6" Type="http://schemas.openxmlformats.org/officeDocument/2006/relationships/hyperlink" Target="https://www.abs.gov.au/website-privacy-copyright-and-disclaimer" TargetMode="External"/><Relationship Id="rId5" Type="http://schemas.openxmlformats.org/officeDocument/2006/relationships/hyperlink" Target="http://www.abs.gov.au/about/contact-us" TargetMode="External"/><Relationship Id="rId4" Type="http://schemas.openxmlformats.org/officeDocument/2006/relationships/hyperlink" Target="http://www.abs.gov.au/websitedbs/d3310114.nsf/Home/%C2%A9+Copyright?OpenDocument"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2.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3.xml"/><Relationship Id="rId5" Type="http://schemas.openxmlformats.org/officeDocument/2006/relationships/vmlDrawing" Target="../drawings/vmlDrawing4.vml"/><Relationship Id="rId4"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4.xml"/><Relationship Id="rId5" Type="http://schemas.openxmlformats.org/officeDocument/2006/relationships/vmlDrawing" Target="../drawings/vmlDrawing5.vml"/><Relationship Id="rId4" Type="http://schemas.openxmlformats.org/officeDocument/2006/relationships/drawing" Target="../drawings/drawing11.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abs.gov.au/website-privacy-copyright-and-disclaimer" TargetMode="Externa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hyperlink" Target="http://www.abs.gov.au/websitedbs/d3310114.nsf/Home/%C2%A9+Copyright?OpenDocument" TargetMode="External"/><Relationship Id="rId2" Type="http://schemas.openxmlformats.org/officeDocument/2006/relationships/hyperlink" Target="http://www.abs.gov.au/ausstats/abs@.nsf/Lookup/2033.0.55.001Explanatory+Notes12016" TargetMode="External"/><Relationship Id="rId1" Type="http://schemas.openxmlformats.org/officeDocument/2006/relationships/hyperlink" Target="http://www.abs.gov.au/" TargetMode="External"/><Relationship Id="rId6" Type="http://schemas.openxmlformats.org/officeDocument/2006/relationships/hyperlink" Target="https://www.abs.gov.au/statistics/standards/australian-statistical-geography-standard-asgs-edition-3/latest-release" TargetMode="External"/><Relationship Id="rId11" Type="http://schemas.openxmlformats.org/officeDocument/2006/relationships/vmlDrawing" Target="../drawings/vmlDrawing6.vml"/><Relationship Id="rId5" Type="http://schemas.openxmlformats.org/officeDocument/2006/relationships/hyperlink" Target="https://www.abs.gov.au/methodologies/census-population-and-housing-socio-economic-indexes-areas-seifa-australia-methodology/2021" TargetMode="External"/><Relationship Id="rId10" Type="http://schemas.openxmlformats.org/officeDocument/2006/relationships/drawing" Target="../drawings/drawing14.xml"/><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V81"/>
  <sheetViews>
    <sheetView showGridLines="0" tabSelected="1" workbookViewId="0">
      <pane ySplit="3" topLeftCell="A4" activePane="bottomLeft" state="frozen"/>
      <selection activeCell="A6" sqref="A6"/>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110" t="s">
        <v>7</v>
      </c>
      <c r="B1" s="110"/>
      <c r="C1" s="110"/>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
        <v>542</v>
      </c>
    </row>
    <row r="3" spans="1:256" ht="12.75" customHeight="1">
      <c r="A3" s="40" t="s">
        <v>548</v>
      </c>
    </row>
    <row r="4" spans="1:256" ht="12.75" customHeight="1">
      <c r="B4" s="47"/>
    </row>
    <row r="5" spans="1:256" ht="20.100000000000001" customHeight="1">
      <c r="B5" s="39" t="s">
        <v>1</v>
      </c>
      <c r="C5"/>
    </row>
    <row r="6" spans="1:256" ht="12.75" customHeight="1">
      <c r="B6" s="15" t="s">
        <v>2</v>
      </c>
      <c r="C6"/>
    </row>
    <row r="7" spans="1:256" ht="12.75" customHeight="1">
      <c r="B7" s="24">
        <v>1</v>
      </c>
      <c r="C7" s="50" t="s">
        <v>365</v>
      </c>
    </row>
    <row r="8" spans="1:256" ht="12.75" customHeight="1">
      <c r="B8" s="24">
        <v>2</v>
      </c>
      <c r="C8" s="50" t="s">
        <v>366</v>
      </c>
    </row>
    <row r="9" spans="1:256" ht="12.75" customHeight="1">
      <c r="B9" s="24">
        <v>3</v>
      </c>
      <c r="C9" s="50" t="s">
        <v>367</v>
      </c>
    </row>
    <row r="10" spans="1:256" ht="12.75" customHeight="1">
      <c r="B10" s="24">
        <v>4</v>
      </c>
      <c r="C10" s="50" t="s">
        <v>368</v>
      </c>
    </row>
    <row r="11" spans="1:256" ht="12.75" customHeight="1">
      <c r="B11" s="109" t="s">
        <v>3</v>
      </c>
      <c r="C11" s="109"/>
    </row>
    <row r="12" spans="1:256" ht="12.75" customHeight="1">
      <c r="B12" s="41"/>
      <c r="C12" s="42"/>
    </row>
    <row r="13" spans="1:256" ht="12.75" customHeight="1">
      <c r="B13" s="25"/>
      <c r="C13" s="25"/>
    </row>
    <row r="14" spans="1:256" ht="12.75" customHeight="1">
      <c r="B14" s="111" t="s">
        <v>4</v>
      </c>
      <c r="C14" s="111"/>
    </row>
    <row r="15" spans="1:256" ht="12.75" customHeight="1">
      <c r="C15"/>
    </row>
    <row r="16" spans="1:256" ht="12.75" customHeight="1">
      <c r="B16" s="1" t="s">
        <v>542</v>
      </c>
      <c r="C16" s="1" t="s">
        <v>542</v>
      </c>
    </row>
    <row r="17" spans="2:3" ht="12.75" customHeight="1">
      <c r="B17" s="113" t="s">
        <v>543</v>
      </c>
      <c r="C17" s="113"/>
    </row>
    <row r="18" spans="2:3" ht="12.75" customHeight="1">
      <c r="B18" s="113" t="s">
        <v>544</v>
      </c>
      <c r="C18" s="113"/>
    </row>
    <row r="19" spans="2:3" ht="12.75" customHeight="1">
      <c r="B19" s="8"/>
      <c r="C19" s="25"/>
    </row>
    <row r="20" spans="2:3" ht="12.75" customHeight="1">
      <c r="B20" s="8"/>
      <c r="C20" s="25"/>
    </row>
    <row r="21" spans="2:3" ht="12.75" customHeight="1">
      <c r="B21" s="9" t="s">
        <v>545</v>
      </c>
      <c r="C21" s="25"/>
    </row>
    <row r="22" spans="2:3" ht="12.75" customHeight="1">
      <c r="B22" s="14"/>
    </row>
    <row r="23" spans="2:3" ht="12.75" customHeight="1">
      <c r="B23" s="112" t="s">
        <v>546</v>
      </c>
      <c r="C23" s="112"/>
    </row>
    <row r="24" spans="2:3" ht="12.75" customHeight="1"/>
    <row r="25" spans="2:3" ht="12.75" customHeight="1"/>
    <row r="26" spans="2:3">
      <c r="B26" s="109" t="s">
        <v>547</v>
      </c>
      <c r="C26" s="109"/>
    </row>
    <row r="27" spans="2:3" ht="12.75" customHeight="1"/>
    <row r="28" spans="2:3"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23"/>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sheetProtection sheet="1" objects="1" scenarios="1"/>
  <mergeCells count="7">
    <mergeCell ref="B26:C26"/>
    <mergeCell ref="B11:C11"/>
    <mergeCell ref="A1:C1"/>
    <mergeCell ref="B14:C14"/>
    <mergeCell ref="B23:C23"/>
    <mergeCell ref="B17:C17"/>
    <mergeCell ref="B18:C18"/>
  </mergeCells>
  <phoneticPr fontId="0" type="noConversion"/>
  <hyperlinks>
    <hyperlink ref="B10" location="'Table 4'!A1" display="'Table 4'!A1" xr:uid="{00000000-0004-0000-0000-000001000000}"/>
    <hyperlink ref="B8" location="'Table 2'!A1" display="'Table 2'!A1" xr:uid="{00000000-0004-0000-0000-000002000000}"/>
    <hyperlink ref="B9" location="'Table 3'!A1" display="'Table 3'!A1" xr:uid="{00000000-0004-0000-0000-000003000000}"/>
    <hyperlink ref="B7" location="'Table 1'!A1" display="Table 1" xr:uid="{00000000-0004-0000-0000-000004000000}"/>
    <hyperlink ref="B11:C11" location="'Explanatory Notes'!A1" display="Explanatory Notes &lt;&lt;Llink to the Explanatory Notes worksheet within this dataset&gt;&gt;" xr:uid="{00000000-0004-0000-0000-000005000000}"/>
    <hyperlink ref="B14" r:id="rId1" display="More information available from the ABS web site" xr:uid="{A8D0CD3A-79DA-4964-A445-8DBE79BB8366}"/>
    <hyperlink ref="B17" r:id="rId2" xr:uid="{6B2FCE98-0C64-42F9-9C36-B6636E78929F}"/>
    <hyperlink ref="B18" r:id="rId3" xr:uid="{8DCE4D84-19B4-4F4E-872A-FFE13CEF16F7}"/>
    <hyperlink ref="B26" r:id="rId4" display="© Commonwealth of Australia 2018" xr:uid="{A0B9A48E-0121-4947-B458-0401EC66E1FF}"/>
    <hyperlink ref="B23" r:id="rId5" xr:uid="{36C2C572-CD5F-4C4A-AD05-5DEF1B083025}"/>
    <hyperlink ref="B26:C26" r:id="rId6" location="copyright-and-creative-commons" display="© Commonwealth of Australia 2023" xr:uid="{DC99E058-98BB-4186-815B-C35D755B289D}"/>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77</xdr:row>
                <xdr:rowOff>114300</xdr:rowOff>
              </from>
              <to>
                <xdr:col>3</xdr:col>
                <xdr:colOff>1304925</xdr:colOff>
                <xdr:row>81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59"/>
  <sheetViews>
    <sheetView workbookViewId="0">
      <pane ySplit="5" topLeftCell="A6" activePane="bottomLeft" state="frozen"/>
      <selection activeCell="A6" sqref="A6"/>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369</v>
      </c>
      <c r="F4" s="48"/>
    </row>
    <row r="5" spans="1:256" ht="21.95" customHeight="1">
      <c r="A5" s="32"/>
      <c r="B5" s="36"/>
      <c r="C5" s="36"/>
      <c r="D5" s="33"/>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7"/>
      <c r="C7" s="37"/>
      <c r="D7" s="11"/>
      <c r="E7" s="16"/>
      <c r="F7" s="16"/>
      <c r="G7" s="16"/>
      <c r="H7" s="16"/>
      <c r="I7" s="16"/>
      <c r="J7" s="16"/>
      <c r="K7" s="16"/>
      <c r="L7" s="16"/>
      <c r="M7" s="16"/>
      <c r="N7" s="16"/>
      <c r="O7" s="16"/>
    </row>
    <row r="8" spans="1:256" ht="11.25" customHeight="1">
      <c r="B8" s="105">
        <v>1</v>
      </c>
      <c r="D8" s="11"/>
      <c r="E8" s="16"/>
      <c r="F8" s="16"/>
      <c r="G8" s="16"/>
      <c r="H8" s="16"/>
      <c r="I8" s="16"/>
      <c r="J8" s="16"/>
      <c r="K8" s="16"/>
      <c r="L8" s="16"/>
      <c r="M8" s="16"/>
      <c r="N8" s="16"/>
      <c r="O8" s="16"/>
    </row>
    <row r="9" spans="1:256" ht="11.25" customHeight="1">
      <c r="A9" s="14"/>
      <c r="B9" s="37"/>
      <c r="C9" s="37"/>
      <c r="D9" s="11"/>
      <c r="E9" s="16"/>
      <c r="F9" s="16"/>
      <c r="G9" s="16"/>
      <c r="H9" s="16"/>
      <c r="I9" s="16"/>
      <c r="J9" s="16"/>
      <c r="K9" s="16"/>
      <c r="L9" s="16"/>
      <c r="M9" s="16"/>
      <c r="N9" s="16"/>
      <c r="O9" s="16"/>
    </row>
    <row r="10" spans="1:256" ht="11.25" customHeight="1" thickBot="1">
      <c r="A10" s="14"/>
      <c r="B10" s="37"/>
      <c r="C10" s="37"/>
      <c r="D10" s="11"/>
      <c r="E10" s="16"/>
      <c r="F10" s="16"/>
      <c r="G10" s="16"/>
      <c r="H10" s="16"/>
      <c r="I10" s="16"/>
      <c r="J10" s="16"/>
      <c r="K10" s="16"/>
      <c r="L10" s="16"/>
      <c r="M10" s="16"/>
      <c r="N10" s="16"/>
      <c r="O10" s="16"/>
    </row>
    <row r="11" spans="1:256" ht="25.5" customHeight="1">
      <c r="A11" s="14"/>
      <c r="B11" s="51"/>
      <c r="C11" s="115" t="str">
        <f>INDEX(Data!C3:C161,$B$8)</f>
        <v>New South Wales</v>
      </c>
      <c r="D11" s="116"/>
      <c r="E11" s="117" t="s">
        <v>8</v>
      </c>
      <c r="F11" s="118"/>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VLOOKUP(C$11,Data!C$3:EM$161,Data!EO3,0)</f>
        <v>13086</v>
      </c>
      <c r="D13" s="58">
        <f t="shared" ref="D13:D46" si="0">C13/C$49</f>
        <v>1.6233580959743796E-3</v>
      </c>
      <c r="E13" s="78">
        <f>Data!D$162</f>
        <v>57999</v>
      </c>
      <c r="F13" s="59">
        <f t="shared" ref="F13:F46" si="1">E13/E$49</f>
        <v>2.2813926915269071E-3</v>
      </c>
      <c r="G13" s="16"/>
      <c r="H13" s="16"/>
      <c r="I13" s="16"/>
      <c r="J13" s="16"/>
      <c r="K13" s="16"/>
      <c r="L13" s="16"/>
      <c r="M13" s="16"/>
      <c r="N13" s="16"/>
      <c r="O13" s="16"/>
    </row>
    <row r="14" spans="1:256" ht="11.25" customHeight="1">
      <c r="A14" s="14"/>
      <c r="B14" s="79" t="s">
        <v>13</v>
      </c>
      <c r="C14" s="60">
        <f>VLOOKUP(C$11,Data!C$3:EM$161,Data!EO4,0)</f>
        <v>6710</v>
      </c>
      <c r="D14" s="61">
        <f t="shared" si="0"/>
        <v>8.3239590585267357E-4</v>
      </c>
      <c r="E14" s="78">
        <f>Data!E$162</f>
        <v>18995</v>
      </c>
      <c r="F14" s="62">
        <f t="shared" si="1"/>
        <v>7.4716898869900514E-4</v>
      </c>
      <c r="G14" s="16"/>
      <c r="H14" s="16"/>
      <c r="I14" s="16"/>
      <c r="J14" s="16"/>
      <c r="K14" s="16"/>
      <c r="L14" s="16"/>
      <c r="M14" s="16"/>
      <c r="N14" s="16"/>
      <c r="O14" s="16"/>
    </row>
    <row r="15" spans="1:256" ht="11.25" customHeight="1">
      <c r="A15" s="15"/>
      <c r="B15" s="79" t="s">
        <v>14</v>
      </c>
      <c r="C15" s="60">
        <f>VLOOKUP(C$11,Data!C$3:EM$161,Data!EO5,0)</f>
        <v>7463</v>
      </c>
      <c r="D15" s="61">
        <f t="shared" si="0"/>
        <v>9.2580784580901685E-4</v>
      </c>
      <c r="E15" s="78">
        <f>Data!F$162</f>
        <v>19673</v>
      </c>
      <c r="F15" s="62">
        <f t="shared" si="1"/>
        <v>7.7383814238881428E-4</v>
      </c>
      <c r="G15" s="16"/>
      <c r="H15" s="16"/>
      <c r="I15" s="16"/>
      <c r="J15" s="16"/>
      <c r="K15" s="16"/>
      <c r="L15" s="16"/>
      <c r="M15" s="16"/>
      <c r="N15" s="16"/>
      <c r="O15" s="16"/>
    </row>
    <row r="16" spans="1:256" ht="11.25" customHeight="1">
      <c r="A16" s="38"/>
      <c r="B16" s="79" t="s">
        <v>15</v>
      </c>
      <c r="C16" s="60">
        <f>VLOOKUP(C$11,Data!C$3:EM$161,Data!EO6,0)</f>
        <v>6184</v>
      </c>
      <c r="D16" s="61">
        <f t="shared" si="0"/>
        <v>7.6714400622845513E-4</v>
      </c>
      <c r="E16" s="78">
        <f>Data!G$162</f>
        <v>15481</v>
      </c>
      <c r="F16" s="62">
        <f t="shared" si="1"/>
        <v>6.089456759173097E-4</v>
      </c>
      <c r="G16" s="16"/>
      <c r="H16" s="16"/>
      <c r="I16" s="16"/>
      <c r="J16" s="16"/>
      <c r="K16" s="16"/>
      <c r="L16" s="16"/>
      <c r="M16" s="16"/>
      <c r="N16" s="16"/>
      <c r="O16" s="16"/>
    </row>
    <row r="17" spans="1:15" ht="11.25" customHeight="1">
      <c r="A17" s="14"/>
      <c r="B17" s="79" t="s">
        <v>16</v>
      </c>
      <c r="C17" s="60">
        <f>VLOOKUP(C$11,Data!C$3:EM$161,Data!EO7,0)</f>
        <v>6448</v>
      </c>
      <c r="D17" s="61">
        <f t="shared" si="0"/>
        <v>7.9989400908167508E-4</v>
      </c>
      <c r="E17" s="78">
        <f>Data!H$162</f>
        <v>21871</v>
      </c>
      <c r="F17" s="62">
        <f t="shared" si="1"/>
        <v>8.6029654918852016E-4</v>
      </c>
      <c r="G17" s="16"/>
      <c r="H17" s="16"/>
      <c r="I17" s="16"/>
      <c r="J17" s="16"/>
      <c r="K17" s="16"/>
      <c r="L17" s="16"/>
      <c r="M17" s="16"/>
      <c r="N17" s="16"/>
      <c r="O17" s="16"/>
    </row>
    <row r="18" spans="1:15" ht="11.25" customHeight="1">
      <c r="A18" s="14"/>
      <c r="B18" s="79" t="s">
        <v>17</v>
      </c>
      <c r="C18" s="60">
        <f>VLOOKUP(C$11,Data!C$3:EM$161,Data!EO8,0)</f>
        <v>10196</v>
      </c>
      <c r="D18" s="61">
        <f t="shared" si="0"/>
        <v>1.2648448071645097E-3</v>
      </c>
      <c r="E18" s="78">
        <f>Data!I$162</f>
        <v>29355</v>
      </c>
      <c r="F18" s="62">
        <f t="shared" si="1"/>
        <v>1.15467995068488E-3</v>
      </c>
      <c r="G18" s="16"/>
      <c r="H18" s="16"/>
      <c r="I18" s="16"/>
      <c r="J18" s="16"/>
      <c r="K18" s="16"/>
      <c r="L18" s="16"/>
      <c r="M18" s="16"/>
      <c r="N18" s="16"/>
      <c r="O18" s="16"/>
    </row>
    <row r="19" spans="1:15" ht="11.25" customHeight="1">
      <c r="A19" s="14"/>
      <c r="B19" s="79" t="s">
        <v>18</v>
      </c>
      <c r="C19" s="60">
        <f>VLOOKUP(C$11,Data!C$3:EM$161,Data!EO9,0)</f>
        <v>14542</v>
      </c>
      <c r="D19" s="61">
        <f t="shared" si="0"/>
        <v>1.8039793238315319E-3</v>
      </c>
      <c r="E19" s="78">
        <f>Data!J$162</f>
        <v>30075</v>
      </c>
      <c r="F19" s="62">
        <f t="shared" si="1"/>
        <v>1.1830011758421995E-3</v>
      </c>
      <c r="G19" s="16"/>
      <c r="H19" s="16"/>
      <c r="I19" s="16"/>
      <c r="J19" s="16"/>
      <c r="K19" s="16"/>
      <c r="L19" s="16"/>
      <c r="M19" s="16"/>
      <c r="N19" s="16"/>
      <c r="O19" s="16"/>
    </row>
    <row r="20" spans="1:15" ht="11.25" customHeight="1">
      <c r="A20" s="14"/>
      <c r="B20" s="79" t="s">
        <v>19</v>
      </c>
      <c r="C20" s="60">
        <f>VLOOKUP(C$11,Data!C$3:EM$161,Data!EO10,0)</f>
        <v>19396</v>
      </c>
      <c r="D20" s="61">
        <f t="shared" si="0"/>
        <v>2.4061327853827806E-3</v>
      </c>
      <c r="E20" s="78">
        <f>Data!K$162</f>
        <v>47453</v>
      </c>
      <c r="F20" s="62">
        <f t="shared" si="1"/>
        <v>1.866565413042058E-3</v>
      </c>
      <c r="G20" s="16"/>
      <c r="H20" s="16"/>
      <c r="I20" s="16"/>
      <c r="J20" s="16"/>
      <c r="K20" s="16"/>
      <c r="L20" s="16"/>
      <c r="M20" s="16"/>
      <c r="N20" s="16"/>
      <c r="O20" s="16"/>
    </row>
    <row r="21" spans="1:15" ht="11.25" customHeight="1">
      <c r="A21" s="14"/>
      <c r="B21" s="79" t="s">
        <v>20</v>
      </c>
      <c r="C21" s="60">
        <f>VLOOKUP(C$11,Data!C$3:EM$161,Data!EO11,0)</f>
        <v>31475</v>
      </c>
      <c r="D21" s="61">
        <f t="shared" si="0"/>
        <v>3.9045694689587036E-3</v>
      </c>
      <c r="E21" s="78">
        <f>Data!L$162</f>
        <v>61414</v>
      </c>
      <c r="F21" s="62">
        <f t="shared" si="1"/>
        <v>2.4157218358494708E-3</v>
      </c>
      <c r="G21" s="16"/>
      <c r="H21" s="16"/>
      <c r="I21" s="16"/>
      <c r="J21" s="16"/>
      <c r="K21" s="16"/>
      <c r="L21" s="16"/>
      <c r="M21" s="16"/>
      <c r="N21" s="16"/>
      <c r="O21" s="16"/>
    </row>
    <row r="22" spans="1:15" ht="11.25" customHeight="1">
      <c r="A22" s="14"/>
      <c r="B22" s="79" t="s">
        <v>21</v>
      </c>
      <c r="C22" s="60">
        <f>VLOOKUP(C$11,Data!C$3:EM$161,Data!EO12,0)</f>
        <v>34800</v>
      </c>
      <c r="D22" s="61">
        <f t="shared" si="0"/>
        <v>4.3170458306517204E-3</v>
      </c>
      <c r="E22" s="78">
        <f>Data!M$162</f>
        <v>83494</v>
      </c>
      <c r="F22" s="62">
        <f t="shared" si="1"/>
        <v>3.2842394073406018E-3</v>
      </c>
      <c r="G22" s="16"/>
      <c r="H22" s="16"/>
      <c r="I22" s="16"/>
      <c r="J22" s="16"/>
      <c r="K22" s="16"/>
      <c r="L22" s="16"/>
      <c r="M22" s="16"/>
      <c r="N22" s="16"/>
      <c r="O22" s="16"/>
    </row>
    <row r="23" spans="1:15" ht="11.25" customHeight="1">
      <c r="A23" s="14"/>
      <c r="B23" s="79" t="s">
        <v>22</v>
      </c>
      <c r="C23" s="60">
        <f>VLOOKUP(C$11,Data!C$3:EM$161,Data!EO13,0)</f>
        <v>53081</v>
      </c>
      <c r="D23" s="61">
        <f t="shared" si="0"/>
        <v>6.584859475196091E-3</v>
      </c>
      <c r="E23" s="78">
        <f>Data!N$162</f>
        <v>137179</v>
      </c>
      <c r="F23" s="62">
        <f t="shared" si="1"/>
        <v>5.395940758133236E-3</v>
      </c>
      <c r="G23" s="16"/>
      <c r="H23" s="16"/>
      <c r="I23" s="16"/>
      <c r="J23" s="16"/>
      <c r="K23" s="16"/>
      <c r="L23" s="16"/>
      <c r="M23" s="16"/>
      <c r="N23" s="16"/>
      <c r="O23" s="16"/>
    </row>
    <row r="24" spans="1:15" ht="11.25" customHeight="1">
      <c r="A24" s="14"/>
      <c r="B24" s="79" t="s">
        <v>23</v>
      </c>
      <c r="C24" s="60">
        <f>VLOOKUP(C$11,Data!C$3:EM$161,Data!EO14,0)</f>
        <v>84276</v>
      </c>
      <c r="D24" s="61">
        <f t="shared" si="0"/>
        <v>1.0454694092643803E-2</v>
      </c>
      <c r="E24" s="78">
        <f>Data!O$162</f>
        <v>195636</v>
      </c>
      <c r="F24" s="62">
        <f t="shared" si="1"/>
        <v>7.6953488956629937E-3</v>
      </c>
      <c r="G24" s="16"/>
      <c r="H24" s="16"/>
      <c r="I24" s="16"/>
      <c r="J24" s="16"/>
      <c r="K24" s="16"/>
      <c r="L24" s="16"/>
      <c r="M24" s="16"/>
      <c r="N24" s="16"/>
      <c r="O24" s="16"/>
    </row>
    <row r="25" spans="1:15" ht="11.25" customHeight="1">
      <c r="A25" s="14"/>
      <c r="B25" s="79" t="s">
        <v>24</v>
      </c>
      <c r="C25" s="60">
        <f>VLOOKUP(C$11,Data!C$3:EM$161,Data!EO15,0)</f>
        <v>104345</v>
      </c>
      <c r="D25" s="61">
        <f t="shared" si="0"/>
        <v>1.2944314574694072E-2</v>
      </c>
      <c r="E25" s="78">
        <f>Data!P$162</f>
        <v>261796</v>
      </c>
      <c r="F25" s="62">
        <f t="shared" si="1"/>
        <v>1.0297754807341129E-2</v>
      </c>
      <c r="G25" s="16"/>
      <c r="H25" s="16"/>
      <c r="I25" s="16"/>
      <c r="J25" s="16"/>
      <c r="K25" s="16"/>
      <c r="L25" s="16"/>
      <c r="M25" s="16"/>
      <c r="N25" s="16"/>
      <c r="O25" s="16"/>
    </row>
    <row r="26" spans="1:15" ht="11.25" customHeight="1">
      <c r="A26" s="14"/>
      <c r="B26" s="79" t="s">
        <v>25</v>
      </c>
      <c r="C26" s="60">
        <f>VLOOKUP(C$11,Data!C$3:EM$161,Data!EO16,0)</f>
        <v>145193</v>
      </c>
      <c r="D26" s="61">
        <f t="shared" si="0"/>
        <v>1.8011633197983195E-2</v>
      </c>
      <c r="E26" s="78">
        <f>Data!Q$162</f>
        <v>381886</v>
      </c>
      <c r="F26" s="62">
        <f t="shared" si="1"/>
        <v>1.5021499153372376E-2</v>
      </c>
      <c r="G26" s="16"/>
      <c r="H26" s="16"/>
      <c r="I26" s="16"/>
      <c r="J26" s="16"/>
      <c r="K26" s="16"/>
      <c r="L26" s="16"/>
      <c r="M26" s="16"/>
      <c r="N26" s="16"/>
      <c r="O26" s="16"/>
    </row>
    <row r="27" spans="1:15" ht="11.25" customHeight="1">
      <c r="A27" s="14"/>
      <c r="B27" s="79" t="s">
        <v>26</v>
      </c>
      <c r="C27" s="60">
        <f>VLOOKUP(C$11,Data!C$3:EM$161,Data!EO17,0)</f>
        <v>171129</v>
      </c>
      <c r="D27" s="61">
        <f t="shared" si="0"/>
        <v>2.1229072872229835E-2</v>
      </c>
      <c r="E27" s="78">
        <f>Data!R$162</f>
        <v>476659</v>
      </c>
      <c r="F27" s="62">
        <f t="shared" si="1"/>
        <v>1.8749398419809375E-2</v>
      </c>
      <c r="G27" s="16"/>
      <c r="H27" s="16"/>
      <c r="I27" s="16"/>
      <c r="J27" s="16"/>
      <c r="K27" s="16"/>
      <c r="L27" s="16"/>
      <c r="M27" s="16"/>
      <c r="N27" s="16"/>
      <c r="O27" s="16"/>
    </row>
    <row r="28" spans="1:15" ht="11.25" customHeight="1">
      <c r="A28" s="14"/>
      <c r="B28" s="79" t="s">
        <v>27</v>
      </c>
      <c r="C28" s="60">
        <f>VLOOKUP(C$11,Data!C$3:EM$161,Data!EO18,0)</f>
        <v>227926</v>
      </c>
      <c r="D28" s="61">
        <f t="shared" si="0"/>
        <v>2.8274913448193217E-2</v>
      </c>
      <c r="E28" s="78">
        <f>Data!S$162</f>
        <v>658568</v>
      </c>
      <c r="F28" s="62">
        <f t="shared" si="1"/>
        <v>2.5904795290841085E-2</v>
      </c>
      <c r="G28" s="16"/>
      <c r="H28" s="16"/>
      <c r="I28" s="16"/>
      <c r="J28" s="16"/>
      <c r="K28" s="16"/>
      <c r="L28" s="16"/>
      <c r="M28" s="16"/>
      <c r="N28" s="16"/>
      <c r="O28" s="16"/>
    </row>
    <row r="29" spans="1:15" ht="11.25" customHeight="1">
      <c r="A29" s="14"/>
      <c r="B29" s="79" t="s">
        <v>28</v>
      </c>
      <c r="C29" s="60">
        <f>VLOOKUP(C$11,Data!C$3:EM$161,Data!EO19,0)</f>
        <v>261153</v>
      </c>
      <c r="D29" s="61">
        <f t="shared" si="0"/>
        <v>3.2396823845177836E-2</v>
      </c>
      <c r="E29" s="78">
        <f>Data!T$162</f>
        <v>827596</v>
      </c>
      <c r="F29" s="62">
        <f t="shared" si="1"/>
        <v>3.2553517576801361E-2</v>
      </c>
      <c r="G29" s="16"/>
      <c r="H29" s="104"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VLOOKUP(C$11,Data!C$3:EM$161,Data!EO20,0)</f>
        <v>388697</v>
      </c>
      <c r="D30" s="61">
        <f t="shared" si="0"/>
        <v>4.8219044920598614E-2</v>
      </c>
      <c r="E30" s="78">
        <f>Data!U$162</f>
        <v>1159106</v>
      </c>
      <c r="F30" s="62">
        <f t="shared" si="1"/>
        <v>4.5593475009999947E-2</v>
      </c>
      <c r="G30" s="16"/>
      <c r="H30" s="16"/>
      <c r="I30" s="16"/>
      <c r="J30" s="16"/>
      <c r="K30" s="16"/>
      <c r="L30" s="16"/>
      <c r="M30" s="16"/>
      <c r="N30" s="16"/>
      <c r="O30" s="16"/>
    </row>
    <row r="31" spans="1:15" ht="12.75" customHeight="1">
      <c r="A31" s="14"/>
      <c r="B31" s="79" t="s">
        <v>30</v>
      </c>
      <c r="C31" s="60">
        <f>VLOOKUP(C$11,Data!C$3:EM$161,Data!EO21,0)</f>
        <v>451076</v>
      </c>
      <c r="D31" s="61">
        <f t="shared" si="0"/>
        <v>5.595734957204182E-2</v>
      </c>
      <c r="E31" s="78">
        <f>Data!V$162</f>
        <v>1400877</v>
      </c>
      <c r="F31" s="62">
        <f t="shared" si="1"/>
        <v>5.510354574265313E-2</v>
      </c>
      <c r="G31" s="16"/>
      <c r="H31" s="16"/>
      <c r="I31" s="16"/>
      <c r="J31" s="16"/>
      <c r="K31" s="16"/>
      <c r="L31" s="16"/>
      <c r="M31" s="16"/>
      <c r="N31" s="16"/>
      <c r="O31" s="16"/>
    </row>
    <row r="32" spans="1:15" ht="11.25" customHeight="1">
      <c r="A32" s="12"/>
      <c r="B32" s="79" t="s">
        <v>31</v>
      </c>
      <c r="C32" s="60">
        <f>VLOOKUP(C$11,Data!C$3:EM$161,Data!EO22,0)</f>
        <v>542845</v>
      </c>
      <c r="D32" s="61">
        <f t="shared" si="0"/>
        <v>6.7341573101727961E-2</v>
      </c>
      <c r="E32" s="78">
        <f>Data!W$162</f>
        <v>1783836</v>
      </c>
      <c r="F32" s="62">
        <f t="shared" si="1"/>
        <v>7.0167251388516899E-2</v>
      </c>
      <c r="G32" s="16"/>
      <c r="H32" s="14"/>
      <c r="I32" s="16"/>
      <c r="J32" s="16"/>
      <c r="K32" s="16"/>
      <c r="L32" s="16"/>
      <c r="M32" s="16"/>
      <c r="N32" s="16"/>
      <c r="O32" s="16"/>
    </row>
    <row r="33" spans="1:15" ht="12.75" customHeight="1">
      <c r="B33" s="79" t="s">
        <v>32</v>
      </c>
      <c r="C33" s="60">
        <f>VLOOKUP(C$11,Data!C$3:EM$161,Data!EO23,0)</f>
        <v>717536</v>
      </c>
      <c r="D33" s="61">
        <f t="shared" si="0"/>
        <v>8.901252290639404E-2</v>
      </c>
      <c r="E33" s="78">
        <f>Data!X$162</f>
        <v>2328604</v>
      </c>
      <c r="F33" s="62">
        <f t="shared" si="1"/>
        <v>9.1595719703103873E-2</v>
      </c>
    </row>
    <row r="34" spans="1:15" ht="11.25" customHeight="1">
      <c r="A34" s="12"/>
      <c r="B34" s="79" t="s">
        <v>33</v>
      </c>
      <c r="C34" s="60">
        <f>VLOOKUP(C$11,Data!C$3:EM$161,Data!EO24,0)</f>
        <v>787401</v>
      </c>
      <c r="D34" s="61">
        <f t="shared" si="0"/>
        <v>9.7679488623591812E-2</v>
      </c>
      <c r="E34" s="78">
        <f>Data!Y$162</f>
        <v>2846287</v>
      </c>
      <c r="F34" s="62">
        <f t="shared" si="1"/>
        <v>0.11195879859632141</v>
      </c>
      <c r="G34" s="16"/>
      <c r="H34" s="16"/>
      <c r="I34" s="16"/>
      <c r="J34" s="16"/>
      <c r="K34" s="16"/>
      <c r="L34" s="16"/>
      <c r="M34" s="16"/>
      <c r="N34" s="16"/>
      <c r="O34" s="16"/>
    </row>
    <row r="35" spans="1:15" s="14" customFormat="1" ht="11.25" customHeight="1">
      <c r="A35" s="15"/>
      <c r="B35" s="79" t="s">
        <v>34</v>
      </c>
      <c r="C35" s="60">
        <f>VLOOKUP(C$11,Data!C$3:EM$161,Data!EO25,0)</f>
        <v>904762</v>
      </c>
      <c r="D35" s="61">
        <f t="shared" si="0"/>
        <v>0.11223847758138251</v>
      </c>
      <c r="E35" s="78">
        <f>Data!Z$162</f>
        <v>3296618</v>
      </c>
      <c r="F35" s="62">
        <f t="shared" si="1"/>
        <v>0.12967258421621147</v>
      </c>
    </row>
    <row r="36" spans="1:15" ht="11.25" customHeight="1">
      <c r="B36" s="79" t="s">
        <v>35</v>
      </c>
      <c r="C36" s="60">
        <f>VLOOKUP(C$11,Data!C$3:EM$161,Data!EO26,0)</f>
        <v>966680</v>
      </c>
      <c r="D36" s="61">
        <f t="shared" si="0"/>
        <v>0.1199195937808737</v>
      </c>
      <c r="E36" s="78">
        <f>Data!AA$162</f>
        <v>3451554</v>
      </c>
      <c r="F36" s="62">
        <f t="shared" si="1"/>
        <v>0.1357669971897871</v>
      </c>
    </row>
    <row r="37" spans="1:15" ht="11.25" customHeight="1">
      <c r="B37" s="79" t="s">
        <v>36</v>
      </c>
      <c r="C37" s="60">
        <f>VLOOKUP(C$11,Data!C$3:EM$161,Data!EO27,0)</f>
        <v>965300</v>
      </c>
      <c r="D37" s="61">
        <f t="shared" si="0"/>
        <v>0.11974840058414096</v>
      </c>
      <c r="E37" s="78">
        <f>Data!AB$162</f>
        <v>3059178</v>
      </c>
      <c r="F37" s="62">
        <f t="shared" si="1"/>
        <v>0.12033287351988656</v>
      </c>
    </row>
    <row r="38" spans="1:15" ht="11.25" customHeight="1">
      <c r="B38" s="79" t="s">
        <v>37</v>
      </c>
      <c r="C38" s="60">
        <f>VLOOKUP(C$11,Data!C$3:EM$161,Data!EO28,0)</f>
        <v>792876</v>
      </c>
      <c r="D38" s="61">
        <f t="shared" si="0"/>
        <v>9.835867902367279E-2</v>
      </c>
      <c r="E38" s="78">
        <f>Data!AC$162</f>
        <v>1949352</v>
      </c>
      <c r="F38" s="62">
        <f t="shared" si="1"/>
        <v>7.6677829031765357E-2</v>
      </c>
    </row>
    <row r="39" spans="1:15" ht="11.25" customHeight="1">
      <c r="B39" s="79" t="s">
        <v>38</v>
      </c>
      <c r="C39" s="60">
        <f>VLOOKUP(C$11,Data!C$3:EM$161,Data!EO29,0)</f>
        <v>283728</v>
      </c>
      <c r="D39" s="61">
        <f t="shared" si="0"/>
        <v>3.5197321248251472E-2</v>
      </c>
      <c r="E39" s="78">
        <f>Data!AD$162</f>
        <v>592666</v>
      </c>
      <c r="F39" s="62">
        <f t="shared" si="1"/>
        <v>2.3312537818177655E-2</v>
      </c>
    </row>
    <row r="40" spans="1:15" ht="11.25" customHeight="1">
      <c r="B40" s="79" t="s">
        <v>39</v>
      </c>
      <c r="C40" s="60">
        <f>VLOOKUP(C$11,Data!C$3:EM$161,Data!EO30,0)</f>
        <v>31990</v>
      </c>
      <c r="D40" s="61">
        <f t="shared" si="0"/>
        <v>3.9684567851307048E-3</v>
      </c>
      <c r="E40" s="78">
        <f>Data!AE$162</f>
        <v>54872</v>
      </c>
      <c r="F40" s="62">
        <f t="shared" si="1"/>
        <v>2.1583920372672707E-3</v>
      </c>
    </row>
    <row r="41" spans="1:15" ht="11.25" customHeight="1">
      <c r="B41" s="79" t="s">
        <v>40</v>
      </c>
      <c r="C41" s="60">
        <f>VLOOKUP(C$11,Data!C$3:EM$161,Data!EO31,0)</f>
        <v>0</v>
      </c>
      <c r="D41" s="61">
        <f t="shared" si="0"/>
        <v>0</v>
      </c>
      <c r="E41" s="78">
        <f>Data!AF$162</f>
        <v>1636</v>
      </c>
      <c r="F41" s="62">
        <f t="shared" si="1"/>
        <v>6.4352117163020398E-5</v>
      </c>
    </row>
    <row r="42" spans="1:15" ht="11.25" customHeight="1">
      <c r="B42" s="79" t="s">
        <v>41</v>
      </c>
      <c r="C42" s="60">
        <f>VLOOKUP(C$11,Data!C$3:EM$161,Data!EO32,0)</f>
        <v>12</v>
      </c>
      <c r="D42" s="61">
        <f t="shared" si="0"/>
        <v>1.4886364933281793E-6</v>
      </c>
      <c r="E42" s="78">
        <f>Data!AG$162</f>
        <v>27</v>
      </c>
      <c r="F42" s="62">
        <f t="shared" si="1"/>
        <v>1.0620459433994809E-6</v>
      </c>
    </row>
    <row r="43" spans="1:15" ht="11.25" customHeight="1">
      <c r="B43" s="79" t="s">
        <v>42</v>
      </c>
      <c r="C43" s="60">
        <f>VLOOKUP(C$11,Data!C$3:EM$161,Data!EO33,0)</f>
        <v>0</v>
      </c>
      <c r="D43" s="61">
        <f t="shared" si="0"/>
        <v>0</v>
      </c>
      <c r="E43" s="78">
        <f>Data!AH$162</f>
        <v>0</v>
      </c>
      <c r="F43" s="62">
        <f t="shared" si="1"/>
        <v>0</v>
      </c>
    </row>
    <row r="44" spans="1:15" ht="11.25" customHeight="1">
      <c r="B44" s="79" t="s">
        <v>43</v>
      </c>
      <c r="C44" s="60">
        <f>VLOOKUP(C$11,Data!C$3:EM$161,Data!EO34,0)</f>
        <v>0</v>
      </c>
      <c r="D44" s="61">
        <f t="shared" si="0"/>
        <v>0</v>
      </c>
      <c r="E44" s="78">
        <f>Data!AI$162</f>
        <v>0</v>
      </c>
      <c r="F44" s="62">
        <f t="shared" si="1"/>
        <v>0</v>
      </c>
    </row>
    <row r="45" spans="1:15" ht="11.25" customHeight="1">
      <c r="B45" s="79" t="s">
        <v>44</v>
      </c>
      <c r="C45" s="60">
        <f>VLOOKUP(C$11,Data!C$3:EM$161,Data!EO35,0)</f>
        <v>0</v>
      </c>
      <c r="D45" s="61">
        <f t="shared" si="0"/>
        <v>0</v>
      </c>
      <c r="E45" s="78">
        <f>Data!AJ$162</f>
        <v>0</v>
      </c>
      <c r="F45" s="62">
        <f t="shared" si="1"/>
        <v>0</v>
      </c>
    </row>
    <row r="46" spans="1:15" ht="11.25" customHeight="1">
      <c r="A46" s="16"/>
      <c r="B46" s="80" t="s">
        <v>45</v>
      </c>
      <c r="C46" s="60">
        <f>VLOOKUP(C$11,Data!C$3:EM$161,Data!EO36,0)</f>
        <v>0</v>
      </c>
      <c r="D46" s="63">
        <f t="shared" si="0"/>
        <v>0</v>
      </c>
      <c r="E46" s="78">
        <f>Data!AK$162</f>
        <v>0</v>
      </c>
      <c r="F46" s="64">
        <f t="shared" si="1"/>
        <v>0</v>
      </c>
    </row>
    <row r="47" spans="1:15" ht="25.5">
      <c r="A47" s="1"/>
      <c r="B47" s="65" t="s">
        <v>46</v>
      </c>
      <c r="C47" s="66">
        <f>SUM(C13:C46)</f>
        <v>8030306</v>
      </c>
      <c r="D47" s="67">
        <f>+C47/C49</f>
        <v>0.99618388034935323</v>
      </c>
      <c r="E47" s="66">
        <f>SUM(E13:E46)</f>
        <v>25249743</v>
      </c>
      <c r="F47" s="68">
        <f>+E47/E49</f>
        <v>0.99319952314923843</v>
      </c>
    </row>
    <row r="48" spans="1:15" ht="26.25" thickBot="1">
      <c r="A48" s="2"/>
      <c r="B48" s="69" t="s">
        <v>47</v>
      </c>
      <c r="C48" s="60">
        <f>VLOOKUP(C$11,Data!C$3:EM$161,Data!EO37,0)</f>
        <v>30762</v>
      </c>
      <c r="D48" s="61">
        <f>+C48/C49</f>
        <v>3.8161196506467879E-3</v>
      </c>
      <c r="E48" s="78">
        <f>Data!AL$162</f>
        <v>172886</v>
      </c>
      <c r="F48" s="62">
        <f>+E48/E49</f>
        <v>6.800476850761579E-3</v>
      </c>
    </row>
    <row r="49" spans="1:15" ht="12.75">
      <c r="B49" s="99"/>
      <c r="C49" s="97">
        <f>+C47+C48</f>
        <v>8061068</v>
      </c>
      <c r="D49" s="98">
        <f>+C49/C49</f>
        <v>1</v>
      </c>
      <c r="E49" s="97">
        <f>+E47+E48</f>
        <v>25422629</v>
      </c>
      <c r="F49" s="98">
        <f>+E49/E49</f>
        <v>1</v>
      </c>
      <c r="H49" s="104" t="s">
        <v>380</v>
      </c>
    </row>
    <row r="50" spans="1:15">
      <c r="B50" s="114" t="s">
        <v>379</v>
      </c>
      <c r="C50" s="114"/>
      <c r="D50" s="114"/>
      <c r="E50" s="114"/>
      <c r="F50" s="114"/>
    </row>
    <row r="51" spans="1:15" ht="12.75" customHeight="1">
      <c r="A51" s="102"/>
      <c r="B51" s="114"/>
      <c r="C51" s="114"/>
      <c r="D51" s="114"/>
      <c r="E51" s="114"/>
      <c r="F51" s="114"/>
      <c r="H51" s="119" t="s">
        <v>212</v>
      </c>
      <c r="I51" s="120"/>
      <c r="J51" s="74"/>
      <c r="K51" s="74"/>
      <c r="L51" s="74"/>
      <c r="M51" s="74"/>
      <c r="N51" s="74"/>
      <c r="O51" s="75"/>
    </row>
    <row r="52" spans="1:15" ht="13.5" customHeight="1">
      <c r="A52" s="102"/>
      <c r="B52" s="114"/>
      <c r="C52" s="114"/>
      <c r="D52" s="114"/>
      <c r="E52" s="114"/>
      <c r="F52" s="114"/>
      <c r="H52" s="127"/>
      <c r="I52" s="124" t="s">
        <v>213</v>
      </c>
      <c r="J52" s="125"/>
      <c r="K52" s="125"/>
      <c r="L52" s="125"/>
      <c r="M52" s="125"/>
      <c r="N52" s="125"/>
      <c r="O52" s="126"/>
    </row>
    <row r="53" spans="1:15" ht="12.75" customHeight="1">
      <c r="A53" s="102"/>
      <c r="B53" s="114"/>
      <c r="C53" s="114"/>
      <c r="D53" s="114"/>
      <c r="E53" s="114"/>
      <c r="F53" s="114"/>
      <c r="H53" s="128"/>
      <c r="I53" s="121"/>
      <c r="J53" s="122"/>
      <c r="K53" s="122"/>
      <c r="L53" s="122"/>
      <c r="M53" s="122"/>
      <c r="N53" s="122"/>
      <c r="O53" s="123"/>
    </row>
    <row r="54" spans="1:15" ht="13.5" customHeight="1">
      <c r="A54" s="102"/>
      <c r="B54" s="102"/>
      <c r="C54" s="102"/>
      <c r="D54" s="102"/>
      <c r="E54" s="100"/>
      <c r="F54" s="100"/>
      <c r="H54" s="129"/>
      <c r="I54" s="121" t="s">
        <v>214</v>
      </c>
      <c r="J54" s="122"/>
      <c r="K54" s="122"/>
      <c r="L54" s="122"/>
      <c r="M54" s="122"/>
      <c r="N54" s="122"/>
      <c r="O54" s="123"/>
    </row>
    <row r="55" spans="1:15" ht="12.75" customHeight="1">
      <c r="H55" s="130"/>
      <c r="I55" s="121"/>
      <c r="J55" s="122"/>
      <c r="K55" s="122"/>
      <c r="L55" s="122"/>
      <c r="M55" s="122"/>
      <c r="N55" s="122"/>
      <c r="O55" s="123"/>
    </row>
    <row r="56" spans="1:15" ht="13.5" customHeight="1">
      <c r="H56" s="131"/>
      <c r="I56" s="121" t="s">
        <v>215</v>
      </c>
      <c r="J56" s="122"/>
      <c r="K56" s="122"/>
      <c r="L56" s="122"/>
      <c r="M56" s="122"/>
      <c r="N56" s="122"/>
      <c r="O56" s="123"/>
    </row>
    <row r="57" spans="1:15">
      <c r="H57" s="132"/>
      <c r="I57" s="133"/>
      <c r="J57" s="134"/>
      <c r="K57" s="134"/>
      <c r="L57" s="134"/>
      <c r="M57" s="134"/>
      <c r="N57" s="134"/>
      <c r="O57" s="135"/>
    </row>
    <row r="58" spans="1:15" ht="11.25" customHeight="1">
      <c r="A58" s="109" t="s">
        <v>547</v>
      </c>
      <c r="B58" s="109"/>
      <c r="C58" s="18"/>
      <c r="E58" s="20"/>
    </row>
    <row r="59" spans="1:15" ht="9" customHeight="1"/>
  </sheetData>
  <sheetProtection sheet="1" objects="1" scenarios="1"/>
  <mergeCells count="12">
    <mergeCell ref="A58:B58"/>
    <mergeCell ref="I54:O55"/>
    <mergeCell ref="I52:O53"/>
    <mergeCell ref="H52:H53"/>
    <mergeCell ref="H54:H55"/>
    <mergeCell ref="H56:H57"/>
    <mergeCell ref="I56:O57"/>
    <mergeCell ref="B50:F53"/>
    <mergeCell ref="A1:F1"/>
    <mergeCell ref="C11:D11"/>
    <mergeCell ref="E11:F11"/>
    <mergeCell ref="H51:I51"/>
  </mergeCells>
  <phoneticPr fontId="0" type="noConversion"/>
  <hyperlinks>
    <hyperlink ref="A58" r:id="rId1" display="© Commonwealth of Australia 2018" xr:uid="{CCFB486B-FDC2-465A-84EC-48A0279026D3}"/>
    <hyperlink ref="A58:B58" r:id="rId2" location="copyright-and-creative-commons" display="© Commonwealth of Australia 2023" xr:uid="{831338F9-17ED-4766-B2DC-29CA5BB7845A}"/>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58</xdr:row>
                <xdr:rowOff>0</xdr:rowOff>
              </from>
              <to>
                <xdr:col>3</xdr:col>
                <xdr:colOff>628650</xdr:colOff>
                <xdr:row>61</xdr:row>
                <xdr:rowOff>85725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mc:AlternateContent xmlns:mc="http://schemas.openxmlformats.org/markup-compatibility/2006">
    <mc:Choice Requires="x14">
      <controls>
        <mc:AlternateContent xmlns:mc="http://schemas.openxmlformats.org/markup-compatibility/2006">
          <mc:Choice Requires="x14">
            <control shapeId="6645" r:id="rId6" name="Drop Down 501">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V257"/>
  <sheetViews>
    <sheetView workbookViewId="0">
      <pane ySplit="5" topLeftCell="A6" activePane="bottomLeft" state="frozen"/>
      <selection activeCell="A6" sqref="A6"/>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370</v>
      </c>
      <c r="F4" s="48"/>
    </row>
    <row r="5" spans="1:256" ht="21.95" customHeight="1">
      <c r="A5" s="32"/>
      <c r="B5" s="36"/>
      <c r="C5" s="36"/>
      <c r="D5" s="33"/>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7"/>
      <c r="C7" s="37"/>
      <c r="D7" s="11"/>
      <c r="E7" s="16"/>
      <c r="F7" s="16"/>
      <c r="G7" s="16"/>
      <c r="H7" s="16"/>
      <c r="I7" s="16"/>
      <c r="J7" s="16"/>
      <c r="K7" s="16"/>
      <c r="L7" s="16"/>
      <c r="M7" s="16"/>
      <c r="N7" s="16"/>
      <c r="O7" s="16"/>
    </row>
    <row r="8" spans="1:256" ht="11.25" customHeight="1">
      <c r="B8" s="105">
        <v>1</v>
      </c>
      <c r="D8" s="11"/>
      <c r="E8" s="16"/>
      <c r="F8" s="16"/>
      <c r="G8" s="16"/>
      <c r="H8" s="16"/>
      <c r="I8" s="16"/>
      <c r="J8" s="16"/>
      <c r="K8" s="16"/>
      <c r="L8" s="16"/>
      <c r="M8" s="16"/>
      <c r="N8" s="16"/>
      <c r="O8" s="16"/>
    </row>
    <row r="9" spans="1:256" ht="11.25" customHeight="1">
      <c r="A9" s="14"/>
      <c r="B9" s="37"/>
      <c r="C9" s="37"/>
      <c r="D9" s="11"/>
      <c r="E9" s="16"/>
      <c r="F9" s="16"/>
      <c r="G9" s="16"/>
      <c r="H9" s="16"/>
      <c r="I9" s="16"/>
      <c r="J9" s="16"/>
      <c r="K9" s="16"/>
      <c r="L9" s="16"/>
      <c r="M9" s="16"/>
      <c r="N9" s="16"/>
      <c r="O9" s="16"/>
    </row>
    <row r="10" spans="1:256" ht="11.25" customHeight="1" thickBot="1">
      <c r="A10" s="14"/>
      <c r="B10" s="37"/>
      <c r="C10" s="37"/>
      <c r="D10" s="11"/>
      <c r="E10" s="16"/>
      <c r="F10" s="16"/>
      <c r="G10" s="16"/>
      <c r="H10" s="16"/>
      <c r="I10" s="16"/>
      <c r="J10" s="16"/>
      <c r="K10" s="16"/>
      <c r="L10" s="16"/>
      <c r="M10" s="16"/>
      <c r="N10" s="16"/>
      <c r="O10" s="16"/>
    </row>
    <row r="11" spans="1:256" ht="25.5" customHeight="1">
      <c r="A11" s="14"/>
      <c r="B11" s="51"/>
      <c r="C11" s="115" t="str">
        <f>INDEX(Data!C3:C161,$B$8)</f>
        <v>New South Wales</v>
      </c>
      <c r="D11" s="116"/>
      <c r="E11" s="117" t="s">
        <v>8</v>
      </c>
      <c r="F11" s="118"/>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VLOOKUP(C$11,Data!C$3:EM$161,Data!EO38,0)</f>
        <v>544</v>
      </c>
      <c r="D13" s="58">
        <f>C13/C$49</f>
        <v>6.74848543642108E-5</v>
      </c>
      <c r="E13" s="78">
        <f>Data!AM$162</f>
        <v>1531</v>
      </c>
      <c r="F13" s="59">
        <f>E13/E$49</f>
        <v>6.0221938494244637E-5</v>
      </c>
      <c r="G13" s="16"/>
      <c r="H13" s="16"/>
      <c r="I13" s="16"/>
      <c r="J13" s="16"/>
      <c r="K13" s="16"/>
      <c r="L13" s="16"/>
      <c r="M13" s="16"/>
      <c r="N13" s="16"/>
      <c r="O13" s="16"/>
    </row>
    <row r="14" spans="1:256" ht="11.25" customHeight="1">
      <c r="A14" s="14"/>
      <c r="B14" s="79" t="s">
        <v>13</v>
      </c>
      <c r="C14" s="60">
        <f>VLOOKUP(C$11,Data!C$3:EM$161,Data!EO39,0)</f>
        <v>337</v>
      </c>
      <c r="D14" s="61">
        <f t="shared" ref="D14:D46" si="0">C14/C$49</f>
        <v>4.1805874854299705E-5</v>
      </c>
      <c r="E14" s="78">
        <f>Data!AN$162</f>
        <v>952</v>
      </c>
      <c r="F14" s="62">
        <f t="shared" ref="F14:F46" si="1">E14/E$49</f>
        <v>3.7446953263566879E-5</v>
      </c>
      <c r="G14" s="16"/>
      <c r="H14" s="16"/>
      <c r="I14" s="16"/>
      <c r="J14" s="16"/>
      <c r="K14" s="16"/>
      <c r="L14" s="16"/>
      <c r="M14" s="16"/>
      <c r="N14" s="16"/>
      <c r="O14" s="16"/>
    </row>
    <row r="15" spans="1:256" ht="11.25" customHeight="1">
      <c r="A15" s="15"/>
      <c r="B15" s="79" t="s">
        <v>14</v>
      </c>
      <c r="C15" s="60">
        <f>VLOOKUP(C$11,Data!C$3:EM$161,Data!EO40,0)</f>
        <v>437</v>
      </c>
      <c r="D15" s="61">
        <f t="shared" si="0"/>
        <v>5.4211178965367861E-5</v>
      </c>
      <c r="E15" s="78">
        <f>Data!AO$162</f>
        <v>2239</v>
      </c>
      <c r="F15" s="62">
        <f t="shared" si="1"/>
        <v>8.8071143232275464E-5</v>
      </c>
      <c r="G15" s="16"/>
      <c r="H15" s="16"/>
      <c r="I15" s="16"/>
      <c r="J15" s="16"/>
      <c r="K15" s="16"/>
      <c r="L15" s="16"/>
      <c r="M15" s="16"/>
      <c r="N15" s="16"/>
      <c r="O15" s="16"/>
    </row>
    <row r="16" spans="1:256" ht="11.25" customHeight="1">
      <c r="A16" s="38"/>
      <c r="B16" s="79" t="s">
        <v>15</v>
      </c>
      <c r="C16" s="60">
        <f>VLOOKUP(C$11,Data!C$3:EM$161,Data!EO41,0)</f>
        <v>724</v>
      </c>
      <c r="D16" s="61">
        <f t="shared" si="0"/>
        <v>8.9814401764133482E-5</v>
      </c>
      <c r="E16" s="78">
        <f>Data!AP$162</f>
        <v>4896</v>
      </c>
      <c r="F16" s="62">
        <f t="shared" si="1"/>
        <v>1.9258433106977252E-4</v>
      </c>
      <c r="G16" s="16"/>
      <c r="H16" s="16"/>
      <c r="I16" s="16"/>
      <c r="J16" s="16"/>
      <c r="K16" s="16"/>
      <c r="L16" s="16"/>
      <c r="M16" s="16"/>
      <c r="N16" s="16"/>
      <c r="O16" s="16"/>
    </row>
    <row r="17" spans="1:15" ht="11.25" customHeight="1">
      <c r="A17" s="14"/>
      <c r="B17" s="79" t="s">
        <v>16</v>
      </c>
      <c r="C17" s="60">
        <f>VLOOKUP(C$11,Data!C$3:EM$161,Data!EO42,0)</f>
        <v>6688</v>
      </c>
      <c r="D17" s="61">
        <f t="shared" si="0"/>
        <v>8.296667389482386E-4</v>
      </c>
      <c r="E17" s="78">
        <f>Data!AQ$162</f>
        <v>11161</v>
      </c>
      <c r="F17" s="62">
        <f t="shared" si="1"/>
        <v>4.3901832497339282E-4</v>
      </c>
      <c r="G17" s="16"/>
      <c r="H17" s="16"/>
      <c r="I17" s="16"/>
      <c r="J17" s="16"/>
      <c r="K17" s="16"/>
      <c r="L17" s="16"/>
      <c r="M17" s="16"/>
      <c r="N17" s="16"/>
      <c r="O17" s="16"/>
    </row>
    <row r="18" spans="1:15" ht="11.25" customHeight="1">
      <c r="A18" s="14"/>
      <c r="B18" s="79" t="s">
        <v>17</v>
      </c>
      <c r="C18" s="60">
        <f>VLOOKUP(C$11,Data!C$3:EM$161,Data!EO43,0)</f>
        <v>7213</v>
      </c>
      <c r="D18" s="61">
        <f t="shared" si="0"/>
        <v>8.9479458553134647E-4</v>
      </c>
      <c r="E18" s="78">
        <f>Data!AR$162</f>
        <v>15727</v>
      </c>
      <c r="F18" s="62">
        <f t="shared" si="1"/>
        <v>6.1862209451272728E-4</v>
      </c>
      <c r="G18" s="16"/>
      <c r="H18" s="16"/>
      <c r="I18" s="16"/>
      <c r="J18" s="16"/>
      <c r="K18" s="16"/>
      <c r="L18" s="16"/>
      <c r="M18" s="16"/>
      <c r="N18" s="16"/>
      <c r="O18" s="16"/>
    </row>
    <row r="19" spans="1:15" ht="11.25" customHeight="1">
      <c r="A19" s="14"/>
      <c r="B19" s="79" t="s">
        <v>18</v>
      </c>
      <c r="C19" s="60">
        <f>VLOOKUP(C$11,Data!C$3:EM$161,Data!EO44,0)</f>
        <v>8624</v>
      </c>
      <c r="D19" s="61">
        <f t="shared" si="0"/>
        <v>1.0698334265385181E-3</v>
      </c>
      <c r="E19" s="78">
        <f>Data!AS$162</f>
        <v>19655</v>
      </c>
      <c r="F19" s="62">
        <f t="shared" si="1"/>
        <v>7.7313011175988132E-4</v>
      </c>
      <c r="G19" s="16"/>
      <c r="H19" s="16"/>
      <c r="I19" s="16"/>
      <c r="J19" s="16"/>
      <c r="K19" s="16"/>
      <c r="L19" s="16"/>
      <c r="M19" s="16"/>
      <c r="N19" s="16"/>
      <c r="O19" s="16"/>
    </row>
    <row r="20" spans="1:15" ht="11.25" customHeight="1">
      <c r="A20" s="14"/>
      <c r="B20" s="79" t="s">
        <v>19</v>
      </c>
      <c r="C20" s="60">
        <f>VLOOKUP(C$11,Data!C$3:EM$161,Data!EO45,0)</f>
        <v>8570</v>
      </c>
      <c r="D20" s="61">
        <f t="shared" si="0"/>
        <v>1.0631345623185414E-3</v>
      </c>
      <c r="E20" s="78">
        <f>Data!AT$162</f>
        <v>35203</v>
      </c>
      <c r="F20" s="62">
        <f t="shared" si="1"/>
        <v>1.3847112350182194E-3</v>
      </c>
      <c r="G20" s="16"/>
      <c r="H20" s="16"/>
      <c r="I20" s="16"/>
      <c r="J20" s="16"/>
      <c r="K20" s="16"/>
      <c r="L20" s="16"/>
      <c r="M20" s="16"/>
      <c r="N20" s="16"/>
      <c r="O20" s="16"/>
    </row>
    <row r="21" spans="1:15" ht="11.25" customHeight="1">
      <c r="A21" s="14"/>
      <c r="B21" s="79" t="s">
        <v>20</v>
      </c>
      <c r="C21" s="60">
        <f>VLOOKUP(C$11,Data!C$3:EM$161,Data!EO46,0)</f>
        <v>10113</v>
      </c>
      <c r="D21" s="61">
        <f t="shared" si="0"/>
        <v>1.2545484047523231E-3</v>
      </c>
      <c r="E21" s="78">
        <f>Data!AU$162</f>
        <v>42417</v>
      </c>
      <c r="F21" s="62">
        <f t="shared" si="1"/>
        <v>1.6684741770805844E-3</v>
      </c>
      <c r="G21" s="16"/>
      <c r="H21" s="16"/>
      <c r="I21" s="16"/>
      <c r="J21" s="16"/>
      <c r="K21" s="16"/>
      <c r="L21" s="16"/>
      <c r="M21" s="16"/>
      <c r="N21" s="16"/>
      <c r="O21" s="16"/>
    </row>
    <row r="22" spans="1:15" ht="11.25" customHeight="1">
      <c r="A22" s="14"/>
      <c r="B22" s="79" t="s">
        <v>21</v>
      </c>
      <c r="C22" s="60">
        <f>VLOOKUP(C$11,Data!C$3:EM$161,Data!EO47,0)</f>
        <v>15181</v>
      </c>
      <c r="D22" s="61">
        <f t="shared" si="0"/>
        <v>1.8832492171012576E-3</v>
      </c>
      <c r="E22" s="78">
        <f>Data!AV$162</f>
        <v>57940</v>
      </c>
      <c r="F22" s="62">
        <f t="shared" si="1"/>
        <v>2.2790719244654045E-3</v>
      </c>
      <c r="G22" s="16"/>
      <c r="H22" s="16"/>
      <c r="I22" s="16"/>
      <c r="J22" s="16"/>
      <c r="K22" s="16"/>
      <c r="L22" s="16"/>
      <c r="M22" s="16"/>
      <c r="N22" s="16"/>
      <c r="O22" s="16"/>
    </row>
    <row r="23" spans="1:15" ht="11.25" customHeight="1">
      <c r="A23" s="14"/>
      <c r="B23" s="79" t="s">
        <v>22</v>
      </c>
      <c r="C23" s="60">
        <f>VLOOKUP(C$11,Data!C$3:EM$161,Data!EO48,0)</f>
        <v>27849</v>
      </c>
      <c r="D23" s="61">
        <f t="shared" si="0"/>
        <v>3.4547531418913724E-3</v>
      </c>
      <c r="E23" s="78">
        <f>Data!AW$162</f>
        <v>95037</v>
      </c>
      <c r="F23" s="62">
        <f t="shared" si="1"/>
        <v>3.7382837156613503E-3</v>
      </c>
      <c r="G23" s="16"/>
      <c r="H23" s="16"/>
      <c r="I23" s="16"/>
      <c r="J23" s="16"/>
      <c r="K23" s="16"/>
      <c r="L23" s="16"/>
      <c r="M23" s="16"/>
      <c r="N23" s="16"/>
      <c r="O23" s="16"/>
    </row>
    <row r="24" spans="1:15" ht="11.25" customHeight="1">
      <c r="A24" s="14"/>
      <c r="B24" s="79" t="s">
        <v>23</v>
      </c>
      <c r="C24" s="60">
        <f>VLOOKUP(C$11,Data!C$3:EM$161,Data!EO49,0)</f>
        <v>47009</v>
      </c>
      <c r="D24" s="61">
        <f t="shared" si="0"/>
        <v>5.8316094095720323E-3</v>
      </c>
      <c r="E24" s="78">
        <f>Data!AX$162</f>
        <v>147125</v>
      </c>
      <c r="F24" s="62">
        <f t="shared" si="1"/>
        <v>5.7871670156536522E-3</v>
      </c>
      <c r="G24" s="16"/>
      <c r="H24" s="16"/>
      <c r="I24" s="16"/>
      <c r="J24" s="16"/>
      <c r="K24" s="16"/>
      <c r="L24" s="16"/>
      <c r="M24" s="16"/>
      <c r="N24" s="16"/>
      <c r="O24" s="16"/>
    </row>
    <row r="25" spans="1:15" ht="11.25" customHeight="1">
      <c r="A25" s="14"/>
      <c r="B25" s="79" t="s">
        <v>24</v>
      </c>
      <c r="C25" s="60">
        <f>VLOOKUP(C$11,Data!C$3:EM$161,Data!EO50,0)</f>
        <v>68381</v>
      </c>
      <c r="D25" s="61">
        <f t="shared" si="0"/>
        <v>8.4828710041895197E-3</v>
      </c>
      <c r="E25" s="78">
        <f>Data!AY$162</f>
        <v>213068</v>
      </c>
      <c r="F25" s="62">
        <f t="shared" si="1"/>
        <v>8.3810372247496503E-3</v>
      </c>
      <c r="G25" s="16"/>
      <c r="H25" s="16"/>
      <c r="I25" s="16"/>
      <c r="J25" s="16"/>
      <c r="K25" s="16"/>
      <c r="L25" s="16"/>
      <c r="M25" s="16"/>
      <c r="N25" s="16"/>
      <c r="O25" s="16"/>
    </row>
    <row r="26" spans="1:15" ht="11.25" customHeight="1">
      <c r="A26" s="14"/>
      <c r="B26" s="79" t="s">
        <v>25</v>
      </c>
      <c r="C26" s="60">
        <f>VLOOKUP(C$11,Data!C$3:EM$161,Data!EO51,0)</f>
        <v>109338</v>
      </c>
      <c r="D26" s="61">
        <f t="shared" si="0"/>
        <v>1.3563711408959706E-2</v>
      </c>
      <c r="E26" s="78">
        <f>Data!AZ$162</f>
        <v>366712</v>
      </c>
      <c r="F26" s="62">
        <f t="shared" si="1"/>
        <v>1.4424629333181867E-2</v>
      </c>
      <c r="G26" s="16"/>
      <c r="H26" s="16"/>
      <c r="I26" s="16"/>
      <c r="J26" s="16"/>
      <c r="K26" s="16"/>
      <c r="L26" s="16"/>
      <c r="M26" s="16"/>
      <c r="N26" s="16"/>
      <c r="O26" s="16"/>
    </row>
    <row r="27" spans="1:15" ht="11.25" customHeight="1">
      <c r="A27" s="14"/>
      <c r="B27" s="79" t="s">
        <v>26</v>
      </c>
      <c r="C27" s="60">
        <f>VLOOKUP(C$11,Data!C$3:EM$161,Data!EO52,0)</f>
        <v>173501</v>
      </c>
      <c r="D27" s="61">
        <f t="shared" si="0"/>
        <v>2.152332668574437E-2</v>
      </c>
      <c r="E27" s="78">
        <f>Data!BA$162</f>
        <v>594359</v>
      </c>
      <c r="F27" s="62">
        <f t="shared" si="1"/>
        <v>2.3379132032332297E-2</v>
      </c>
      <c r="G27" s="16"/>
      <c r="H27" s="16"/>
      <c r="I27" s="16"/>
      <c r="J27" s="16"/>
      <c r="K27" s="16"/>
      <c r="L27" s="16"/>
      <c r="M27" s="16"/>
      <c r="N27" s="16"/>
      <c r="O27" s="16"/>
    </row>
    <row r="28" spans="1:15" ht="11.25" customHeight="1">
      <c r="A28" s="14"/>
      <c r="B28" s="79" t="s">
        <v>27</v>
      </c>
      <c r="C28" s="60">
        <f>VLOOKUP(C$11,Data!C$3:EM$161,Data!EO53,0)</f>
        <v>282627</v>
      </c>
      <c r="D28" s="61">
        <f t="shared" si="0"/>
        <v>3.5060738849988615E-2</v>
      </c>
      <c r="E28" s="78">
        <f>Data!BB$162</f>
        <v>906048</v>
      </c>
      <c r="F28" s="62">
        <f t="shared" si="1"/>
        <v>3.5639429737970844E-2</v>
      </c>
      <c r="G28" s="16"/>
      <c r="H28" s="16"/>
      <c r="I28" s="16"/>
      <c r="J28" s="16"/>
      <c r="K28" s="16"/>
      <c r="L28" s="16"/>
      <c r="M28" s="16"/>
      <c r="N28" s="16"/>
      <c r="O28" s="16"/>
    </row>
    <row r="29" spans="1:15" ht="11.25" customHeight="1">
      <c r="A29" s="14"/>
      <c r="B29" s="79" t="s">
        <v>28</v>
      </c>
      <c r="C29" s="60">
        <f>VLOOKUP(C$11,Data!C$3:EM$161,Data!EO54,0)</f>
        <v>381772</v>
      </c>
      <c r="D29" s="61">
        <f t="shared" si="0"/>
        <v>4.7359977610907142E-2</v>
      </c>
      <c r="E29" s="78">
        <f>Data!BC$162</f>
        <v>1230450</v>
      </c>
      <c r="F29" s="62">
        <f t="shared" si="1"/>
        <v>4.8399793742810782E-2</v>
      </c>
      <c r="G29" s="16"/>
      <c r="H29" s="104"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VLOOKUP(C$11,Data!C$3:EM$161,Data!EO55,0)</f>
        <v>468841</v>
      </c>
      <c r="D30" s="61">
        <f t="shared" si="0"/>
        <v>5.8161151847373076E-2</v>
      </c>
      <c r="E30" s="78">
        <f>Data!BD$162</f>
        <v>1492297</v>
      </c>
      <c r="F30" s="62">
        <f t="shared" si="1"/>
        <v>5.8699554636933889E-2</v>
      </c>
      <c r="G30" s="16"/>
      <c r="H30" s="16"/>
      <c r="I30" s="16"/>
      <c r="J30" s="16"/>
      <c r="K30" s="16"/>
      <c r="L30" s="16"/>
      <c r="M30" s="16"/>
      <c r="N30" s="16"/>
      <c r="O30" s="16"/>
    </row>
    <row r="31" spans="1:15" ht="11.25" customHeight="1">
      <c r="A31" s="14"/>
      <c r="B31" s="79" t="s">
        <v>30</v>
      </c>
      <c r="C31" s="60">
        <f>VLOOKUP(C$11,Data!C$3:EM$161,Data!EO56,0)</f>
        <v>568858</v>
      </c>
      <c r="D31" s="61">
        <f t="shared" si="0"/>
        <v>7.0568564860140126E-2</v>
      </c>
      <c r="E31" s="78">
        <f>Data!BE$162</f>
        <v>1829685</v>
      </c>
      <c r="F31" s="62">
        <f t="shared" si="1"/>
        <v>7.1970723405514039E-2</v>
      </c>
      <c r="G31" s="16"/>
      <c r="H31" s="16"/>
      <c r="I31" s="16"/>
      <c r="J31" s="16"/>
      <c r="K31" s="16"/>
      <c r="L31" s="16"/>
      <c r="M31" s="16"/>
      <c r="N31" s="16"/>
      <c r="O31" s="16"/>
    </row>
    <row r="32" spans="1:15" ht="11.25" customHeight="1">
      <c r="A32" s="12"/>
      <c r="B32" s="79" t="s">
        <v>31</v>
      </c>
      <c r="C32" s="60">
        <f>VLOOKUP(C$11,Data!C$3:EM$161,Data!EO57,0)</f>
        <v>617137</v>
      </c>
      <c r="D32" s="61">
        <f t="shared" si="0"/>
        <v>7.6557721631922718E-2</v>
      </c>
      <c r="E32" s="78">
        <f>Data!BF$162</f>
        <v>2166205</v>
      </c>
      <c r="F32" s="62">
        <f t="shared" si="1"/>
        <v>8.5207749363765642E-2</v>
      </c>
      <c r="G32" s="16"/>
      <c r="H32" s="14"/>
      <c r="I32" s="16"/>
      <c r="J32" s="16"/>
      <c r="K32" s="16"/>
      <c r="L32" s="16"/>
      <c r="M32" s="16"/>
      <c r="N32" s="16"/>
      <c r="O32" s="16"/>
    </row>
    <row r="33" spans="1:15" ht="12.75" customHeight="1">
      <c r="B33" s="79" t="s">
        <v>32</v>
      </c>
      <c r="C33" s="60">
        <f>VLOOKUP(C$11,Data!C$3:EM$161,Data!EO58,0)</f>
        <v>640024</v>
      </c>
      <c r="D33" s="61">
        <f t="shared" si="0"/>
        <v>7.9396923583822887E-2</v>
      </c>
      <c r="E33" s="78">
        <f>Data!BG$162</f>
        <v>2427442</v>
      </c>
      <c r="F33" s="62">
        <f t="shared" si="1"/>
        <v>9.5483515886574916E-2</v>
      </c>
    </row>
    <row r="34" spans="1:15" ht="11.25" customHeight="1">
      <c r="A34" s="12"/>
      <c r="B34" s="79" t="s">
        <v>33</v>
      </c>
      <c r="C34" s="60">
        <f>VLOOKUP(C$11,Data!C$3:EM$161,Data!EO59,0)</f>
        <v>651309</v>
      </c>
      <c r="D34" s="61">
        <f t="shared" si="0"/>
        <v>8.0796862152756929E-2</v>
      </c>
      <c r="E34" s="78">
        <f>Data!BH$162</f>
        <v>2562335</v>
      </c>
      <c r="F34" s="62">
        <f t="shared" si="1"/>
        <v>0.10078953675483365</v>
      </c>
      <c r="G34" s="16"/>
      <c r="H34" s="16"/>
      <c r="I34" s="16"/>
      <c r="J34" s="16"/>
      <c r="K34" s="16"/>
      <c r="L34" s="16"/>
      <c r="M34" s="16"/>
      <c r="N34" s="16"/>
      <c r="O34" s="16"/>
    </row>
    <row r="35" spans="1:15" s="14" customFormat="1" ht="11.25" customHeight="1">
      <c r="A35" s="15"/>
      <c r="B35" s="79" t="s">
        <v>34</v>
      </c>
      <c r="C35" s="60">
        <f>VLOOKUP(C$11,Data!C$3:EM$161,Data!EO60,0)</f>
        <v>664223</v>
      </c>
      <c r="D35" s="61">
        <f t="shared" si="0"/>
        <v>8.2398883125660266E-2</v>
      </c>
      <c r="E35" s="78">
        <f>Data!BI$162</f>
        <v>2488842</v>
      </c>
      <c r="F35" s="62">
        <f t="shared" si="1"/>
        <v>9.7898687031935216E-2</v>
      </c>
    </row>
    <row r="36" spans="1:15" ht="11.25" customHeight="1">
      <c r="B36" s="79" t="s">
        <v>35</v>
      </c>
      <c r="C36" s="60">
        <f>VLOOKUP(C$11,Data!C$3:EM$161,Data!EO61,0)</f>
        <v>637121</v>
      </c>
      <c r="D36" s="61">
        <f t="shared" si="0"/>
        <v>7.9036797605478576E-2</v>
      </c>
      <c r="E36" s="78">
        <f>Data!BJ$162</f>
        <v>2307586</v>
      </c>
      <c r="F36" s="62">
        <f t="shared" si="1"/>
        <v>9.0768975938719798E-2</v>
      </c>
    </row>
    <row r="37" spans="1:15" ht="11.25" customHeight="1">
      <c r="B37" s="79" t="s">
        <v>36</v>
      </c>
      <c r="C37" s="60">
        <f>VLOOKUP(C$11,Data!C$3:EM$161,Data!EO62,0)</f>
        <v>615730</v>
      </c>
      <c r="D37" s="61">
        <f t="shared" si="0"/>
        <v>7.638317900307999E-2</v>
      </c>
      <c r="E37" s="78">
        <f>Data!BK$162</f>
        <v>1965346</v>
      </c>
      <c r="F37" s="62">
        <f t="shared" si="1"/>
        <v>7.7306953580607254E-2</v>
      </c>
    </row>
    <row r="38" spans="1:15" ht="11.25" customHeight="1">
      <c r="B38" s="79" t="s">
        <v>37</v>
      </c>
      <c r="C38" s="60">
        <f>VLOOKUP(C$11,Data!C$3:EM$161,Data!EO63,0)</f>
        <v>575466</v>
      </c>
      <c r="D38" s="61">
        <f t="shared" si="0"/>
        <v>7.1388307355799499E-2</v>
      </c>
      <c r="E38" s="78">
        <f>Data!BL$162</f>
        <v>1617207</v>
      </c>
      <c r="F38" s="62">
        <f t="shared" si="1"/>
        <v>6.3612893851379415E-2</v>
      </c>
    </row>
    <row r="39" spans="1:15" ht="11.25" customHeight="1">
      <c r="B39" s="79" t="s">
        <v>38</v>
      </c>
      <c r="C39" s="60">
        <f>VLOOKUP(C$11,Data!C$3:EM$161,Data!EO64,0)</f>
        <v>564999</v>
      </c>
      <c r="D39" s="61">
        <f t="shared" si="0"/>
        <v>7.0089844174494001E-2</v>
      </c>
      <c r="E39" s="78">
        <f>Data!BM$162</f>
        <v>1256119</v>
      </c>
      <c r="F39" s="62">
        <f t="shared" si="1"/>
        <v>4.9409484754704164E-2</v>
      </c>
    </row>
    <row r="40" spans="1:15" ht="11.25" customHeight="1">
      <c r="B40" s="79" t="s">
        <v>39</v>
      </c>
      <c r="C40" s="60">
        <f>VLOOKUP(C$11,Data!C$3:EM$161,Data!EO65,0)</f>
        <v>492707</v>
      </c>
      <c r="D40" s="61">
        <f t="shared" si="0"/>
        <v>6.1121801726520604E-2</v>
      </c>
      <c r="E40" s="78">
        <f>Data!BN$162</f>
        <v>864631</v>
      </c>
      <c r="F40" s="62">
        <f t="shared" si="1"/>
        <v>3.401029059583098E-2</v>
      </c>
    </row>
    <row r="41" spans="1:15" ht="11.25" customHeight="1">
      <c r="B41" s="79" t="s">
        <v>40</v>
      </c>
      <c r="C41" s="60">
        <f>VLOOKUP(C$11,Data!C$3:EM$161,Data!EO66,0)</f>
        <v>299593</v>
      </c>
      <c r="D41" s="61">
        <f t="shared" si="0"/>
        <v>3.7165422745472437E-2</v>
      </c>
      <c r="E41" s="78">
        <f>Data!BO$162</f>
        <v>425359</v>
      </c>
      <c r="F41" s="62">
        <f t="shared" si="1"/>
        <v>1.673151112735036E-2</v>
      </c>
    </row>
    <row r="42" spans="1:15" ht="11.25" customHeight="1">
      <c r="B42" s="79" t="s">
        <v>41</v>
      </c>
      <c r="C42" s="60">
        <f>VLOOKUP(C$11,Data!C$3:EM$161,Data!EO67,0)</f>
        <v>80832</v>
      </c>
      <c r="D42" s="61">
        <f t="shared" si="0"/>
        <v>1.0027455419058615E-2</v>
      </c>
      <c r="E42" s="78">
        <f>Data!BP$162</f>
        <v>96233</v>
      </c>
      <c r="F42" s="62">
        <f t="shared" si="1"/>
        <v>3.7853284174504532E-3</v>
      </c>
    </row>
    <row r="43" spans="1:15" ht="11.25" customHeight="1">
      <c r="B43" s="79" t="s">
        <v>42</v>
      </c>
      <c r="C43" s="60">
        <f>VLOOKUP(C$11,Data!C$3:EM$161,Data!EO68,0)</f>
        <v>4558</v>
      </c>
      <c r="D43" s="61">
        <f t="shared" si="0"/>
        <v>5.6543376138248674E-4</v>
      </c>
      <c r="E43" s="78">
        <f>Data!BQ$162</f>
        <v>5885</v>
      </c>
      <c r="F43" s="62">
        <f t="shared" si="1"/>
        <v>2.3148668062614609E-4</v>
      </c>
    </row>
    <row r="44" spans="1:15" ht="11.25" customHeight="1">
      <c r="B44" s="79" t="s">
        <v>43</v>
      </c>
      <c r="C44" s="60">
        <f>VLOOKUP(C$11,Data!C$3:EM$161,Data!EO69,0)</f>
        <v>0</v>
      </c>
      <c r="D44" s="61">
        <f t="shared" si="0"/>
        <v>0</v>
      </c>
      <c r="E44" s="78">
        <f>Data!BR$162</f>
        <v>51</v>
      </c>
      <c r="F44" s="62">
        <f t="shared" si="1"/>
        <v>2.0060867819767971E-6</v>
      </c>
    </row>
    <row r="45" spans="1:15" ht="11.25" customHeight="1">
      <c r="B45" s="79" t="s">
        <v>44</v>
      </c>
      <c r="C45" s="60">
        <f>VLOOKUP(C$11,Data!C$3:EM$161,Data!EO70,0)</f>
        <v>0</v>
      </c>
      <c r="D45" s="61">
        <f t="shared" si="0"/>
        <v>0</v>
      </c>
      <c r="E45" s="78">
        <f>Data!BS$162</f>
        <v>0</v>
      </c>
      <c r="F45" s="62">
        <f t="shared" si="1"/>
        <v>0</v>
      </c>
    </row>
    <row r="46" spans="1:15" ht="11.25" customHeight="1">
      <c r="A46" s="16"/>
      <c r="B46" s="81" t="s">
        <v>45</v>
      </c>
      <c r="C46" s="83">
        <f>VLOOKUP(C$11,Data!C$3:EM$161,Data!EO71,0)</f>
        <v>0</v>
      </c>
      <c r="D46" s="63">
        <f t="shared" si="0"/>
        <v>0</v>
      </c>
      <c r="E46" s="78">
        <f>Data!BT$162</f>
        <v>0</v>
      </c>
      <c r="F46" s="64">
        <f t="shared" si="1"/>
        <v>0</v>
      </c>
    </row>
    <row r="47" spans="1:15" ht="25.5">
      <c r="A47" s="1"/>
      <c r="B47" s="65" t="s">
        <v>46</v>
      </c>
      <c r="C47" s="82">
        <f>SUM(C13:C46)</f>
        <v>8030306</v>
      </c>
      <c r="D47" s="67">
        <f>+C47/C49</f>
        <v>0.99618388034935323</v>
      </c>
      <c r="E47" s="66">
        <f>SUM(E13:E46)</f>
        <v>25249743</v>
      </c>
      <c r="F47" s="68">
        <f>+E47/E49</f>
        <v>0.99319952314923843</v>
      </c>
    </row>
    <row r="48" spans="1:15" ht="26.25" thickBot="1">
      <c r="A48" s="2"/>
      <c r="B48" s="69" t="s">
        <v>47</v>
      </c>
      <c r="C48" s="60">
        <f>VLOOKUP(C$11,Data!C$3:EM$161,Data!EO72,0)</f>
        <v>30762</v>
      </c>
      <c r="D48" s="61">
        <f>+C48/C49</f>
        <v>3.8161196506467879E-3</v>
      </c>
      <c r="E48" s="78">
        <f>Data!BU$162</f>
        <v>172886</v>
      </c>
      <c r="F48" s="62">
        <f>+E48/E49</f>
        <v>6.800476850761579E-3</v>
      </c>
    </row>
    <row r="49" spans="1:15" ht="12.75">
      <c r="B49" s="101"/>
      <c r="C49" s="97">
        <f>+C47+C48</f>
        <v>8061068</v>
      </c>
      <c r="D49" s="98">
        <f>+C49/C49</f>
        <v>1</v>
      </c>
      <c r="E49" s="97">
        <f>+E47+E48</f>
        <v>25422629</v>
      </c>
      <c r="F49" s="98">
        <f>+E49/E49</f>
        <v>1</v>
      </c>
      <c r="H49" s="104" t="s">
        <v>380</v>
      </c>
    </row>
    <row r="50" spans="1:15">
      <c r="B50" s="114" t="s">
        <v>379</v>
      </c>
      <c r="C50" s="114"/>
      <c r="D50" s="114"/>
      <c r="E50" s="114"/>
      <c r="F50" s="114"/>
    </row>
    <row r="51" spans="1:15" ht="12.75">
      <c r="B51" s="114"/>
      <c r="C51" s="114"/>
      <c r="D51" s="114"/>
      <c r="E51" s="114"/>
      <c r="F51" s="114"/>
      <c r="H51" s="119" t="s">
        <v>212</v>
      </c>
      <c r="I51" s="120"/>
      <c r="J51" s="74"/>
      <c r="K51" s="74"/>
      <c r="L51" s="74"/>
      <c r="M51" s="74"/>
      <c r="N51" s="74"/>
      <c r="O51" s="75"/>
    </row>
    <row r="52" spans="1:15" ht="16.5" customHeight="1">
      <c r="B52" s="114"/>
      <c r="C52" s="114"/>
      <c r="D52" s="114"/>
      <c r="E52" s="114"/>
      <c r="F52" s="114"/>
      <c r="H52" s="127"/>
      <c r="I52" s="124" t="s">
        <v>213</v>
      </c>
      <c r="J52" s="125"/>
      <c r="K52" s="125"/>
      <c r="L52" s="125"/>
      <c r="M52" s="125"/>
      <c r="N52" s="125"/>
      <c r="O52" s="126"/>
    </row>
    <row r="53" spans="1:15">
      <c r="B53" s="114"/>
      <c r="C53" s="114"/>
      <c r="D53" s="114"/>
      <c r="E53" s="114"/>
      <c r="F53" s="114"/>
      <c r="H53" s="128"/>
      <c r="I53" s="121"/>
      <c r="J53" s="122"/>
      <c r="K53" s="122"/>
      <c r="L53" s="122"/>
      <c r="M53" s="122"/>
      <c r="N53" s="122"/>
      <c r="O53" s="123"/>
    </row>
    <row r="54" spans="1:15" ht="16.5" customHeight="1">
      <c r="H54" s="136"/>
      <c r="I54" s="121" t="s">
        <v>214</v>
      </c>
      <c r="J54" s="122"/>
      <c r="K54" s="122"/>
      <c r="L54" s="122"/>
      <c r="M54" s="122"/>
      <c r="N54" s="122"/>
      <c r="O54" s="123"/>
    </row>
    <row r="55" spans="1:15">
      <c r="H55" s="137"/>
      <c r="I55" s="121"/>
      <c r="J55" s="122"/>
      <c r="K55" s="122"/>
      <c r="L55" s="122"/>
      <c r="M55" s="122"/>
      <c r="N55" s="122"/>
      <c r="O55" s="123"/>
    </row>
    <row r="56" spans="1:15" ht="16.5" customHeight="1">
      <c r="H56" s="138"/>
      <c r="I56" s="121" t="s">
        <v>215</v>
      </c>
      <c r="J56" s="122"/>
      <c r="K56" s="122"/>
      <c r="L56" s="122"/>
      <c r="M56" s="122"/>
      <c r="N56" s="122"/>
      <c r="O56" s="123"/>
    </row>
    <row r="57" spans="1:15">
      <c r="B57" s="18"/>
      <c r="C57" s="18"/>
      <c r="E57" s="20"/>
      <c r="H57" s="139"/>
      <c r="I57" s="133"/>
      <c r="J57" s="134"/>
      <c r="K57" s="134"/>
      <c r="L57" s="134"/>
      <c r="M57" s="134"/>
      <c r="N57" s="134"/>
      <c r="O57" s="135"/>
    </row>
    <row r="58" spans="1:15" ht="11.25" customHeight="1">
      <c r="A58" s="109" t="s">
        <v>547</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55EF7612-2CCA-4BE2-B0E6-3B6380E511FC}"/>
    <hyperlink ref="A58:B58" r:id="rId2" location="copyright-and-creative-commons" display="© Commonwealth of Australia 2023" xr:uid="{BB3D8E10-17AF-4736-A550-FDE92669A5BE}"/>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136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71361"/>
      </mc:Fallback>
    </mc:AlternateContent>
  </oleObjects>
  <mc:AlternateContent xmlns:mc="http://schemas.openxmlformats.org/markup-compatibility/2006">
    <mc:Choice Requires="x14">
      <controls>
        <mc:AlternateContent xmlns:mc="http://schemas.openxmlformats.org/markup-compatibility/2006">
          <mc:Choice Requires="x14">
            <control shapeId="271582" r:id="rId6" name="Drop Down 222">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V257"/>
  <sheetViews>
    <sheetView workbookViewId="0">
      <pane ySplit="5" topLeftCell="A6" activePane="bottomLeft" state="frozen"/>
      <selection activeCell="A6" sqref="A6"/>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371</v>
      </c>
      <c r="F4" s="48"/>
    </row>
    <row r="5" spans="1:256" ht="21.95" customHeight="1">
      <c r="A5" s="32"/>
      <c r="B5" s="36"/>
      <c r="C5" s="36"/>
      <c r="D5" s="33"/>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7"/>
      <c r="C7" s="37"/>
      <c r="D7" s="11"/>
      <c r="E7" s="16"/>
      <c r="F7" s="16"/>
      <c r="G7" s="16"/>
      <c r="H7" s="16"/>
      <c r="I7" s="16"/>
      <c r="J7" s="16"/>
      <c r="K7" s="16"/>
      <c r="L7" s="16"/>
      <c r="M7" s="16"/>
      <c r="N7" s="16"/>
      <c r="O7" s="16"/>
    </row>
    <row r="8" spans="1:256" ht="11.25" customHeight="1">
      <c r="B8" s="105">
        <v>1</v>
      </c>
      <c r="D8" s="11"/>
      <c r="E8" s="16"/>
      <c r="F8" s="16"/>
      <c r="G8" s="16"/>
      <c r="H8" s="16"/>
      <c r="I8" s="16"/>
      <c r="J8" s="16"/>
      <c r="K8" s="16"/>
      <c r="L8" s="16"/>
      <c r="M8" s="16"/>
      <c r="N8" s="16"/>
      <c r="O8" s="16"/>
    </row>
    <row r="9" spans="1:256" ht="11.25" customHeight="1">
      <c r="A9" s="14"/>
      <c r="B9" s="37"/>
      <c r="C9" s="37"/>
      <c r="D9" s="11"/>
      <c r="E9" s="16"/>
      <c r="F9" s="16"/>
      <c r="G9" s="16"/>
      <c r="H9" s="16"/>
      <c r="I9" s="16"/>
      <c r="J9" s="16"/>
      <c r="K9" s="16"/>
      <c r="L9" s="16"/>
      <c r="M9" s="16"/>
      <c r="N9" s="16"/>
      <c r="O9" s="16"/>
    </row>
    <row r="10" spans="1:256" ht="11.25" customHeight="1" thickBot="1">
      <c r="A10" s="14"/>
      <c r="B10" s="37"/>
      <c r="C10" s="37"/>
      <c r="D10" s="11"/>
      <c r="E10" s="16"/>
      <c r="F10" s="16"/>
      <c r="G10" s="16"/>
      <c r="H10" s="16"/>
      <c r="I10" s="16"/>
      <c r="J10" s="16"/>
      <c r="K10" s="16"/>
      <c r="L10" s="16"/>
      <c r="M10" s="16"/>
      <c r="N10" s="16"/>
      <c r="O10" s="16"/>
    </row>
    <row r="11" spans="1:256" ht="25.5" customHeight="1">
      <c r="A11" s="14"/>
      <c r="B11" s="51"/>
      <c r="C11" s="115" t="str">
        <f>INDEX(Data!C3:C161,$B$8)</f>
        <v>New South Wales</v>
      </c>
      <c r="D11" s="116"/>
      <c r="E11" s="117" t="s">
        <v>8</v>
      </c>
      <c r="F11" s="118"/>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VLOOKUP(C$11,Data!C$3:EM$161,Data!EO73,0)</f>
        <v>2483</v>
      </c>
      <c r="D13" s="58">
        <f>C13/C$49</f>
        <v>3.0802370107782247E-4</v>
      </c>
      <c r="E13" s="78">
        <f>Data!BV$162</f>
        <v>25531</v>
      </c>
      <c r="F13" s="59">
        <f>E13/E$49</f>
        <v>1.0042627770715609E-3</v>
      </c>
      <c r="G13" s="16"/>
      <c r="H13" s="16"/>
      <c r="I13" s="16"/>
      <c r="J13" s="16"/>
      <c r="K13" s="16"/>
      <c r="L13" s="16"/>
      <c r="M13" s="16"/>
      <c r="N13" s="16"/>
      <c r="O13" s="16"/>
    </row>
    <row r="14" spans="1:256" ht="11.25" customHeight="1">
      <c r="A14" s="14"/>
      <c r="B14" s="79" t="s">
        <v>13</v>
      </c>
      <c r="C14" s="60">
        <f>VLOOKUP(C$11,Data!C$3:EM$161,Data!EO74,0)</f>
        <v>3128</v>
      </c>
      <c r="D14" s="61">
        <f t="shared" ref="D14:D46" si="0">C14/C$49</f>
        <v>3.880379125942121E-4</v>
      </c>
      <c r="E14" s="78">
        <f>Data!BW$162</f>
        <v>17124</v>
      </c>
      <c r="F14" s="62">
        <f t="shared" ref="F14:F46" si="1">E14/E$49</f>
        <v>6.7357313832491523E-4</v>
      </c>
      <c r="G14" s="16"/>
      <c r="H14" s="16"/>
      <c r="I14" s="16"/>
      <c r="J14" s="16"/>
      <c r="K14" s="16"/>
      <c r="L14" s="16"/>
      <c r="M14" s="16"/>
      <c r="N14" s="16"/>
      <c r="O14" s="16"/>
    </row>
    <row r="15" spans="1:256" ht="11.25" customHeight="1">
      <c r="A15" s="15"/>
      <c r="B15" s="79" t="s">
        <v>14</v>
      </c>
      <c r="C15" s="60">
        <f>VLOOKUP(C$11,Data!C$3:EM$161,Data!EO75,0)</f>
        <v>1100</v>
      </c>
      <c r="D15" s="61">
        <f t="shared" si="0"/>
        <v>1.3645834522174976E-4</v>
      </c>
      <c r="E15" s="78">
        <f>Data!BX$162</f>
        <v>9531</v>
      </c>
      <c r="F15" s="62">
        <f t="shared" si="1"/>
        <v>3.7490221802001674E-4</v>
      </c>
      <c r="G15" s="16"/>
      <c r="H15" s="16"/>
      <c r="I15" s="16"/>
      <c r="J15" s="16"/>
      <c r="K15" s="16"/>
      <c r="L15" s="16"/>
      <c r="M15" s="16"/>
      <c r="N15" s="16"/>
      <c r="O15" s="16"/>
    </row>
    <row r="16" spans="1:256" ht="11.25" customHeight="1">
      <c r="A16" s="38"/>
      <c r="B16" s="79" t="s">
        <v>15</v>
      </c>
      <c r="C16" s="60">
        <f>VLOOKUP(C$11,Data!C$3:EM$161,Data!EO76,0)</f>
        <v>2141</v>
      </c>
      <c r="D16" s="61">
        <f t="shared" si="0"/>
        <v>2.6559756101796934E-4</v>
      </c>
      <c r="E16" s="78">
        <f>Data!BY$162</f>
        <v>18427</v>
      </c>
      <c r="F16" s="62">
        <f t="shared" si="1"/>
        <v>7.2482668885267534E-4</v>
      </c>
      <c r="G16" s="16"/>
      <c r="H16" s="16"/>
      <c r="I16" s="16"/>
      <c r="J16" s="16"/>
      <c r="K16" s="16"/>
      <c r="L16" s="16"/>
      <c r="M16" s="16"/>
      <c r="N16" s="16"/>
      <c r="O16" s="16"/>
    </row>
    <row r="17" spans="1:15" ht="11.25" customHeight="1">
      <c r="A17" s="14"/>
      <c r="B17" s="79" t="s">
        <v>16</v>
      </c>
      <c r="C17" s="60">
        <f>VLOOKUP(C$11,Data!C$3:EM$161,Data!EO77,0)</f>
        <v>2010</v>
      </c>
      <c r="D17" s="61">
        <f t="shared" si="0"/>
        <v>2.4934661263247004E-4</v>
      </c>
      <c r="E17" s="78">
        <f>Data!BZ$162</f>
        <v>13392</v>
      </c>
      <c r="F17" s="62">
        <f t="shared" si="1"/>
        <v>5.2677478792614244E-4</v>
      </c>
      <c r="G17" s="16"/>
      <c r="H17" s="16"/>
      <c r="I17" s="16"/>
      <c r="J17" s="16"/>
      <c r="K17" s="16"/>
      <c r="L17" s="16"/>
      <c r="M17" s="16"/>
      <c r="N17" s="16"/>
      <c r="O17" s="16"/>
    </row>
    <row r="18" spans="1:15" ht="11.25" customHeight="1">
      <c r="A18" s="14"/>
      <c r="B18" s="79" t="s">
        <v>17</v>
      </c>
      <c r="C18" s="60">
        <f>VLOOKUP(C$11,Data!C$3:EM$161,Data!EO78,0)</f>
        <v>7186</v>
      </c>
      <c r="D18" s="61">
        <f t="shared" si="0"/>
        <v>8.9144515342135802E-4</v>
      </c>
      <c r="E18" s="78">
        <f>Data!CA$162</f>
        <v>17081</v>
      </c>
      <c r="F18" s="62">
        <f t="shared" si="1"/>
        <v>6.7188173182246411E-4</v>
      </c>
      <c r="G18" s="16"/>
      <c r="H18" s="16"/>
      <c r="I18" s="16"/>
      <c r="J18" s="16"/>
      <c r="K18" s="16"/>
      <c r="L18" s="16"/>
      <c r="M18" s="16"/>
      <c r="N18" s="16"/>
      <c r="O18" s="16"/>
    </row>
    <row r="19" spans="1:15" ht="11.25" customHeight="1">
      <c r="A19" s="14"/>
      <c r="B19" s="79" t="s">
        <v>18</v>
      </c>
      <c r="C19" s="60">
        <f>VLOOKUP(C$11,Data!C$3:EM$161,Data!EO79,0)</f>
        <v>6609</v>
      </c>
      <c r="D19" s="61">
        <f t="shared" si="0"/>
        <v>8.198665487004948E-4</v>
      </c>
      <c r="E19" s="78">
        <f>Data!CB$162</f>
        <v>16521</v>
      </c>
      <c r="F19" s="62">
        <f t="shared" si="1"/>
        <v>6.4985411225566012E-4</v>
      </c>
      <c r="G19" s="16"/>
      <c r="H19" s="16"/>
      <c r="I19" s="16"/>
      <c r="J19" s="16"/>
      <c r="K19" s="16"/>
      <c r="L19" s="16"/>
      <c r="M19" s="16"/>
      <c r="N19" s="16"/>
      <c r="O19" s="16"/>
    </row>
    <row r="20" spans="1:15" ht="11.25" customHeight="1">
      <c r="A20" s="14"/>
      <c r="B20" s="79" t="s">
        <v>19</v>
      </c>
      <c r="C20" s="60">
        <f>VLOOKUP(C$11,Data!C$3:EM$161,Data!EO80,0)</f>
        <v>14267</v>
      </c>
      <c r="D20" s="61">
        <f t="shared" si="0"/>
        <v>1.7698647375260946E-3</v>
      </c>
      <c r="E20" s="78">
        <f>Data!CC$162</f>
        <v>33716</v>
      </c>
      <c r="F20" s="62">
        <f t="shared" si="1"/>
        <v>1.3262200380613665E-3</v>
      </c>
      <c r="G20" s="16"/>
      <c r="H20" s="16"/>
      <c r="I20" s="16"/>
      <c r="J20" s="16"/>
      <c r="K20" s="16"/>
      <c r="L20" s="16"/>
      <c r="M20" s="16"/>
      <c r="N20" s="16"/>
      <c r="O20" s="16"/>
    </row>
    <row r="21" spans="1:15" ht="11.25" customHeight="1">
      <c r="A21" s="14"/>
      <c r="B21" s="79" t="s">
        <v>20</v>
      </c>
      <c r="C21" s="60">
        <f>VLOOKUP(C$11,Data!C$3:EM$161,Data!EO81,0)</f>
        <v>11734</v>
      </c>
      <c r="D21" s="61">
        <f t="shared" si="0"/>
        <v>1.4556383843927381E-3</v>
      </c>
      <c r="E21" s="78">
        <f>Data!CD$162</f>
        <v>39597</v>
      </c>
      <c r="F21" s="62">
        <f t="shared" si="1"/>
        <v>1.5575493785477497E-3</v>
      </c>
      <c r="G21" s="16"/>
      <c r="H21" s="16"/>
      <c r="I21" s="16"/>
      <c r="J21" s="16"/>
      <c r="K21" s="16"/>
      <c r="L21" s="16"/>
      <c r="M21" s="16"/>
      <c r="N21" s="16"/>
      <c r="O21" s="16"/>
    </row>
    <row r="22" spans="1:15" ht="11.25" customHeight="1">
      <c r="A22" s="14"/>
      <c r="B22" s="79" t="s">
        <v>21</v>
      </c>
      <c r="C22" s="60">
        <f>VLOOKUP(C$11,Data!C$3:EM$161,Data!EO82,0)</f>
        <v>18066</v>
      </c>
      <c r="D22" s="61">
        <f t="shared" si="0"/>
        <v>2.2411422407055742E-3</v>
      </c>
      <c r="E22" s="78">
        <f>Data!CE$162</f>
        <v>54136</v>
      </c>
      <c r="F22" s="62">
        <f t="shared" si="1"/>
        <v>2.1294414515508997E-3</v>
      </c>
      <c r="G22" s="16"/>
      <c r="H22" s="16"/>
      <c r="I22" s="16"/>
      <c r="J22" s="16"/>
      <c r="K22" s="16"/>
      <c r="L22" s="16"/>
      <c r="M22" s="16"/>
      <c r="N22" s="16"/>
      <c r="O22" s="16"/>
    </row>
    <row r="23" spans="1:15" ht="11.25" customHeight="1">
      <c r="A23" s="14"/>
      <c r="B23" s="79" t="s">
        <v>22</v>
      </c>
      <c r="C23" s="60">
        <f>VLOOKUP(C$11,Data!C$3:EM$161,Data!EO83,0)</f>
        <v>30424</v>
      </c>
      <c r="D23" s="61">
        <f t="shared" si="0"/>
        <v>3.7741897227513773E-3</v>
      </c>
      <c r="E23" s="78">
        <f>Data!CF$162</f>
        <v>86741</v>
      </c>
      <c r="F23" s="62">
        <f t="shared" si="1"/>
        <v>3.4119602657931248E-3</v>
      </c>
      <c r="G23" s="16"/>
      <c r="H23" s="16"/>
      <c r="I23" s="16"/>
      <c r="J23" s="16"/>
      <c r="K23" s="16"/>
      <c r="L23" s="16"/>
      <c r="M23" s="16"/>
      <c r="N23" s="16"/>
      <c r="O23" s="16"/>
    </row>
    <row r="24" spans="1:15" ht="11.25" customHeight="1">
      <c r="A24" s="14"/>
      <c r="B24" s="79" t="s">
        <v>23</v>
      </c>
      <c r="C24" s="60">
        <f>VLOOKUP(C$11,Data!C$3:EM$161,Data!EO84,0)</f>
        <v>63300</v>
      </c>
      <c r="D24" s="61">
        <f t="shared" si="0"/>
        <v>7.8525575023061459E-3</v>
      </c>
      <c r="E24" s="78">
        <f>Data!CG$162</f>
        <v>154513</v>
      </c>
      <c r="F24" s="62">
        <f t="shared" si="1"/>
        <v>6.0777742537957034E-3</v>
      </c>
      <c r="G24" s="16"/>
      <c r="H24" s="16"/>
      <c r="I24" s="16"/>
      <c r="J24" s="16"/>
      <c r="K24" s="16"/>
      <c r="L24" s="16"/>
      <c r="M24" s="16"/>
      <c r="N24" s="16"/>
      <c r="O24" s="16"/>
    </row>
    <row r="25" spans="1:15" ht="11.25" customHeight="1">
      <c r="A25" s="14"/>
      <c r="B25" s="79" t="s">
        <v>24</v>
      </c>
      <c r="C25" s="60">
        <f>VLOOKUP(C$11,Data!C$3:EM$161,Data!EO85,0)</f>
        <v>100411</v>
      </c>
      <c r="D25" s="61">
        <f t="shared" si="0"/>
        <v>1.2456289910964652E-2</v>
      </c>
      <c r="E25" s="78">
        <f>Data!CH$162</f>
        <v>240141</v>
      </c>
      <c r="F25" s="62">
        <f t="shared" si="1"/>
        <v>9.4459546256998039E-3</v>
      </c>
      <c r="G25" s="16"/>
      <c r="H25" s="16"/>
      <c r="I25" s="16"/>
      <c r="J25" s="16"/>
      <c r="K25" s="16"/>
      <c r="L25" s="16"/>
      <c r="M25" s="16"/>
      <c r="N25" s="16"/>
      <c r="O25" s="16"/>
    </row>
    <row r="26" spans="1:15" ht="11.25" customHeight="1">
      <c r="A26" s="14"/>
      <c r="B26" s="79" t="s">
        <v>25</v>
      </c>
      <c r="C26" s="60">
        <f>VLOOKUP(C$11,Data!C$3:EM$161,Data!EO86,0)</f>
        <v>138088</v>
      </c>
      <c r="D26" s="61">
        <f t="shared" si="0"/>
        <v>1.7130236340891801E-2</v>
      </c>
      <c r="E26" s="78">
        <f>Data!CI$162</f>
        <v>339263</v>
      </c>
      <c r="F26" s="62">
        <f t="shared" si="1"/>
        <v>1.3344921959094003E-2</v>
      </c>
      <c r="G26" s="16"/>
      <c r="H26" s="16"/>
      <c r="I26" s="16"/>
      <c r="J26" s="16"/>
      <c r="K26" s="16"/>
      <c r="L26" s="16"/>
      <c r="M26" s="16"/>
      <c r="N26" s="16"/>
      <c r="O26" s="16"/>
    </row>
    <row r="27" spans="1:15" ht="11.25" customHeight="1">
      <c r="A27" s="14"/>
      <c r="B27" s="79" t="s">
        <v>26</v>
      </c>
      <c r="C27" s="60">
        <f>VLOOKUP(C$11,Data!C$3:EM$161,Data!EO87,0)</f>
        <v>212424</v>
      </c>
      <c r="D27" s="61">
        <f t="shared" si="0"/>
        <v>2.635184320489543E-2</v>
      </c>
      <c r="E27" s="78">
        <f>Data!CJ$162</f>
        <v>553968</v>
      </c>
      <c r="F27" s="62">
        <f t="shared" si="1"/>
        <v>2.1790350636041615E-2</v>
      </c>
      <c r="G27" s="16"/>
      <c r="H27" s="16"/>
      <c r="I27" s="16"/>
      <c r="J27" s="16"/>
      <c r="K27" s="16"/>
      <c r="L27" s="16"/>
      <c r="M27" s="16"/>
      <c r="N27" s="16"/>
      <c r="O27" s="16"/>
    </row>
    <row r="28" spans="1:15" ht="11.25" customHeight="1">
      <c r="A28" s="14"/>
      <c r="B28" s="79" t="s">
        <v>27</v>
      </c>
      <c r="C28" s="60">
        <f>VLOOKUP(C$11,Data!C$3:EM$161,Data!EO88,0)</f>
        <v>280942</v>
      </c>
      <c r="D28" s="61">
        <f t="shared" si="0"/>
        <v>3.4851709475717113E-2</v>
      </c>
      <c r="E28" s="78">
        <f>Data!CK$162</f>
        <v>794888</v>
      </c>
      <c r="F28" s="62">
        <f t="shared" si="1"/>
        <v>3.1266947253960238E-2</v>
      </c>
      <c r="G28" s="16"/>
      <c r="H28" s="16"/>
      <c r="I28" s="16"/>
      <c r="J28" s="16"/>
      <c r="K28" s="16"/>
      <c r="L28" s="16"/>
      <c r="M28" s="16"/>
      <c r="N28" s="16"/>
      <c r="O28" s="16"/>
    </row>
    <row r="29" spans="1:15" ht="11.25" customHeight="1">
      <c r="A29" s="14"/>
      <c r="B29" s="79" t="s">
        <v>28</v>
      </c>
      <c r="C29" s="60">
        <f>VLOOKUP(C$11,Data!C$3:EM$161,Data!EO89,0)</f>
        <v>382305</v>
      </c>
      <c r="D29" s="61">
        <f t="shared" si="0"/>
        <v>4.7426097881819132E-2</v>
      </c>
      <c r="E29" s="78">
        <f>Data!CL$162</f>
        <v>1128671</v>
      </c>
      <c r="F29" s="62">
        <f t="shared" si="1"/>
        <v>4.4396313221579088E-2</v>
      </c>
      <c r="G29" s="16"/>
      <c r="H29" s="104"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VLOOKUP(C$11,Data!C$3:EM$161,Data!EO90,0)</f>
        <v>495367</v>
      </c>
      <c r="D30" s="61">
        <f t="shared" si="0"/>
        <v>6.1451782815875017E-2</v>
      </c>
      <c r="E30" s="78">
        <f>Data!CM$162</f>
        <v>1556868</v>
      </c>
      <c r="F30" s="62">
        <f t="shared" si="1"/>
        <v>6.1239457178091219E-2</v>
      </c>
      <c r="G30" s="16"/>
      <c r="H30" s="16"/>
      <c r="I30" s="16"/>
      <c r="J30" s="16"/>
      <c r="K30" s="16"/>
      <c r="L30" s="16"/>
      <c r="M30" s="16"/>
      <c r="N30" s="16"/>
      <c r="O30" s="16"/>
    </row>
    <row r="31" spans="1:15" ht="11.25" customHeight="1">
      <c r="A31" s="14"/>
      <c r="B31" s="79" t="s">
        <v>30</v>
      </c>
      <c r="C31" s="60">
        <f>VLOOKUP(C$11,Data!C$3:EM$161,Data!EO91,0)</f>
        <v>616968</v>
      </c>
      <c r="D31" s="61">
        <f t="shared" si="0"/>
        <v>7.6536756667975006E-2</v>
      </c>
      <c r="E31" s="78">
        <f>Data!CN$162</f>
        <v>1908875</v>
      </c>
      <c r="F31" s="62">
        <f t="shared" si="1"/>
        <v>7.5085664822469783E-2</v>
      </c>
      <c r="G31" s="16"/>
      <c r="H31" s="16"/>
      <c r="I31" s="16"/>
      <c r="J31" s="16"/>
      <c r="K31" s="16"/>
      <c r="L31" s="16"/>
      <c r="M31" s="16"/>
      <c r="N31" s="16"/>
      <c r="O31" s="16"/>
    </row>
    <row r="32" spans="1:15" ht="11.25" customHeight="1">
      <c r="A32" s="12"/>
      <c r="B32" s="79" t="s">
        <v>31</v>
      </c>
      <c r="C32" s="60">
        <f>VLOOKUP(C$11,Data!C$3:EM$161,Data!EO92,0)</f>
        <v>690452</v>
      </c>
      <c r="D32" s="61">
        <f t="shared" si="0"/>
        <v>8.5652670340952336E-2</v>
      </c>
      <c r="E32" s="78">
        <f>Data!CO$162</f>
        <v>2266106</v>
      </c>
      <c r="F32" s="62">
        <f t="shared" si="1"/>
        <v>8.9137358689378665E-2</v>
      </c>
      <c r="G32" s="16"/>
      <c r="H32" s="14"/>
      <c r="I32" s="16"/>
      <c r="J32" s="16"/>
      <c r="K32" s="16"/>
      <c r="L32" s="16"/>
      <c r="M32" s="16"/>
      <c r="N32" s="16"/>
      <c r="O32" s="16"/>
    </row>
    <row r="33" spans="1:15" ht="12.75" customHeight="1">
      <c r="B33" s="79" t="s">
        <v>32</v>
      </c>
      <c r="C33" s="60">
        <f>VLOOKUP(C$11,Data!C$3:EM$161,Data!EO93,0)</f>
        <v>707676</v>
      </c>
      <c r="D33" s="61">
        <f t="shared" si="0"/>
        <v>8.7789359921042726E-2</v>
      </c>
      <c r="E33" s="78">
        <f>Data!CP$162</f>
        <v>2400794</v>
      </c>
      <c r="F33" s="62">
        <f t="shared" si="1"/>
        <v>9.443531587547456E-2</v>
      </c>
    </row>
    <row r="34" spans="1:15" ht="11.25" customHeight="1">
      <c r="A34" s="12"/>
      <c r="B34" s="79" t="s">
        <v>33</v>
      </c>
      <c r="C34" s="60">
        <f>VLOOKUP(C$11,Data!C$3:EM$161,Data!EO94,0)</f>
        <v>721870</v>
      </c>
      <c r="D34" s="61">
        <f t="shared" si="0"/>
        <v>8.9550168786567741E-2</v>
      </c>
      <c r="E34" s="78">
        <f>Data!CQ$162</f>
        <v>2534162</v>
      </c>
      <c r="F34" s="62">
        <f t="shared" si="1"/>
        <v>9.968135081544871E-2</v>
      </c>
      <c r="G34" s="16"/>
      <c r="H34" s="16"/>
      <c r="I34" s="16"/>
      <c r="J34" s="16"/>
      <c r="K34" s="16"/>
      <c r="L34" s="16"/>
      <c r="M34" s="16"/>
      <c r="N34" s="16"/>
      <c r="O34" s="16"/>
    </row>
    <row r="35" spans="1:15" s="14" customFormat="1" ht="11.25" customHeight="1">
      <c r="A35" s="15"/>
      <c r="B35" s="79" t="s">
        <v>34</v>
      </c>
      <c r="C35" s="60">
        <f>VLOOKUP(C$11,Data!C$3:EM$161,Data!EO95,0)</f>
        <v>712977</v>
      </c>
      <c r="D35" s="61">
        <f t="shared" si="0"/>
        <v>8.8446965091970448E-2</v>
      </c>
      <c r="E35" s="78">
        <f>Data!CR$162</f>
        <v>2649992</v>
      </c>
      <c r="F35" s="62">
        <f t="shared" si="1"/>
        <v>0.10423752791263248</v>
      </c>
    </row>
    <row r="36" spans="1:15" ht="11.25" customHeight="1">
      <c r="B36" s="79" t="s">
        <v>35</v>
      </c>
      <c r="C36" s="60">
        <f>VLOOKUP(C$11,Data!C$3:EM$161,Data!EO96,0)</f>
        <v>694451</v>
      </c>
      <c r="D36" s="61">
        <f t="shared" si="0"/>
        <v>8.6148758452353952E-2</v>
      </c>
      <c r="E36" s="78">
        <f>Data!CS$162</f>
        <v>2535698</v>
      </c>
      <c r="F36" s="62">
        <f t="shared" si="1"/>
        <v>9.9741769429117652E-2</v>
      </c>
    </row>
    <row r="37" spans="1:15" ht="11.25" customHeight="1">
      <c r="B37" s="79" t="s">
        <v>36</v>
      </c>
      <c r="C37" s="60">
        <f>VLOOKUP(C$11,Data!C$3:EM$161,Data!EO97,0)</f>
        <v>577162</v>
      </c>
      <c r="D37" s="61">
        <f t="shared" si="0"/>
        <v>7.1598701313523222E-2</v>
      </c>
      <c r="E37" s="78">
        <f>Data!CT$162</f>
        <v>2123005</v>
      </c>
      <c r="F37" s="62">
        <f t="shared" si="1"/>
        <v>8.3508475854326469E-2</v>
      </c>
    </row>
    <row r="38" spans="1:15" ht="11.25" customHeight="1">
      <c r="B38" s="79" t="s">
        <v>37</v>
      </c>
      <c r="C38" s="60">
        <f>VLOOKUP(C$11,Data!C$3:EM$161,Data!EO98,0)</f>
        <v>518158</v>
      </c>
      <c r="D38" s="61">
        <f t="shared" si="0"/>
        <v>6.4279075675828565E-2</v>
      </c>
      <c r="E38" s="78">
        <f>Data!CU$162</f>
        <v>1596580</v>
      </c>
      <c r="F38" s="62">
        <f t="shared" si="1"/>
        <v>6.2801530085657156E-2</v>
      </c>
    </row>
    <row r="39" spans="1:15" ht="11.25" customHeight="1">
      <c r="B39" s="79" t="s">
        <v>38</v>
      </c>
      <c r="C39" s="60">
        <f>VLOOKUP(C$11,Data!C$3:EM$161,Data!EO99,0)</f>
        <v>441482</v>
      </c>
      <c r="D39" s="61">
        <f t="shared" si="0"/>
        <v>5.4767184695625942E-2</v>
      </c>
      <c r="E39" s="78">
        <f>Data!CV$162</f>
        <v>1074238</v>
      </c>
      <c r="F39" s="62">
        <f t="shared" si="1"/>
        <v>4.2255189264650793E-2</v>
      </c>
    </row>
    <row r="40" spans="1:15" ht="11.25" customHeight="1">
      <c r="B40" s="79" t="s">
        <v>39</v>
      </c>
      <c r="C40" s="60">
        <f>VLOOKUP(C$11,Data!C$3:EM$161,Data!EO100,0)</f>
        <v>325505</v>
      </c>
      <c r="D40" s="61">
        <f t="shared" si="0"/>
        <v>4.0379885146732415E-2</v>
      </c>
      <c r="E40" s="78">
        <f>Data!CW$162</f>
        <v>663579</v>
      </c>
      <c r="F40" s="62">
        <f t="shared" si="1"/>
        <v>2.6101903150929039E-2</v>
      </c>
    </row>
    <row r="41" spans="1:15" ht="11.25" customHeight="1">
      <c r="B41" s="79" t="s">
        <v>40</v>
      </c>
      <c r="C41" s="60">
        <f>VLOOKUP(C$11,Data!C$3:EM$161,Data!EO101,0)</f>
        <v>172707</v>
      </c>
      <c r="D41" s="61">
        <f t="shared" si="0"/>
        <v>2.1424828571102488E-2</v>
      </c>
      <c r="E41" s="78">
        <f>Data!CX$162</f>
        <v>285143</v>
      </c>
      <c r="F41" s="62">
        <f t="shared" si="1"/>
        <v>1.1216109868102155E-2</v>
      </c>
    </row>
    <row r="42" spans="1:15" ht="11.25" customHeight="1">
      <c r="B42" s="79" t="s">
        <v>41</v>
      </c>
      <c r="C42" s="60">
        <f>VLOOKUP(C$11,Data!C$3:EM$161,Data!EO102,0)</f>
        <v>59530</v>
      </c>
      <c r="D42" s="61">
        <f t="shared" si="0"/>
        <v>7.3848775373188767E-3</v>
      </c>
      <c r="E42" s="78">
        <f>Data!CY$162</f>
        <v>89528</v>
      </c>
      <c r="F42" s="62">
        <f t="shared" si="1"/>
        <v>3.5215870081729155E-3</v>
      </c>
    </row>
    <row r="43" spans="1:15" ht="11.25" customHeight="1">
      <c r="B43" s="79" t="s">
        <v>42</v>
      </c>
      <c r="C43" s="60">
        <f>VLOOKUP(C$11,Data!C$3:EM$161,Data!EO103,0)</f>
        <v>15263</v>
      </c>
      <c r="D43" s="61">
        <f t="shared" si="0"/>
        <v>1.8934215664723334E-3</v>
      </c>
      <c r="E43" s="78">
        <f>Data!CZ$162</f>
        <v>19789</v>
      </c>
      <c r="F43" s="62">
        <f t="shared" si="1"/>
        <v>7.7840100644193798E-4</v>
      </c>
    </row>
    <row r="44" spans="1:15" ht="11.25" customHeight="1">
      <c r="B44" s="79" t="s">
        <v>43</v>
      </c>
      <c r="C44" s="60">
        <f>VLOOKUP(C$11,Data!C$3:EM$161,Data!EO104,0)</f>
        <v>4161</v>
      </c>
      <c r="D44" s="61">
        <f t="shared" si="0"/>
        <v>5.161847040615462E-4</v>
      </c>
      <c r="E44" s="78">
        <f>Data!DA$162</f>
        <v>4779</v>
      </c>
      <c r="F44" s="62">
        <f t="shared" si="1"/>
        <v>1.8798213198170812E-4</v>
      </c>
    </row>
    <row r="45" spans="1:15" ht="11.25" customHeight="1">
      <c r="B45" s="79" t="s">
        <v>44</v>
      </c>
      <c r="C45" s="60">
        <f>VLOOKUP(C$11,Data!C$3:EM$161,Data!EO105,0)</f>
        <v>661</v>
      </c>
      <c r="D45" s="61">
        <f t="shared" si="0"/>
        <v>8.1999060174160548E-5</v>
      </c>
      <c r="E45" s="78">
        <f>Data!DB$162</f>
        <v>722</v>
      </c>
      <c r="F45" s="62">
        <f t="shared" si="1"/>
        <v>2.8399895227200934E-5</v>
      </c>
    </row>
    <row r="46" spans="1:15" ht="11.25" customHeight="1">
      <c r="A46" s="16"/>
      <c r="B46" s="81" t="s">
        <v>45</v>
      </c>
      <c r="C46" s="83">
        <f>VLOOKUP(C$11,Data!C$3:EM$161,Data!EO106,0)</f>
        <v>0</v>
      </c>
      <c r="D46" s="63">
        <f t="shared" si="0"/>
        <v>0</v>
      </c>
      <c r="E46" s="78">
        <f>Data!DC$162</f>
        <v>82</v>
      </c>
      <c r="F46" s="64">
        <f t="shared" si="1"/>
        <v>3.2254728651391641E-6</v>
      </c>
    </row>
    <row r="47" spans="1:15" ht="25.5">
      <c r="A47" s="1"/>
      <c r="B47" s="65" t="s">
        <v>46</v>
      </c>
      <c r="C47" s="82">
        <f>SUM(C13:C46)</f>
        <v>8031008</v>
      </c>
      <c r="D47" s="67">
        <f>+C47/C49</f>
        <v>0.99627096558421291</v>
      </c>
      <c r="E47" s="66">
        <f>SUM(E13:E46)</f>
        <v>25253181</v>
      </c>
      <c r="F47" s="68">
        <f>+E47/E49</f>
        <v>0.99333475699936458</v>
      </c>
    </row>
    <row r="48" spans="1:15" ht="26.25" thickBot="1">
      <c r="A48" s="2"/>
      <c r="B48" s="69" t="s">
        <v>47</v>
      </c>
      <c r="C48" s="60">
        <f>VLOOKUP(C$11,Data!C$3:EM$161,Data!EO107,0)</f>
        <v>30060</v>
      </c>
      <c r="D48" s="61">
        <f>+C48/C49</f>
        <v>3.7290344157870892E-3</v>
      </c>
      <c r="E48" s="78">
        <f>Data!DD$162</f>
        <v>169448</v>
      </c>
      <c r="F48" s="62">
        <f>+E48/E49</f>
        <v>6.6652430006353784E-3</v>
      </c>
    </row>
    <row r="49" spans="1:15" ht="12.75">
      <c r="B49" s="101"/>
      <c r="C49" s="97">
        <f>+C47+C48</f>
        <v>8061068</v>
      </c>
      <c r="D49" s="98">
        <f>+C49/C49</f>
        <v>1</v>
      </c>
      <c r="E49" s="97">
        <f>+E47+E48</f>
        <v>25422629</v>
      </c>
      <c r="F49" s="98">
        <f>+E49/E49</f>
        <v>1</v>
      </c>
      <c r="H49" s="104" t="s">
        <v>380</v>
      </c>
    </row>
    <row r="50" spans="1:15">
      <c r="B50" s="114" t="s">
        <v>379</v>
      </c>
      <c r="C50" s="114"/>
      <c r="D50" s="114"/>
      <c r="E50" s="114"/>
      <c r="F50" s="114"/>
    </row>
    <row r="51" spans="1:15" ht="12.75">
      <c r="B51" s="114"/>
      <c r="C51" s="114"/>
      <c r="D51" s="114"/>
      <c r="E51" s="114"/>
      <c r="F51" s="114"/>
      <c r="H51" s="119" t="s">
        <v>212</v>
      </c>
      <c r="I51" s="120"/>
      <c r="J51" s="74"/>
      <c r="K51" s="74"/>
      <c r="L51" s="74"/>
      <c r="M51" s="74"/>
      <c r="N51" s="74"/>
      <c r="O51" s="75"/>
    </row>
    <row r="52" spans="1:15" ht="16.5" customHeight="1">
      <c r="B52" s="114"/>
      <c r="C52" s="114"/>
      <c r="D52" s="114"/>
      <c r="E52" s="114"/>
      <c r="F52" s="114"/>
      <c r="H52" s="127"/>
      <c r="I52" s="124" t="s">
        <v>213</v>
      </c>
      <c r="J52" s="125"/>
      <c r="K52" s="125"/>
      <c r="L52" s="125"/>
      <c r="M52" s="125"/>
      <c r="N52" s="125"/>
      <c r="O52" s="126"/>
    </row>
    <row r="53" spans="1:15">
      <c r="B53" s="114"/>
      <c r="C53" s="114"/>
      <c r="D53" s="114"/>
      <c r="E53" s="114"/>
      <c r="F53" s="114"/>
      <c r="H53" s="128"/>
      <c r="I53" s="121"/>
      <c r="J53" s="122"/>
      <c r="K53" s="122"/>
      <c r="L53" s="122"/>
      <c r="M53" s="122"/>
      <c r="N53" s="122"/>
      <c r="O53" s="123"/>
    </row>
    <row r="54" spans="1:15" ht="16.5" customHeight="1">
      <c r="H54" s="136"/>
      <c r="I54" s="121" t="s">
        <v>214</v>
      </c>
      <c r="J54" s="122"/>
      <c r="K54" s="122"/>
      <c r="L54" s="122"/>
      <c r="M54" s="122"/>
      <c r="N54" s="122"/>
      <c r="O54" s="123"/>
    </row>
    <row r="55" spans="1:15">
      <c r="H55" s="137"/>
      <c r="I55" s="121"/>
      <c r="J55" s="122"/>
      <c r="K55" s="122"/>
      <c r="L55" s="122"/>
      <c r="M55" s="122"/>
      <c r="N55" s="122"/>
      <c r="O55" s="123"/>
    </row>
    <row r="56" spans="1:15" ht="16.5" customHeight="1">
      <c r="H56" s="138"/>
      <c r="I56" s="121" t="s">
        <v>215</v>
      </c>
      <c r="J56" s="122"/>
      <c r="K56" s="122"/>
      <c r="L56" s="122"/>
      <c r="M56" s="122"/>
      <c r="N56" s="122"/>
      <c r="O56" s="123"/>
    </row>
    <row r="57" spans="1:15" ht="11.25" customHeight="1">
      <c r="B57" s="18"/>
      <c r="C57" s="18"/>
      <c r="E57" s="20"/>
      <c r="H57" s="139"/>
      <c r="I57" s="133"/>
      <c r="J57" s="134"/>
      <c r="K57" s="134"/>
      <c r="L57" s="134"/>
      <c r="M57" s="134"/>
      <c r="N57" s="134"/>
      <c r="O57" s="135"/>
    </row>
    <row r="58" spans="1:15" ht="11.25" customHeight="1">
      <c r="A58" s="109" t="s">
        <v>547</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530B5F23-2255-4DF5-8762-CB010413B917}"/>
    <hyperlink ref="A58:B58" r:id="rId2" location="copyright-and-creative-commons" display="© Commonwealth of Australia 2023" xr:uid="{D20D1162-945C-49CC-84F0-4E54E66A5E08}"/>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88769">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88769"/>
      </mc:Fallback>
    </mc:AlternateContent>
  </oleObjects>
  <mc:AlternateContent xmlns:mc="http://schemas.openxmlformats.org/markup-compatibility/2006">
    <mc:Choice Requires="x14">
      <controls>
        <mc:AlternateContent xmlns:mc="http://schemas.openxmlformats.org/markup-compatibility/2006">
          <mc:Choice Requires="x14">
            <control shapeId="288981" r:id="rId6" name="Drop Down 213">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V59"/>
  <sheetViews>
    <sheetView workbookViewId="0">
      <pane ySplit="5" topLeftCell="A6" activePane="bottomLeft" state="frozen"/>
      <selection activeCell="A6" sqref="A6"/>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372</v>
      </c>
      <c r="F4" s="48"/>
    </row>
    <row r="5" spans="1:256" ht="21.95" customHeight="1">
      <c r="A5" s="32"/>
      <c r="B5" s="36"/>
      <c r="C5" s="36"/>
      <c r="D5" s="33"/>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7"/>
      <c r="C7" s="37"/>
      <c r="D7" s="11"/>
      <c r="E7" s="16"/>
      <c r="F7" s="16"/>
      <c r="G7" s="16"/>
      <c r="H7" s="16"/>
      <c r="I7" s="16"/>
      <c r="J7" s="16"/>
      <c r="K7" s="16"/>
      <c r="L7" s="16"/>
      <c r="M7" s="16"/>
      <c r="N7" s="16"/>
      <c r="O7" s="16"/>
    </row>
    <row r="8" spans="1:256" ht="11.25" customHeight="1">
      <c r="B8" s="105">
        <v>1</v>
      </c>
      <c r="D8" s="11"/>
      <c r="E8" s="16"/>
      <c r="F8" s="16"/>
      <c r="G8" s="16"/>
      <c r="H8" s="16"/>
      <c r="I8" s="16"/>
      <c r="J8" s="16"/>
      <c r="K8" s="16"/>
      <c r="L8" s="16"/>
      <c r="M8" s="16"/>
      <c r="N8" s="16"/>
      <c r="O8" s="16"/>
    </row>
    <row r="9" spans="1:256" ht="11.25" customHeight="1">
      <c r="A9" s="14"/>
      <c r="B9" s="37"/>
      <c r="C9" s="37"/>
      <c r="D9" s="11"/>
      <c r="E9" s="16"/>
      <c r="F9" s="16"/>
      <c r="G9" s="16"/>
      <c r="H9" s="16"/>
      <c r="I9" s="16"/>
      <c r="J9" s="16"/>
      <c r="K9" s="16"/>
      <c r="L9" s="16"/>
      <c r="M9" s="16"/>
      <c r="N9" s="16"/>
      <c r="O9" s="16"/>
    </row>
    <row r="10" spans="1:256" ht="11.25" customHeight="1" thickBot="1">
      <c r="A10" s="14"/>
      <c r="B10" s="37"/>
      <c r="C10" s="37"/>
      <c r="D10" s="11"/>
      <c r="E10" s="16"/>
      <c r="F10" s="16"/>
      <c r="G10" s="16"/>
      <c r="H10" s="16"/>
      <c r="I10" s="16"/>
      <c r="J10" s="16"/>
      <c r="K10" s="16"/>
      <c r="L10" s="16"/>
      <c r="M10" s="16"/>
      <c r="N10" s="16"/>
      <c r="O10" s="16"/>
    </row>
    <row r="11" spans="1:256" ht="25.5" customHeight="1">
      <c r="A11" s="14"/>
      <c r="B11" s="51"/>
      <c r="C11" s="115" t="str">
        <f>INDEX(Data!C3:C161,$B$8)</f>
        <v>New South Wales</v>
      </c>
      <c r="D11" s="116"/>
      <c r="E11" s="117" t="s">
        <v>8</v>
      </c>
      <c r="F11" s="118"/>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VLOOKUP(C$11,Data!C$3:EM$161,Data!EO108,0)</f>
        <v>0</v>
      </c>
      <c r="D13" s="58">
        <f>C13/C$49</f>
        <v>0</v>
      </c>
      <c r="E13" s="78">
        <f>Data!DE$162</f>
        <v>177</v>
      </c>
      <c r="F13" s="59">
        <f>E13/E$49</f>
        <v>6.9623011845077076E-6</v>
      </c>
      <c r="G13" s="16"/>
      <c r="H13" s="16"/>
      <c r="I13" s="16"/>
      <c r="J13" s="16"/>
      <c r="K13" s="16"/>
      <c r="L13" s="16"/>
      <c r="M13" s="16"/>
      <c r="N13" s="16"/>
      <c r="O13" s="16"/>
    </row>
    <row r="14" spans="1:256" ht="11.25" customHeight="1">
      <c r="A14" s="14"/>
      <c r="B14" s="79" t="s">
        <v>13</v>
      </c>
      <c r="C14" s="60">
        <f>VLOOKUP(C$11,Data!C$3:EM$161,Data!EO109,0)</f>
        <v>0</v>
      </c>
      <c r="D14" s="61">
        <f t="shared" ref="D14:D46" si="0">C14/C$49</f>
        <v>0</v>
      </c>
      <c r="E14" s="78">
        <f>Data!DF$162</f>
        <v>0</v>
      </c>
      <c r="F14" s="62">
        <f t="shared" ref="F14:F46" si="1">E14/E$49</f>
        <v>0</v>
      </c>
      <c r="G14" s="16"/>
      <c r="H14" s="16"/>
      <c r="I14" s="16"/>
      <c r="J14" s="16"/>
      <c r="K14" s="16"/>
      <c r="L14" s="16"/>
      <c r="M14" s="16"/>
      <c r="N14" s="16"/>
      <c r="O14" s="16"/>
    </row>
    <row r="15" spans="1:256" ht="11.25" customHeight="1">
      <c r="A15" s="15"/>
      <c r="B15" s="79" t="s">
        <v>14</v>
      </c>
      <c r="C15" s="60">
        <f>VLOOKUP(C$11,Data!C$3:EM$161,Data!EO110,0)</f>
        <v>33</v>
      </c>
      <c r="D15" s="61">
        <f t="shared" si="0"/>
        <v>4.0937503566524928E-6</v>
      </c>
      <c r="E15" s="78">
        <f>Data!DG$162</f>
        <v>33</v>
      </c>
      <c r="F15" s="62">
        <f t="shared" si="1"/>
        <v>1.29805615304381E-6</v>
      </c>
      <c r="G15" s="16"/>
      <c r="H15" s="16"/>
      <c r="I15" s="16"/>
      <c r="J15" s="16"/>
      <c r="K15" s="16"/>
      <c r="L15" s="16"/>
      <c r="M15" s="16"/>
      <c r="N15" s="16"/>
      <c r="O15" s="16"/>
    </row>
    <row r="16" spans="1:256" ht="11.25" customHeight="1">
      <c r="A16" s="38"/>
      <c r="B16" s="79" t="s">
        <v>15</v>
      </c>
      <c r="C16" s="60">
        <f>VLOOKUP(C$11,Data!C$3:EM$161,Data!EO111,0)</f>
        <v>90</v>
      </c>
      <c r="D16" s="61">
        <f t="shared" si="0"/>
        <v>1.1164773699961346E-5</v>
      </c>
      <c r="E16" s="78">
        <f>Data!DH$162</f>
        <v>90</v>
      </c>
      <c r="F16" s="62">
        <f t="shared" si="1"/>
        <v>3.540153144664936E-6</v>
      </c>
      <c r="G16" s="16"/>
      <c r="H16" s="16"/>
      <c r="I16" s="16"/>
      <c r="J16" s="16"/>
      <c r="K16" s="16"/>
      <c r="L16" s="16"/>
      <c r="M16" s="16"/>
      <c r="N16" s="16"/>
      <c r="O16" s="16"/>
    </row>
    <row r="17" spans="1:15" ht="11.25" customHeight="1">
      <c r="A17" s="14"/>
      <c r="B17" s="79" t="s">
        <v>16</v>
      </c>
      <c r="C17" s="60">
        <f>VLOOKUP(C$11,Data!C$3:EM$161,Data!EO112,0)</f>
        <v>206</v>
      </c>
      <c r="D17" s="61">
        <f t="shared" si="0"/>
        <v>2.5554926468800413E-5</v>
      </c>
      <c r="E17" s="78">
        <f>Data!DI$162</f>
        <v>362</v>
      </c>
      <c r="F17" s="62">
        <f t="shared" si="1"/>
        <v>1.4239282648541188E-5</v>
      </c>
      <c r="G17" s="16"/>
      <c r="H17" s="16"/>
      <c r="I17" s="16"/>
      <c r="J17" s="16"/>
      <c r="K17" s="16"/>
      <c r="L17" s="16"/>
      <c r="M17" s="16"/>
      <c r="N17" s="16"/>
      <c r="O17" s="16"/>
    </row>
    <row r="18" spans="1:15" ht="11.25" customHeight="1">
      <c r="A18" s="14"/>
      <c r="B18" s="79" t="s">
        <v>17</v>
      </c>
      <c r="C18" s="60">
        <f>VLOOKUP(C$11,Data!C$3:EM$161,Data!EO113,0)</f>
        <v>163</v>
      </c>
      <c r="D18" s="61">
        <f t="shared" si="0"/>
        <v>2.0220645701041104E-5</v>
      </c>
      <c r="E18" s="78">
        <f>Data!DJ$162</f>
        <v>298</v>
      </c>
      <c r="F18" s="62">
        <f t="shared" si="1"/>
        <v>1.1721840412335011E-5</v>
      </c>
      <c r="G18" s="16"/>
      <c r="H18" s="16"/>
      <c r="I18" s="16"/>
      <c r="J18" s="16"/>
      <c r="K18" s="16"/>
      <c r="L18" s="16"/>
      <c r="M18" s="16"/>
      <c r="N18" s="16"/>
      <c r="O18" s="16"/>
    </row>
    <row r="19" spans="1:15" ht="11.25" customHeight="1">
      <c r="A19" s="14"/>
      <c r="B19" s="79" t="s">
        <v>18</v>
      </c>
      <c r="C19" s="60">
        <f>VLOOKUP(C$11,Data!C$3:EM$161,Data!EO114,0)</f>
        <v>1021</v>
      </c>
      <c r="D19" s="61">
        <f t="shared" si="0"/>
        <v>1.2665815497400594E-4</v>
      </c>
      <c r="E19" s="78">
        <f>Data!DK$162</f>
        <v>2546</v>
      </c>
      <c r="F19" s="62">
        <f t="shared" si="1"/>
        <v>1.0014699895907697E-4</v>
      </c>
      <c r="G19" s="16"/>
      <c r="H19" s="16"/>
      <c r="I19" s="16"/>
      <c r="J19" s="16"/>
      <c r="K19" s="16"/>
      <c r="L19" s="16"/>
      <c r="M19" s="16"/>
      <c r="N19" s="16"/>
      <c r="O19" s="16"/>
    </row>
    <row r="20" spans="1:15" ht="11.25" customHeight="1">
      <c r="A20" s="14"/>
      <c r="B20" s="79" t="s">
        <v>19</v>
      </c>
      <c r="C20" s="60">
        <f>VLOOKUP(C$11,Data!C$3:EM$161,Data!EO115,0)</f>
        <v>3577</v>
      </c>
      <c r="D20" s="61">
        <f t="shared" si="0"/>
        <v>4.4373772805290815E-4</v>
      </c>
      <c r="E20" s="78">
        <f>Data!DL$162</f>
        <v>5810</v>
      </c>
      <c r="F20" s="62">
        <f t="shared" si="1"/>
        <v>2.28536553005592E-4</v>
      </c>
      <c r="G20" s="16"/>
      <c r="H20" s="16"/>
      <c r="I20" s="16"/>
      <c r="J20" s="16"/>
      <c r="K20" s="16"/>
      <c r="L20" s="16"/>
      <c r="M20" s="16"/>
      <c r="N20" s="16"/>
      <c r="O20" s="16"/>
    </row>
    <row r="21" spans="1:15" ht="11.25" customHeight="1">
      <c r="A21" s="14"/>
      <c r="B21" s="79" t="s">
        <v>20</v>
      </c>
      <c r="C21" s="60">
        <f>VLOOKUP(C$11,Data!C$3:EM$161,Data!EO116,0)</f>
        <v>6379</v>
      </c>
      <c r="D21" s="61">
        <f t="shared" si="0"/>
        <v>7.9133434924503804E-4</v>
      </c>
      <c r="E21" s="78">
        <f>Data!DM$162</f>
        <v>12576</v>
      </c>
      <c r="F21" s="62">
        <f t="shared" si="1"/>
        <v>4.9467739941451373E-4</v>
      </c>
      <c r="G21" s="16"/>
      <c r="H21" s="16"/>
      <c r="I21" s="16"/>
      <c r="J21" s="16"/>
      <c r="K21" s="16"/>
      <c r="L21" s="16"/>
      <c r="M21" s="16"/>
      <c r="N21" s="16"/>
      <c r="O21" s="16"/>
    </row>
    <row r="22" spans="1:15" ht="11.25" customHeight="1">
      <c r="A22" s="14"/>
      <c r="B22" s="79" t="s">
        <v>21</v>
      </c>
      <c r="C22" s="60">
        <f>VLOOKUP(C$11,Data!C$3:EM$161,Data!EO117,0)</f>
        <v>10904</v>
      </c>
      <c r="D22" s="61">
        <f t="shared" si="0"/>
        <v>1.3526743602708723E-3</v>
      </c>
      <c r="E22" s="78">
        <f>Data!DN$162</f>
        <v>26343</v>
      </c>
      <c r="F22" s="62">
        <f t="shared" si="1"/>
        <v>1.0362028254434269E-3</v>
      </c>
      <c r="G22" s="16"/>
      <c r="H22" s="16"/>
      <c r="I22" s="16"/>
      <c r="J22" s="16"/>
      <c r="K22" s="16"/>
      <c r="L22" s="16"/>
      <c r="M22" s="16"/>
      <c r="N22" s="16"/>
      <c r="O22" s="16"/>
    </row>
    <row r="23" spans="1:15" ht="11.25" customHeight="1">
      <c r="A23" s="14"/>
      <c r="B23" s="79" t="s">
        <v>22</v>
      </c>
      <c r="C23" s="60">
        <f>VLOOKUP(C$11,Data!C$3:EM$161,Data!EO118,0)</f>
        <v>10588</v>
      </c>
      <c r="D23" s="61">
        <f t="shared" si="0"/>
        <v>1.3134735992798969E-3</v>
      </c>
      <c r="E23" s="78">
        <f>Data!DO$162</f>
        <v>42600</v>
      </c>
      <c r="F23" s="62">
        <f t="shared" si="1"/>
        <v>1.6756724884747364E-3</v>
      </c>
      <c r="G23" s="16"/>
      <c r="H23" s="16"/>
      <c r="I23" s="16"/>
      <c r="J23" s="16"/>
      <c r="K23" s="16"/>
      <c r="L23" s="16"/>
      <c r="M23" s="16"/>
      <c r="N23" s="16"/>
      <c r="O23" s="16"/>
    </row>
    <row r="24" spans="1:15" ht="11.25" customHeight="1">
      <c r="A24" s="14"/>
      <c r="B24" s="79" t="s">
        <v>23</v>
      </c>
      <c r="C24" s="60">
        <f>VLOOKUP(C$11,Data!C$3:EM$161,Data!EO119,0)</f>
        <v>28379</v>
      </c>
      <c r="D24" s="61">
        <f t="shared" si="0"/>
        <v>3.5205012536800337E-3</v>
      </c>
      <c r="E24" s="78">
        <f>Data!DP$162</f>
        <v>94581</v>
      </c>
      <c r="F24" s="62">
        <f t="shared" si="1"/>
        <v>3.7203469397283813E-3</v>
      </c>
      <c r="G24" s="16"/>
      <c r="H24" s="16"/>
      <c r="I24" s="16"/>
      <c r="J24" s="16"/>
      <c r="K24" s="16"/>
      <c r="L24" s="16"/>
      <c r="M24" s="16"/>
      <c r="N24" s="16"/>
      <c r="O24" s="16"/>
    </row>
    <row r="25" spans="1:15" ht="11.25" customHeight="1">
      <c r="A25" s="14"/>
      <c r="B25" s="79" t="s">
        <v>24</v>
      </c>
      <c r="C25" s="60">
        <f>VLOOKUP(C$11,Data!C$3:EM$161,Data!EO120,0)</f>
        <v>56935</v>
      </c>
      <c r="D25" s="61">
        <f t="shared" si="0"/>
        <v>7.0629598956366575E-3</v>
      </c>
      <c r="E25" s="78">
        <f>Data!DQ$162</f>
        <v>209456</v>
      </c>
      <c r="F25" s="62">
        <f t="shared" si="1"/>
        <v>8.2389590785437658E-3</v>
      </c>
      <c r="G25" s="16"/>
      <c r="H25" s="16"/>
      <c r="I25" s="16"/>
      <c r="J25" s="16"/>
      <c r="K25" s="16"/>
      <c r="L25" s="16"/>
      <c r="M25" s="16"/>
      <c r="N25" s="16"/>
      <c r="O25" s="16"/>
    </row>
    <row r="26" spans="1:15" ht="11.25" customHeight="1">
      <c r="A26" s="14"/>
      <c r="B26" s="79" t="s">
        <v>25</v>
      </c>
      <c r="C26" s="60">
        <f>VLOOKUP(C$11,Data!C$3:EM$161,Data!EO121,0)</f>
        <v>109783</v>
      </c>
      <c r="D26" s="61">
        <f t="shared" si="0"/>
        <v>1.3618915012253959E-2</v>
      </c>
      <c r="E26" s="78">
        <f>Data!DR$162</f>
        <v>374618</v>
      </c>
      <c r="F26" s="62">
        <f t="shared" si="1"/>
        <v>1.4735612119423211E-2</v>
      </c>
      <c r="G26" s="16"/>
      <c r="H26" s="16"/>
      <c r="I26" s="16"/>
      <c r="J26" s="16"/>
      <c r="K26" s="16"/>
      <c r="L26" s="16"/>
      <c r="M26" s="16"/>
      <c r="N26" s="16"/>
      <c r="O26" s="16"/>
    </row>
    <row r="27" spans="1:15" ht="11.25" customHeight="1">
      <c r="A27" s="14"/>
      <c r="B27" s="79" t="s">
        <v>26</v>
      </c>
      <c r="C27" s="60">
        <f>VLOOKUP(C$11,Data!C$3:EM$161,Data!EO122,0)</f>
        <v>195155</v>
      </c>
      <c r="D27" s="61">
        <f t="shared" si="0"/>
        <v>2.4209571237955071E-2</v>
      </c>
      <c r="E27" s="78">
        <f>Data!DS$162</f>
        <v>655752</v>
      </c>
      <c r="F27" s="62">
        <f t="shared" si="1"/>
        <v>2.5794027832448014E-2</v>
      </c>
      <c r="G27" s="16"/>
      <c r="H27" s="16"/>
      <c r="I27" s="16"/>
      <c r="J27" s="16"/>
      <c r="K27" s="16"/>
      <c r="L27" s="16"/>
      <c r="M27" s="16"/>
      <c r="N27" s="16"/>
      <c r="O27" s="16"/>
    </row>
    <row r="28" spans="1:15" ht="11.25" customHeight="1">
      <c r="A28" s="14"/>
      <c r="B28" s="79" t="s">
        <v>27</v>
      </c>
      <c r="C28" s="60">
        <f>VLOOKUP(C$11,Data!C$3:EM$161,Data!EO123,0)</f>
        <v>278541</v>
      </c>
      <c r="D28" s="61">
        <f t="shared" si="0"/>
        <v>3.4553858124010364E-2</v>
      </c>
      <c r="E28" s="78">
        <f>Data!DT$162</f>
        <v>1017187</v>
      </c>
      <c r="F28" s="62">
        <f t="shared" si="1"/>
        <v>4.0011086186247692E-2</v>
      </c>
      <c r="G28" s="16"/>
      <c r="H28" s="16"/>
      <c r="I28" s="16"/>
      <c r="J28" s="16"/>
      <c r="K28" s="16"/>
      <c r="L28" s="16"/>
      <c r="M28" s="16"/>
      <c r="N28" s="16"/>
      <c r="O28" s="16"/>
    </row>
    <row r="29" spans="1:15" ht="11.25" customHeight="1">
      <c r="A29" s="14"/>
      <c r="B29" s="79" t="s">
        <v>28</v>
      </c>
      <c r="C29" s="60">
        <f>VLOOKUP(C$11,Data!C$3:EM$161,Data!EO124,0)</f>
        <v>389448</v>
      </c>
      <c r="D29" s="61">
        <f t="shared" si="0"/>
        <v>4.831220875447273E-2</v>
      </c>
      <c r="E29" s="78">
        <f>Data!DU$162</f>
        <v>1377603</v>
      </c>
      <c r="F29" s="62">
        <f t="shared" si="1"/>
        <v>5.4188062139442779E-2</v>
      </c>
      <c r="G29" s="16"/>
      <c r="H29" s="104"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VLOOKUP(C$11,Data!C$3:EM$161,Data!EO125,0)</f>
        <v>548281</v>
      </c>
      <c r="D30" s="61">
        <f t="shared" si="0"/>
        <v>6.8015925433205629E-2</v>
      </c>
      <c r="E30" s="78">
        <f>Data!DV$162</f>
        <v>1787232</v>
      </c>
      <c r="F30" s="62">
        <f t="shared" si="1"/>
        <v>7.0300833167175586E-2</v>
      </c>
      <c r="G30" s="16"/>
      <c r="H30" s="16"/>
      <c r="I30" s="16"/>
      <c r="J30" s="16"/>
      <c r="K30" s="16"/>
      <c r="L30" s="16"/>
      <c r="M30" s="16"/>
      <c r="N30" s="16"/>
      <c r="O30" s="16"/>
    </row>
    <row r="31" spans="1:15" ht="11.25" customHeight="1">
      <c r="A31" s="14"/>
      <c r="B31" s="79" t="s">
        <v>30</v>
      </c>
      <c r="C31" s="60">
        <f>VLOOKUP(C$11,Data!C$3:EM$161,Data!EO126,0)</f>
        <v>618442</v>
      </c>
      <c r="D31" s="61">
        <f t="shared" si="0"/>
        <v>7.6719610850572162E-2</v>
      </c>
      <c r="E31" s="78">
        <f>Data!DW$162</f>
        <v>2134812</v>
      </c>
      <c r="F31" s="62">
        <f t="shared" si="1"/>
        <v>8.3972904611871568E-2</v>
      </c>
      <c r="G31" s="16"/>
      <c r="H31" s="16"/>
      <c r="I31" s="16"/>
      <c r="J31" s="16"/>
      <c r="K31" s="16"/>
      <c r="L31" s="16"/>
      <c r="M31" s="16"/>
      <c r="N31" s="16"/>
      <c r="O31" s="16"/>
    </row>
    <row r="32" spans="1:15" ht="11.25" customHeight="1">
      <c r="A32" s="12"/>
      <c r="B32" s="79" t="s">
        <v>31</v>
      </c>
      <c r="C32" s="60">
        <f>VLOOKUP(C$11,Data!C$3:EM$161,Data!EO127,0)</f>
        <v>677589</v>
      </c>
      <c r="D32" s="61">
        <f t="shared" si="0"/>
        <v>8.4056976073145648E-2</v>
      </c>
      <c r="E32" s="78">
        <f>Data!DX$162</f>
        <v>2268873</v>
      </c>
      <c r="F32" s="62">
        <f t="shared" si="1"/>
        <v>8.9246198731059642E-2</v>
      </c>
      <c r="G32" s="16"/>
      <c r="H32" s="14"/>
      <c r="I32" s="16"/>
      <c r="J32" s="16"/>
      <c r="K32" s="16"/>
      <c r="L32" s="16"/>
      <c r="M32" s="16"/>
      <c r="N32" s="16"/>
      <c r="O32" s="16"/>
    </row>
    <row r="33" spans="1:15" ht="12.75" customHeight="1">
      <c r="B33" s="79" t="s">
        <v>32</v>
      </c>
      <c r="C33" s="60">
        <f>VLOOKUP(C$11,Data!C$3:EM$161,Data!EO128,0)</f>
        <v>683516</v>
      </c>
      <c r="D33" s="61">
        <f t="shared" si="0"/>
        <v>8.4792238447808657E-2</v>
      </c>
      <c r="E33" s="78">
        <f>Data!DY$162</f>
        <v>2371002</v>
      </c>
      <c r="F33" s="62">
        <f t="shared" si="1"/>
        <v>9.3263446514520593E-2</v>
      </c>
    </row>
    <row r="34" spans="1:15" ht="11.25" customHeight="1">
      <c r="A34" s="12"/>
      <c r="B34" s="79" t="s">
        <v>33</v>
      </c>
      <c r="C34" s="60">
        <f>VLOOKUP(C$11,Data!C$3:EM$161,Data!EO129,0)</f>
        <v>660697</v>
      </c>
      <c r="D34" s="61">
        <f t="shared" si="0"/>
        <v>8.1961472102704006E-2</v>
      </c>
      <c r="E34" s="78">
        <f>Data!DZ$162</f>
        <v>2327250</v>
      </c>
      <c r="F34" s="62">
        <f t="shared" si="1"/>
        <v>9.154246006579414E-2</v>
      </c>
      <c r="G34" s="16"/>
      <c r="H34" s="16"/>
      <c r="I34" s="16"/>
      <c r="J34" s="16"/>
      <c r="K34" s="16"/>
      <c r="L34" s="16"/>
      <c r="M34" s="16"/>
      <c r="N34" s="16"/>
      <c r="O34" s="16"/>
    </row>
    <row r="35" spans="1:15" s="14" customFormat="1" ht="11.25" customHeight="1">
      <c r="A35" s="15"/>
      <c r="B35" s="79" t="s">
        <v>34</v>
      </c>
      <c r="C35" s="60">
        <f>VLOOKUP(C$11,Data!C$3:EM$161,Data!EO130,0)</f>
        <v>628287</v>
      </c>
      <c r="D35" s="61">
        <f t="shared" si="0"/>
        <v>7.7940913040306814E-2</v>
      </c>
      <c r="E35" s="78">
        <f>Data!EA$162</f>
        <v>2158660</v>
      </c>
      <c r="F35" s="62">
        <f t="shared" si="1"/>
        <v>8.4910966525137896E-2</v>
      </c>
    </row>
    <row r="36" spans="1:15" ht="11.25" customHeight="1">
      <c r="B36" s="79" t="s">
        <v>35</v>
      </c>
      <c r="C36" s="60">
        <f>VLOOKUP(C$11,Data!C$3:EM$161,Data!EO131,0)</f>
        <v>589328</v>
      </c>
      <c r="D36" s="61">
        <f t="shared" si="0"/>
        <v>7.3107930611675767E-2</v>
      </c>
      <c r="E36" s="78">
        <f>Data!EB$162</f>
        <v>1869275</v>
      </c>
      <c r="F36" s="62">
        <f t="shared" si="1"/>
        <v>7.3527997438817203E-2</v>
      </c>
    </row>
    <row r="37" spans="1:15" ht="11.25" customHeight="1">
      <c r="B37" s="79" t="s">
        <v>36</v>
      </c>
      <c r="C37" s="60">
        <f>VLOOKUP(C$11,Data!C$3:EM$161,Data!EO132,0)</f>
        <v>614496</v>
      </c>
      <c r="D37" s="61">
        <f t="shared" si="0"/>
        <v>7.6230097550349402E-2</v>
      </c>
      <c r="E37" s="78">
        <f>Data!EC$162</f>
        <v>1788877</v>
      </c>
      <c r="F37" s="62">
        <f t="shared" si="1"/>
        <v>7.0365539299653071E-2</v>
      </c>
    </row>
    <row r="38" spans="1:15" ht="11.25" customHeight="1">
      <c r="B38" s="79" t="s">
        <v>37</v>
      </c>
      <c r="C38" s="60">
        <f>VLOOKUP(C$11,Data!C$3:EM$161,Data!EO133,0)</f>
        <v>530623</v>
      </c>
      <c r="D38" s="61">
        <f t="shared" si="0"/>
        <v>6.5825396833273209E-2</v>
      </c>
      <c r="E38" s="78">
        <f>Data!ED$162</f>
        <v>1568705</v>
      </c>
      <c r="F38" s="62">
        <f t="shared" si="1"/>
        <v>6.1705065986684543E-2</v>
      </c>
    </row>
    <row r="39" spans="1:15" ht="11.25" customHeight="1">
      <c r="B39" s="79" t="s">
        <v>38</v>
      </c>
      <c r="C39" s="60">
        <f>VLOOKUP(C$11,Data!C$3:EM$161,Data!EO134,0)</f>
        <v>466232</v>
      </c>
      <c r="D39" s="61">
        <f t="shared" si="0"/>
        <v>5.7837497463115312E-2</v>
      </c>
      <c r="E39" s="78">
        <f>Data!EE$162</f>
        <v>1262548</v>
      </c>
      <c r="F39" s="62">
        <f t="shared" si="1"/>
        <v>4.9662369694338064E-2</v>
      </c>
    </row>
    <row r="40" spans="1:15" ht="11.25" customHeight="1">
      <c r="B40" s="79" t="s">
        <v>39</v>
      </c>
      <c r="C40" s="60">
        <f>VLOOKUP(C$11,Data!C$3:EM$161,Data!EO135,0)</f>
        <v>408490</v>
      </c>
      <c r="D40" s="61">
        <f t="shared" si="0"/>
        <v>5.0674426763302333E-2</v>
      </c>
      <c r="E40" s="78">
        <f>Data!EF$162</f>
        <v>1024593</v>
      </c>
      <c r="F40" s="62">
        <f t="shared" si="1"/>
        <v>4.0302401455018677E-2</v>
      </c>
    </row>
    <row r="41" spans="1:15" ht="11.25" customHeight="1">
      <c r="B41" s="79" t="s">
        <v>40</v>
      </c>
      <c r="C41" s="60">
        <f>VLOOKUP(C$11,Data!C$3:EM$161,Data!EO136,0)</f>
        <v>352944</v>
      </c>
      <c r="D41" s="61">
        <f t="shared" si="0"/>
        <v>4.3783776541768411E-2</v>
      </c>
      <c r="E41" s="78">
        <f>Data!EG$162</f>
        <v>628563</v>
      </c>
      <c r="F41" s="62">
        <f t="shared" si="1"/>
        <v>2.4724547567444737E-2</v>
      </c>
    </row>
    <row r="42" spans="1:15" ht="11.25" customHeight="1">
      <c r="B42" s="79" t="s">
        <v>41</v>
      </c>
      <c r="C42" s="60">
        <f>VLOOKUP(C$11,Data!C$3:EM$161,Data!EO137,0)</f>
        <v>139644</v>
      </c>
      <c r="D42" s="61">
        <f t="shared" si="0"/>
        <v>1.7323262872860023E-2</v>
      </c>
      <c r="E42" s="78">
        <f>Data!EH162</f>
        <v>212014</v>
      </c>
      <c r="F42" s="62">
        <f t="shared" si="1"/>
        <v>8.3395780979221307E-3</v>
      </c>
    </row>
    <row r="43" spans="1:15" ht="11.25" customHeight="1">
      <c r="B43" s="79" t="s">
        <v>42</v>
      </c>
      <c r="C43" s="60">
        <f>VLOOKUP(C$11,Data!C$3:EM$161,Data!EO138,0)</f>
        <v>22869</v>
      </c>
      <c r="D43" s="61">
        <f t="shared" si="0"/>
        <v>2.8369689971601778E-3</v>
      </c>
      <c r="E43" s="78">
        <f>Data!EI$162</f>
        <v>33137</v>
      </c>
      <c r="F43" s="62">
        <f t="shared" si="1"/>
        <v>1.3034450528306887E-3</v>
      </c>
    </row>
    <row r="44" spans="1:15" ht="11.25" customHeight="1">
      <c r="B44" s="79" t="s">
        <v>43</v>
      </c>
      <c r="C44" s="60">
        <f>VLOOKUP(C$11,Data!C$3:EM$161,Data!EO139,0)</f>
        <v>359</v>
      </c>
      <c r="D44" s="61">
        <f t="shared" si="0"/>
        <v>4.4535041758734701E-5</v>
      </c>
      <c r="E44" s="78">
        <f>Data!EJ$162</f>
        <v>558</v>
      </c>
      <c r="F44" s="62">
        <f t="shared" si="1"/>
        <v>2.1948949496922605E-5</v>
      </c>
    </row>
    <row r="45" spans="1:15" ht="11.25" customHeight="1">
      <c r="B45" s="79" t="s">
        <v>44</v>
      </c>
      <c r="C45" s="60">
        <f>VLOOKUP(C$11,Data!C$3:EM$161,Data!EO140,0)</f>
        <v>0</v>
      </c>
      <c r="D45" s="61">
        <f t="shared" si="0"/>
        <v>0</v>
      </c>
      <c r="E45" s="78">
        <f>Data!EK$162</f>
        <v>32</v>
      </c>
      <c r="F45" s="62">
        <f t="shared" si="1"/>
        <v>1.2587211181030884E-6</v>
      </c>
    </row>
    <row r="46" spans="1:15" ht="11.25" customHeight="1">
      <c r="A46" s="16"/>
      <c r="B46" s="81" t="s">
        <v>45</v>
      </c>
      <c r="C46" s="83">
        <f>VLOOKUP(C$11,Data!C$3:EM$161,Data!EO141,0)</f>
        <v>0</v>
      </c>
      <c r="D46" s="63">
        <f t="shared" si="0"/>
        <v>0</v>
      </c>
      <c r="E46" s="78">
        <f>Data!EL$162</f>
        <v>49</v>
      </c>
      <c r="F46" s="64">
        <f t="shared" si="1"/>
        <v>1.9274167120953539E-6</v>
      </c>
    </row>
    <row r="47" spans="1:15" ht="25.5">
      <c r="A47" s="1"/>
      <c r="B47" s="65" t="s">
        <v>46</v>
      </c>
      <c r="C47" s="82">
        <f>SUM(C13:C46)</f>
        <v>8032999</v>
      </c>
      <c r="D47" s="67">
        <f>+C47/C49</f>
        <v>0.99651795518906428</v>
      </c>
      <c r="E47" s="66">
        <f>SUM(E13:E46)</f>
        <v>25256212</v>
      </c>
      <c r="F47" s="68">
        <f>+E47/E49</f>
        <v>0.99345398149026998</v>
      </c>
    </row>
    <row r="48" spans="1:15" ht="26.25" thickBot="1">
      <c r="A48" s="2"/>
      <c r="B48" s="69" t="s">
        <v>47</v>
      </c>
      <c r="C48" s="60">
        <f>VLOOKUP(C$11,Data!C$3:EM$161,Data!EO142,0)</f>
        <v>28069</v>
      </c>
      <c r="D48" s="61">
        <f>+C48/C49</f>
        <v>3.4820448109357223E-3</v>
      </c>
      <c r="E48" s="78">
        <f>Data!EM$162</f>
        <v>166417</v>
      </c>
      <c r="F48" s="62">
        <f>+E48/E49</f>
        <v>6.5460185097300522E-3</v>
      </c>
    </row>
    <row r="49" spans="1:15" ht="12.75">
      <c r="B49" s="101"/>
      <c r="C49" s="97">
        <f>+C47+C48</f>
        <v>8061068</v>
      </c>
      <c r="D49" s="98">
        <f>+C49/C49</f>
        <v>1</v>
      </c>
      <c r="E49" s="97">
        <f>+E47+E48</f>
        <v>25422629</v>
      </c>
      <c r="F49" s="98">
        <f>+E49/E49</f>
        <v>1</v>
      </c>
      <c r="H49" s="104" t="s">
        <v>380</v>
      </c>
    </row>
    <row r="50" spans="1:15">
      <c r="B50" s="114" t="s">
        <v>379</v>
      </c>
      <c r="C50" s="114"/>
      <c r="D50" s="114"/>
      <c r="E50" s="114"/>
      <c r="F50" s="114"/>
    </row>
    <row r="51" spans="1:15" ht="12.75">
      <c r="B51" s="114"/>
      <c r="C51" s="114"/>
      <c r="D51" s="114"/>
      <c r="E51" s="114"/>
      <c r="F51" s="114"/>
      <c r="H51" s="119" t="s">
        <v>212</v>
      </c>
      <c r="I51" s="120"/>
      <c r="J51" s="74"/>
      <c r="K51" s="74"/>
      <c r="L51" s="74"/>
      <c r="M51" s="74"/>
      <c r="N51" s="74"/>
      <c r="O51" s="75"/>
    </row>
    <row r="52" spans="1:15" ht="16.5" customHeight="1">
      <c r="B52" s="114"/>
      <c r="C52" s="114"/>
      <c r="D52" s="114"/>
      <c r="E52" s="114"/>
      <c r="F52" s="114"/>
      <c r="H52" s="127"/>
      <c r="I52" s="124" t="s">
        <v>213</v>
      </c>
      <c r="J52" s="125"/>
      <c r="K52" s="125"/>
      <c r="L52" s="125"/>
      <c r="M52" s="125"/>
      <c r="N52" s="125"/>
      <c r="O52" s="126"/>
    </row>
    <row r="53" spans="1:15">
      <c r="B53" s="114"/>
      <c r="C53" s="114"/>
      <c r="D53" s="114"/>
      <c r="E53" s="114"/>
      <c r="F53" s="114"/>
      <c r="H53" s="128"/>
      <c r="I53" s="121"/>
      <c r="J53" s="122"/>
      <c r="K53" s="122"/>
      <c r="L53" s="122"/>
      <c r="M53" s="122"/>
      <c r="N53" s="122"/>
      <c r="O53" s="123"/>
    </row>
    <row r="54" spans="1:15" ht="16.5" customHeight="1">
      <c r="H54" s="136"/>
      <c r="I54" s="121" t="s">
        <v>214</v>
      </c>
      <c r="J54" s="122"/>
      <c r="K54" s="122"/>
      <c r="L54" s="122"/>
      <c r="M54" s="122"/>
      <c r="N54" s="122"/>
      <c r="O54" s="123"/>
    </row>
    <row r="55" spans="1:15">
      <c r="H55" s="137"/>
      <c r="I55" s="121"/>
      <c r="J55" s="122"/>
      <c r="K55" s="122"/>
      <c r="L55" s="122"/>
      <c r="M55" s="122"/>
      <c r="N55" s="122"/>
      <c r="O55" s="123"/>
    </row>
    <row r="56" spans="1:15" ht="16.5" customHeight="1">
      <c r="H56" s="138"/>
      <c r="I56" s="121" t="s">
        <v>215</v>
      </c>
      <c r="J56" s="122"/>
      <c r="K56" s="122"/>
      <c r="L56" s="122"/>
      <c r="M56" s="122"/>
      <c r="N56" s="122"/>
      <c r="O56" s="123"/>
    </row>
    <row r="57" spans="1:15" ht="11.25" customHeight="1">
      <c r="B57" s="18"/>
      <c r="C57" s="18"/>
      <c r="E57" s="20"/>
      <c r="H57" s="139"/>
      <c r="I57" s="133"/>
      <c r="J57" s="134"/>
      <c r="K57" s="134"/>
      <c r="L57" s="134"/>
      <c r="M57" s="134"/>
      <c r="N57" s="134"/>
      <c r="O57" s="135"/>
    </row>
    <row r="58" spans="1:15" ht="11.25" customHeight="1">
      <c r="A58" s="109" t="s">
        <v>547</v>
      </c>
      <c r="B58" s="109"/>
      <c r="E58" s="6"/>
    </row>
    <row r="59" spans="1:15" ht="11.25" customHeight="1">
      <c r="A59" s="17"/>
      <c r="E59" s="6"/>
    </row>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7ACF621C-8170-49AF-B267-5C6F9B1AC920}"/>
    <hyperlink ref="A58:B58" r:id="rId2" location="copyright-and-creative-commons" display="© Commonwealth of Australia 2023" xr:uid="{31ABE2FC-C083-42E0-801E-65087147AE78}"/>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302290" r:id="rId6" name="Drop Down 210">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V78"/>
  <sheetViews>
    <sheetView showGridLines="0" workbookViewId="0">
      <pane ySplit="3" topLeftCell="A4" activePane="bottomLeft" state="frozen"/>
      <selection pane="bottomLeft" sqref="A1:C1"/>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256" s="7" customFormat="1" ht="60" customHeight="1">
      <c r="A1" s="110" t="s">
        <v>7</v>
      </c>
      <c r="B1" s="110"/>
      <c r="C1" s="110"/>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s="29" customFormat="1" ht="20.100000000000001" customHeight="1">
      <c r="A2" s="34" t="str">
        <f>Contents!A2</f>
        <v>Socio-Economic Indexes for Australia (SEIFA), 2021</v>
      </c>
      <c r="K2" s="30"/>
      <c r="M2" s="31"/>
    </row>
    <row r="3" spans="1:256" s="26" customFormat="1" ht="12.75" customHeight="1">
      <c r="A3" s="35" t="str">
        <f>Contents!A3</f>
        <v>Released at 11.30 am (Canberra time) 27 April 2023</v>
      </c>
      <c r="K3" s="27"/>
      <c r="M3" s="28"/>
    </row>
    <row r="4" spans="1:256" ht="12.75" customHeight="1">
      <c r="A4" s="19"/>
      <c r="K4" s="43"/>
      <c r="M4" s="44"/>
    </row>
    <row r="5" spans="1:256" ht="15.75">
      <c r="B5" s="9" t="s">
        <v>3</v>
      </c>
    </row>
    <row r="7" spans="1:256">
      <c r="B7" s="14" t="s">
        <v>5</v>
      </c>
      <c r="C7" s="14"/>
    </row>
    <row r="8" spans="1:256">
      <c r="B8" s="15" t="s">
        <v>542</v>
      </c>
      <c r="C8" s="14"/>
    </row>
    <row r="9" spans="1:256" ht="12.75">
      <c r="B9" s="107" t="s">
        <v>549</v>
      </c>
      <c r="C9" s="25"/>
    </row>
    <row r="10" spans="1:256">
      <c r="B10" s="106" t="s">
        <v>544</v>
      </c>
      <c r="C10" s="25"/>
    </row>
    <row r="11" spans="1:256" ht="12.75" customHeight="1">
      <c r="A11" s="21"/>
      <c r="B11" s="8"/>
      <c r="C11" s="8"/>
      <c r="D11" s="8"/>
      <c r="E11" s="8"/>
      <c r="F11" s="8"/>
      <c r="G11" s="8"/>
      <c r="H11" s="8"/>
      <c r="I11" s="8"/>
      <c r="J11" s="8"/>
      <c r="K11" s="8"/>
    </row>
    <row r="12" spans="1:256" ht="12.75" customHeight="1">
      <c r="A12" s="21"/>
      <c r="B12" s="84" t="s">
        <v>0</v>
      </c>
      <c r="C12" s="8"/>
      <c r="D12" s="8"/>
      <c r="E12" s="8"/>
      <c r="F12" s="8"/>
      <c r="G12" s="8"/>
      <c r="H12" s="8"/>
      <c r="I12" s="8"/>
      <c r="J12" s="8"/>
      <c r="K12" s="8"/>
    </row>
    <row r="13" spans="1:256" ht="12.75">
      <c r="A13" s="21"/>
      <c r="B13" s="85"/>
      <c r="C13" s="8"/>
      <c r="D13" s="8"/>
      <c r="E13" s="8"/>
      <c r="F13" s="8"/>
      <c r="G13" s="8"/>
      <c r="H13" s="8"/>
      <c r="I13" s="8"/>
      <c r="J13" s="8"/>
      <c r="K13" s="8"/>
    </row>
    <row r="14" spans="1:256" ht="38.25">
      <c r="A14" s="21"/>
      <c r="B14" s="86" t="s">
        <v>551</v>
      </c>
    </row>
    <row r="15" spans="1:256" ht="12.75">
      <c r="A15" s="1"/>
      <c r="B15" s="86"/>
    </row>
    <row r="16" spans="1:256" ht="38.25">
      <c r="A16" s="21"/>
      <c r="B16" s="89" t="s">
        <v>560</v>
      </c>
    </row>
    <row r="17" spans="1:2" ht="12.75">
      <c r="A17" s="21"/>
      <c r="B17" s="89"/>
    </row>
    <row r="18" spans="1:2" ht="89.25">
      <c r="A18" s="21"/>
      <c r="B18" s="89" t="s">
        <v>550</v>
      </c>
    </row>
    <row r="19" spans="1:2" ht="12.75">
      <c r="A19" s="21"/>
      <c r="B19" s="89"/>
    </row>
    <row r="20" spans="1:2" ht="12.75" customHeight="1">
      <c r="A20" s="21"/>
      <c r="B20" s="103" t="s">
        <v>559</v>
      </c>
    </row>
    <row r="21" spans="1:2" ht="12.75">
      <c r="A21" s="21"/>
      <c r="B21" s="87"/>
    </row>
    <row r="22" spans="1:2" ht="12.75">
      <c r="A22" s="21"/>
      <c r="B22" s="88" t="s">
        <v>558</v>
      </c>
    </row>
    <row r="23" spans="1:2" ht="12.75">
      <c r="A23" s="21"/>
      <c r="B23" s="90"/>
    </row>
    <row r="24" spans="1:2" ht="12.75">
      <c r="A24" s="21"/>
      <c r="B24" s="89" t="s">
        <v>373</v>
      </c>
    </row>
    <row r="25" spans="1:2" ht="12.75">
      <c r="A25" s="21"/>
      <c r="B25" s="91"/>
    </row>
    <row r="26" spans="1:2" ht="25.5">
      <c r="A26" s="21"/>
      <c r="B26" s="93" t="s">
        <v>557</v>
      </c>
    </row>
    <row r="27" spans="1:2" ht="12.75">
      <c r="A27" s="21"/>
      <c r="B27" s="92"/>
    </row>
    <row r="28" spans="1:2" ht="12.75">
      <c r="A28" s="21"/>
      <c r="B28" s="92" t="s">
        <v>374</v>
      </c>
    </row>
    <row r="29" spans="1:2" ht="12.75">
      <c r="A29" s="21"/>
      <c r="B29" s="92"/>
    </row>
    <row r="30" spans="1:2" ht="12.75">
      <c r="A30" s="21"/>
      <c r="B30" s="92" t="s">
        <v>375</v>
      </c>
    </row>
    <row r="31" spans="1:2" ht="12.75">
      <c r="A31" s="21"/>
      <c r="B31" s="92"/>
    </row>
    <row r="32" spans="1:2" ht="51">
      <c r="A32" s="21"/>
      <c r="B32" s="93" t="s">
        <v>556</v>
      </c>
    </row>
    <row r="33" spans="1:2" ht="12.75">
      <c r="A33" s="21"/>
      <c r="B33" s="93"/>
    </row>
    <row r="34" spans="1:2" ht="12.75">
      <c r="A34" s="21"/>
      <c r="B34" s="96" t="s">
        <v>555</v>
      </c>
    </row>
    <row r="35" spans="1:2" ht="12.75">
      <c r="A35" s="21"/>
      <c r="B35" s="92"/>
    </row>
    <row r="36" spans="1:2" ht="25.5">
      <c r="A36" s="21"/>
      <c r="B36" s="93" t="s">
        <v>381</v>
      </c>
    </row>
    <row r="37" spans="1:2" ht="12.75">
      <c r="A37" s="21"/>
      <c r="B37" s="93"/>
    </row>
    <row r="38" spans="1:2" ht="25.5">
      <c r="A38" s="21"/>
      <c r="B38" s="93" t="s">
        <v>376</v>
      </c>
    </row>
    <row r="39" spans="1:2" ht="12.75">
      <c r="A39" s="21"/>
      <c r="B39" s="93"/>
    </row>
    <row r="40" spans="1:2" ht="25.5">
      <c r="A40" s="21"/>
      <c r="B40" s="92" t="s">
        <v>562</v>
      </c>
    </row>
    <row r="41" spans="1:2" ht="12.75">
      <c r="A41" s="21"/>
      <c r="B41" s="92"/>
    </row>
    <row r="42" spans="1:2" ht="25.5">
      <c r="A42" s="21"/>
      <c r="B42" s="92" t="s">
        <v>554</v>
      </c>
    </row>
    <row r="43" spans="1:2" ht="12.75">
      <c r="A43" s="21"/>
    </row>
    <row r="44" spans="1:2" ht="12.75">
      <c r="A44" s="21"/>
      <c r="B44" s="92" t="s">
        <v>377</v>
      </c>
    </row>
    <row r="45" spans="1:2" ht="12.75">
      <c r="A45" s="21"/>
    </row>
    <row r="46" spans="1:2" ht="51">
      <c r="A46" s="21"/>
      <c r="B46" s="92" t="s">
        <v>553</v>
      </c>
    </row>
    <row r="47" spans="1:2" ht="12.75">
      <c r="A47" s="22"/>
      <c r="B47" s="94"/>
    </row>
    <row r="48" spans="1:2" ht="25.5">
      <c r="B48" s="92" t="s">
        <v>552</v>
      </c>
    </row>
    <row r="49" spans="1:5" ht="12.75">
      <c r="A49" s="21"/>
      <c r="B49" s="92"/>
    </row>
    <row r="50" spans="1:5" ht="51">
      <c r="A50" s="21"/>
      <c r="B50" s="108" t="s">
        <v>561</v>
      </c>
    </row>
    <row r="51" spans="1:5" ht="12.75">
      <c r="A51" s="21"/>
      <c r="B51" s="21"/>
    </row>
    <row r="52" spans="1:5" ht="12.75">
      <c r="A52" s="1"/>
      <c r="B52" s="19"/>
    </row>
    <row r="53" spans="1:5" ht="12.75">
      <c r="B53" s="19" t="s">
        <v>6</v>
      </c>
    </row>
    <row r="54" spans="1:5" ht="12.75">
      <c r="B54" s="95" t="s">
        <v>378</v>
      </c>
    </row>
    <row r="55" spans="1:5" ht="12.75">
      <c r="B55" s="4"/>
    </row>
    <row r="57" spans="1:5">
      <c r="B57" s="109" t="s">
        <v>547</v>
      </c>
      <c r="C57" s="109"/>
    </row>
    <row r="59" spans="1:5" ht="12.75">
      <c r="A59" s="3"/>
      <c r="E59" s="6"/>
    </row>
    <row r="60" spans="1:5" ht="12.75">
      <c r="E60" s="6"/>
    </row>
    <row r="61" spans="1:5" ht="12.75">
      <c r="E61" s="6"/>
    </row>
    <row r="62" spans="1:5" ht="15.95" customHeight="1"/>
    <row r="63" spans="1:5" ht="12.75">
      <c r="E63" s="6"/>
    </row>
    <row r="64" spans="1:5" ht="12.75">
      <c r="E64" s="6"/>
    </row>
    <row r="65" spans="1:1" ht="15.95" customHeight="1"/>
    <row r="67" spans="1:1" ht="15.95" customHeight="1"/>
    <row r="69" spans="1:1" ht="15.95" customHeight="1"/>
    <row r="71" spans="1:1" ht="15.95" customHeight="1"/>
    <row r="78" spans="1:1" ht="12.75">
      <c r="A78" s="4"/>
    </row>
  </sheetData>
  <sheetProtection sheet="1" objects="1" scenarios="1"/>
  <mergeCells count="2">
    <mergeCell ref="B57:C57"/>
    <mergeCell ref="A1:C1"/>
  </mergeCells>
  <phoneticPr fontId="0" type="noConversion"/>
  <hyperlinks>
    <hyperlink ref="B54" r:id="rId1" xr:uid="{00000000-0004-0000-0500-000003000000}"/>
    <hyperlink ref="B10:C10" r:id="rId2" display="Explanatory Notes " xr:uid="{E94B9FEA-B552-4C40-B697-11E372D7D866}"/>
    <hyperlink ref="B9" r:id="rId3" xr:uid="{85FA0178-F7A8-453E-9D61-52F6863F0F8A}"/>
    <hyperlink ref="B10" r:id="rId4" xr:uid="{5B3449A8-8FB1-4C1B-BFF4-4BF0DAB56176}"/>
    <hyperlink ref="B22" r:id="rId5" display="4. For more information about SEIFA, please see SEIFA Methodology" xr:uid="{43C5F3D0-5B53-4208-9DD6-71A9602DA6CB}"/>
    <hyperlink ref="B20" r:id="rId6" display="3. SEDs are a Non ABS Structure in the ASGS geography standard. For further information, see the ASGS page." xr:uid="{9444F105-55A2-4F05-9BE0-F5402B53D503}"/>
    <hyperlink ref="B57" r:id="rId7" display="© Commonwealth of Australia 2018" xr:uid="{4CFDB421-616F-47EE-B123-EA847556592A}"/>
    <hyperlink ref="B57:C57" r:id="rId8" location="copyright-and-creative-commons" display="© Commonwealth of Australia 2023" xr:uid="{46E01C0A-D28A-4DBA-B71F-40018A0A0DD3}"/>
  </hyperlinks>
  <printOptions gridLines="1"/>
  <pageMargins left="0.14000000000000001" right="0.12" top="0.28999999999999998" bottom="0.22" header="0.22" footer="0.18"/>
  <pageSetup paperSize="9" scale="63" orientation="landscape" r:id="rId9"/>
  <headerFooter alignWithMargins="0"/>
  <drawing r:id="rId10"/>
  <legacyDrawing r:id="rId11"/>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73</xdr:row>
                <xdr:rowOff>114300</xdr:rowOff>
              </from>
              <to>
                <xdr:col>2</xdr:col>
                <xdr:colOff>1304925</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O174"/>
  <sheetViews>
    <sheetView topLeftCell="A2" zoomScaleNormal="100" workbookViewId="0">
      <pane ySplit="1" topLeftCell="A3" activePane="bottomLeft" state="frozen"/>
      <selection pane="bottomLeft" activeCell="A2" sqref="A2"/>
    </sheetView>
  </sheetViews>
  <sheetFormatPr defaultRowHeight="11.25"/>
  <sheetData>
    <row r="1" spans="1:145">
      <c r="D1" s="14" t="s">
        <v>199</v>
      </c>
      <c r="AM1" s="14" t="s">
        <v>200</v>
      </c>
      <c r="BV1" s="14" t="s">
        <v>201</v>
      </c>
      <c r="DE1" s="14" t="s">
        <v>202</v>
      </c>
    </row>
    <row r="2" spans="1:145">
      <c r="A2" t="s">
        <v>382</v>
      </c>
      <c r="B2" t="s">
        <v>48</v>
      </c>
      <c r="C2" t="s">
        <v>383</v>
      </c>
      <c r="D2" t="s">
        <v>384</v>
      </c>
      <c r="E2" t="s">
        <v>385</v>
      </c>
      <c r="F2" t="s">
        <v>386</v>
      </c>
      <c r="G2" t="s">
        <v>387</v>
      </c>
      <c r="H2" t="s">
        <v>388</v>
      </c>
      <c r="I2" t="s">
        <v>389</v>
      </c>
      <c r="J2" t="s">
        <v>390</v>
      </c>
      <c r="K2" t="s">
        <v>391</v>
      </c>
      <c r="L2" t="s">
        <v>392</v>
      </c>
      <c r="M2" t="s">
        <v>393</v>
      </c>
      <c r="N2" t="s">
        <v>394</v>
      </c>
      <c r="O2" t="s">
        <v>395</v>
      </c>
      <c r="P2" t="s">
        <v>396</v>
      </c>
      <c r="Q2" t="s">
        <v>397</v>
      </c>
      <c r="R2" t="s">
        <v>398</v>
      </c>
      <c r="S2" t="s">
        <v>399</v>
      </c>
      <c r="T2" t="s">
        <v>400</v>
      </c>
      <c r="U2" t="s">
        <v>401</v>
      </c>
      <c r="V2" t="s">
        <v>402</v>
      </c>
      <c r="W2" t="s">
        <v>403</v>
      </c>
      <c r="X2" t="s">
        <v>404</v>
      </c>
      <c r="Y2" t="s">
        <v>405</v>
      </c>
      <c r="Z2" t="s">
        <v>406</v>
      </c>
      <c r="AA2" t="s">
        <v>407</v>
      </c>
      <c r="AB2" t="s">
        <v>408</v>
      </c>
      <c r="AC2" t="s">
        <v>409</v>
      </c>
      <c r="AD2" t="s">
        <v>410</v>
      </c>
      <c r="AE2" t="s">
        <v>411</v>
      </c>
      <c r="AF2" t="s">
        <v>412</v>
      </c>
      <c r="AG2" t="s">
        <v>413</v>
      </c>
      <c r="AH2" t="s">
        <v>414</v>
      </c>
      <c r="AI2" t="s">
        <v>415</v>
      </c>
      <c r="AJ2" t="s">
        <v>416</v>
      </c>
      <c r="AK2" t="s">
        <v>417</v>
      </c>
      <c r="AL2" t="s">
        <v>418</v>
      </c>
      <c r="AM2" t="s">
        <v>419</v>
      </c>
      <c r="AN2" t="s">
        <v>420</v>
      </c>
      <c r="AO2" t="s">
        <v>421</v>
      </c>
      <c r="AP2" t="s">
        <v>422</v>
      </c>
      <c r="AQ2" t="s">
        <v>423</v>
      </c>
      <c r="AR2" t="s">
        <v>424</v>
      </c>
      <c r="AS2" t="s">
        <v>425</v>
      </c>
      <c r="AT2" t="s">
        <v>426</v>
      </c>
      <c r="AU2" t="s">
        <v>427</v>
      </c>
      <c r="AV2" t="s">
        <v>428</v>
      </c>
      <c r="AW2" t="s">
        <v>429</v>
      </c>
      <c r="AX2" t="s">
        <v>430</v>
      </c>
      <c r="AY2" t="s">
        <v>431</v>
      </c>
      <c r="AZ2" t="s">
        <v>432</v>
      </c>
      <c r="BA2" t="s">
        <v>433</v>
      </c>
      <c r="BB2" t="s">
        <v>434</v>
      </c>
      <c r="BC2" t="s">
        <v>435</v>
      </c>
      <c r="BD2" t="s">
        <v>436</v>
      </c>
      <c r="BE2" t="s">
        <v>437</v>
      </c>
      <c r="BF2" t="s">
        <v>438</v>
      </c>
      <c r="BG2" t="s">
        <v>439</v>
      </c>
      <c r="BH2" t="s">
        <v>440</v>
      </c>
      <c r="BI2" t="s">
        <v>441</v>
      </c>
      <c r="BJ2" t="s">
        <v>442</v>
      </c>
      <c r="BK2" t="s">
        <v>443</v>
      </c>
      <c r="BL2" t="s">
        <v>444</v>
      </c>
      <c r="BM2" t="s">
        <v>445</v>
      </c>
      <c r="BN2" t="s">
        <v>446</v>
      </c>
      <c r="BO2" t="s">
        <v>447</v>
      </c>
      <c r="BP2" t="s">
        <v>448</v>
      </c>
      <c r="BQ2" t="s">
        <v>449</v>
      </c>
      <c r="BR2" t="s">
        <v>450</v>
      </c>
      <c r="BS2" t="s">
        <v>451</v>
      </c>
      <c r="BT2" t="s">
        <v>452</v>
      </c>
      <c r="BU2" t="s">
        <v>453</v>
      </c>
      <c r="BV2" t="s">
        <v>454</v>
      </c>
      <c r="BW2" t="s">
        <v>455</v>
      </c>
      <c r="BX2" t="s">
        <v>456</v>
      </c>
      <c r="BY2" t="s">
        <v>457</v>
      </c>
      <c r="BZ2" t="s">
        <v>458</v>
      </c>
      <c r="CA2" t="s">
        <v>459</v>
      </c>
      <c r="CB2" t="s">
        <v>460</v>
      </c>
      <c r="CC2" t="s">
        <v>461</v>
      </c>
      <c r="CD2" t="s">
        <v>462</v>
      </c>
      <c r="CE2" t="s">
        <v>463</v>
      </c>
      <c r="CF2" t="s">
        <v>464</v>
      </c>
      <c r="CG2" t="s">
        <v>465</v>
      </c>
      <c r="CH2" t="s">
        <v>466</v>
      </c>
      <c r="CI2" t="s">
        <v>467</v>
      </c>
      <c r="CJ2" t="s">
        <v>468</v>
      </c>
      <c r="CK2" t="s">
        <v>469</v>
      </c>
      <c r="CL2" t="s">
        <v>470</v>
      </c>
      <c r="CM2" t="s">
        <v>471</v>
      </c>
      <c r="CN2" t="s">
        <v>472</v>
      </c>
      <c r="CO2" t="s">
        <v>473</v>
      </c>
      <c r="CP2" t="s">
        <v>474</v>
      </c>
      <c r="CQ2" t="s">
        <v>475</v>
      </c>
      <c r="CR2" t="s">
        <v>476</v>
      </c>
      <c r="CS2" t="s">
        <v>477</v>
      </c>
      <c r="CT2" t="s">
        <v>478</v>
      </c>
      <c r="CU2" t="s">
        <v>479</v>
      </c>
      <c r="CV2" t="s">
        <v>480</v>
      </c>
      <c r="CW2" t="s">
        <v>481</v>
      </c>
      <c r="CX2" t="s">
        <v>482</v>
      </c>
      <c r="CY2" t="s">
        <v>483</v>
      </c>
      <c r="CZ2" t="s">
        <v>484</v>
      </c>
      <c r="DA2" t="s">
        <v>485</v>
      </c>
      <c r="DB2" t="s">
        <v>486</v>
      </c>
      <c r="DC2" t="s">
        <v>487</v>
      </c>
      <c r="DD2" t="s">
        <v>488</v>
      </c>
      <c r="DE2" t="s">
        <v>489</v>
      </c>
      <c r="DF2" t="s">
        <v>490</v>
      </c>
      <c r="DG2" t="s">
        <v>491</v>
      </c>
      <c r="DH2" t="s">
        <v>492</v>
      </c>
      <c r="DI2" t="s">
        <v>493</v>
      </c>
      <c r="DJ2" t="s">
        <v>494</v>
      </c>
      <c r="DK2" t="s">
        <v>495</v>
      </c>
      <c r="DL2" t="s">
        <v>496</v>
      </c>
      <c r="DM2" t="s">
        <v>497</v>
      </c>
      <c r="DN2" t="s">
        <v>498</v>
      </c>
      <c r="DO2" t="s">
        <v>499</v>
      </c>
      <c r="DP2" t="s">
        <v>500</v>
      </c>
      <c r="DQ2" t="s">
        <v>501</v>
      </c>
      <c r="DR2" t="s">
        <v>502</v>
      </c>
      <c r="DS2" t="s">
        <v>503</v>
      </c>
      <c r="DT2" t="s">
        <v>504</v>
      </c>
      <c r="DU2" t="s">
        <v>505</v>
      </c>
      <c r="DV2" t="s">
        <v>506</v>
      </c>
      <c r="DW2" t="s">
        <v>507</v>
      </c>
      <c r="DX2" t="s">
        <v>508</v>
      </c>
      <c r="DY2" t="s">
        <v>509</v>
      </c>
      <c r="DZ2" t="s">
        <v>510</v>
      </c>
      <c r="EA2" t="s">
        <v>511</v>
      </c>
      <c r="EB2" t="s">
        <v>512</v>
      </c>
      <c r="EC2" t="s">
        <v>513</v>
      </c>
      <c r="ED2" t="s">
        <v>514</v>
      </c>
      <c r="EE2" t="s">
        <v>515</v>
      </c>
      <c r="EF2" t="s">
        <v>516</v>
      </c>
      <c r="EG2" t="s">
        <v>517</v>
      </c>
      <c r="EH2" t="s">
        <v>518</v>
      </c>
      <c r="EI2" t="s">
        <v>519</v>
      </c>
      <c r="EJ2" t="s">
        <v>520</v>
      </c>
      <c r="EK2" t="s">
        <v>521</v>
      </c>
      <c r="EL2" t="s">
        <v>522</v>
      </c>
      <c r="EM2" t="s">
        <v>523</v>
      </c>
      <c r="EO2" s="14" t="s">
        <v>203</v>
      </c>
    </row>
    <row r="3" spans="1:145">
      <c r="A3">
        <v>100</v>
      </c>
      <c r="B3" t="s">
        <v>49</v>
      </c>
      <c r="C3" t="s">
        <v>49</v>
      </c>
      <c r="D3">
        <v>13086</v>
      </c>
      <c r="E3">
        <v>6710</v>
      </c>
      <c r="F3">
        <v>7463</v>
      </c>
      <c r="G3">
        <v>6184</v>
      </c>
      <c r="H3">
        <v>6448</v>
      </c>
      <c r="I3">
        <v>10196</v>
      </c>
      <c r="J3">
        <v>14542</v>
      </c>
      <c r="K3">
        <v>19396</v>
      </c>
      <c r="L3">
        <v>31475</v>
      </c>
      <c r="M3">
        <v>34800</v>
      </c>
      <c r="N3">
        <v>53081</v>
      </c>
      <c r="O3">
        <v>84276</v>
      </c>
      <c r="P3">
        <v>104345</v>
      </c>
      <c r="Q3">
        <v>145193</v>
      </c>
      <c r="R3">
        <v>171129</v>
      </c>
      <c r="S3">
        <v>227926</v>
      </c>
      <c r="T3">
        <v>261153</v>
      </c>
      <c r="U3">
        <v>388697</v>
      </c>
      <c r="V3">
        <v>451076</v>
      </c>
      <c r="W3">
        <v>542845</v>
      </c>
      <c r="X3">
        <v>717536</v>
      </c>
      <c r="Y3">
        <v>787401</v>
      </c>
      <c r="Z3">
        <v>904762</v>
      </c>
      <c r="AA3">
        <v>966680</v>
      </c>
      <c r="AB3">
        <v>965300</v>
      </c>
      <c r="AC3">
        <v>792876</v>
      </c>
      <c r="AD3">
        <v>283728</v>
      </c>
      <c r="AE3">
        <v>31990</v>
      </c>
      <c r="AF3">
        <v>0</v>
      </c>
      <c r="AG3">
        <v>12</v>
      </c>
      <c r="AH3">
        <v>0</v>
      </c>
      <c r="AI3">
        <v>0</v>
      </c>
      <c r="AJ3">
        <v>0</v>
      </c>
      <c r="AK3">
        <v>0</v>
      </c>
      <c r="AL3">
        <v>30762</v>
      </c>
      <c r="AM3">
        <v>544</v>
      </c>
      <c r="AN3">
        <v>337</v>
      </c>
      <c r="AO3">
        <v>437</v>
      </c>
      <c r="AP3">
        <v>724</v>
      </c>
      <c r="AQ3">
        <v>6688</v>
      </c>
      <c r="AR3">
        <v>7213</v>
      </c>
      <c r="AS3">
        <v>8624</v>
      </c>
      <c r="AT3">
        <v>8570</v>
      </c>
      <c r="AU3">
        <v>10113</v>
      </c>
      <c r="AV3">
        <v>15181</v>
      </c>
      <c r="AW3">
        <v>27849</v>
      </c>
      <c r="AX3">
        <v>47009</v>
      </c>
      <c r="AY3">
        <v>68381</v>
      </c>
      <c r="AZ3">
        <v>109338</v>
      </c>
      <c r="BA3">
        <v>173501</v>
      </c>
      <c r="BB3">
        <v>282627</v>
      </c>
      <c r="BC3">
        <v>381772</v>
      </c>
      <c r="BD3">
        <v>468841</v>
      </c>
      <c r="BE3">
        <v>568858</v>
      </c>
      <c r="BF3">
        <v>617137</v>
      </c>
      <c r="BG3">
        <v>640024</v>
      </c>
      <c r="BH3">
        <v>651309</v>
      </c>
      <c r="BI3">
        <v>664223</v>
      </c>
      <c r="BJ3">
        <v>637121</v>
      </c>
      <c r="BK3">
        <v>615730</v>
      </c>
      <c r="BL3">
        <v>575466</v>
      </c>
      <c r="BM3">
        <v>564999</v>
      </c>
      <c r="BN3">
        <v>492707</v>
      </c>
      <c r="BO3">
        <v>299593</v>
      </c>
      <c r="BP3">
        <v>80832</v>
      </c>
      <c r="BQ3">
        <v>4558</v>
      </c>
      <c r="BR3">
        <v>0</v>
      </c>
      <c r="BS3">
        <v>0</v>
      </c>
      <c r="BT3">
        <v>0</v>
      </c>
      <c r="BU3">
        <v>30762</v>
      </c>
      <c r="BV3">
        <v>2483</v>
      </c>
      <c r="BW3">
        <v>3128</v>
      </c>
      <c r="BX3">
        <v>1100</v>
      </c>
      <c r="BY3">
        <v>2141</v>
      </c>
      <c r="BZ3">
        <v>2010</v>
      </c>
      <c r="CA3">
        <v>7186</v>
      </c>
      <c r="CB3">
        <v>6609</v>
      </c>
      <c r="CC3">
        <v>14267</v>
      </c>
      <c r="CD3">
        <v>11734</v>
      </c>
      <c r="CE3">
        <v>18066</v>
      </c>
      <c r="CF3">
        <v>30424</v>
      </c>
      <c r="CG3">
        <v>63300</v>
      </c>
      <c r="CH3">
        <v>100411</v>
      </c>
      <c r="CI3">
        <v>138088</v>
      </c>
      <c r="CJ3">
        <v>212424</v>
      </c>
      <c r="CK3">
        <v>280942</v>
      </c>
      <c r="CL3">
        <v>382305</v>
      </c>
      <c r="CM3">
        <v>495367</v>
      </c>
      <c r="CN3">
        <v>616968</v>
      </c>
      <c r="CO3">
        <v>690452</v>
      </c>
      <c r="CP3">
        <v>707676</v>
      </c>
      <c r="CQ3">
        <v>721870</v>
      </c>
      <c r="CR3">
        <v>712977</v>
      </c>
      <c r="CS3">
        <v>694451</v>
      </c>
      <c r="CT3">
        <v>577162</v>
      </c>
      <c r="CU3">
        <v>518158</v>
      </c>
      <c r="CV3">
        <v>441482</v>
      </c>
      <c r="CW3">
        <v>325505</v>
      </c>
      <c r="CX3">
        <v>172707</v>
      </c>
      <c r="CY3">
        <v>59530</v>
      </c>
      <c r="CZ3">
        <v>15263</v>
      </c>
      <c r="DA3">
        <v>4161</v>
      </c>
      <c r="DB3">
        <v>661</v>
      </c>
      <c r="DC3">
        <v>0</v>
      </c>
      <c r="DD3">
        <v>30060</v>
      </c>
      <c r="DE3">
        <v>0</v>
      </c>
      <c r="DF3">
        <v>0</v>
      </c>
      <c r="DG3">
        <v>33</v>
      </c>
      <c r="DH3">
        <v>90</v>
      </c>
      <c r="DI3">
        <v>206</v>
      </c>
      <c r="DJ3">
        <v>163</v>
      </c>
      <c r="DK3">
        <v>1021</v>
      </c>
      <c r="DL3">
        <v>3577</v>
      </c>
      <c r="DM3">
        <v>6379</v>
      </c>
      <c r="DN3">
        <v>10904</v>
      </c>
      <c r="DO3">
        <v>10588</v>
      </c>
      <c r="DP3">
        <v>28379</v>
      </c>
      <c r="DQ3">
        <v>56935</v>
      </c>
      <c r="DR3">
        <v>109783</v>
      </c>
      <c r="DS3">
        <v>195155</v>
      </c>
      <c r="DT3">
        <v>278541</v>
      </c>
      <c r="DU3">
        <v>389448</v>
      </c>
      <c r="DV3">
        <v>548281</v>
      </c>
      <c r="DW3">
        <v>618442</v>
      </c>
      <c r="DX3">
        <v>677589</v>
      </c>
      <c r="DY3">
        <v>683516</v>
      </c>
      <c r="DZ3">
        <v>660697</v>
      </c>
      <c r="EA3">
        <v>628287</v>
      </c>
      <c r="EB3">
        <v>589328</v>
      </c>
      <c r="EC3">
        <v>614496</v>
      </c>
      <c r="ED3">
        <v>530623</v>
      </c>
      <c r="EE3">
        <v>466232</v>
      </c>
      <c r="EF3">
        <v>408490</v>
      </c>
      <c r="EG3">
        <v>352944</v>
      </c>
      <c r="EH3">
        <v>139644</v>
      </c>
      <c r="EI3">
        <v>22869</v>
      </c>
      <c r="EJ3">
        <v>359</v>
      </c>
      <c r="EK3">
        <v>0</v>
      </c>
      <c r="EL3">
        <v>0</v>
      </c>
      <c r="EM3">
        <v>28069</v>
      </c>
      <c r="EO3">
        <v>2</v>
      </c>
    </row>
    <row r="4" spans="1:145">
      <c r="A4">
        <v>101</v>
      </c>
      <c r="B4" t="s">
        <v>221</v>
      </c>
      <c r="C4" t="s">
        <v>50</v>
      </c>
      <c r="D4">
        <v>612</v>
      </c>
      <c r="E4">
        <v>847</v>
      </c>
      <c r="F4">
        <v>0</v>
      </c>
      <c r="G4">
        <v>0</v>
      </c>
      <c r="H4">
        <v>426</v>
      </c>
      <c r="I4">
        <v>0</v>
      </c>
      <c r="J4">
        <v>0</v>
      </c>
      <c r="K4">
        <v>0</v>
      </c>
      <c r="L4">
        <v>0</v>
      </c>
      <c r="M4">
        <v>268</v>
      </c>
      <c r="N4">
        <v>443</v>
      </c>
      <c r="O4">
        <v>1174</v>
      </c>
      <c r="P4">
        <v>0</v>
      </c>
      <c r="Q4">
        <v>0</v>
      </c>
      <c r="R4">
        <v>642</v>
      </c>
      <c r="S4">
        <v>2931</v>
      </c>
      <c r="T4">
        <v>4579</v>
      </c>
      <c r="U4">
        <v>10000</v>
      </c>
      <c r="V4">
        <v>12826</v>
      </c>
      <c r="W4">
        <v>17244</v>
      </c>
      <c r="X4">
        <v>17591</v>
      </c>
      <c r="Y4">
        <v>25276</v>
      </c>
      <c r="Z4">
        <v>19036</v>
      </c>
      <c r="AA4">
        <v>18128</v>
      </c>
      <c r="AB4">
        <v>14899</v>
      </c>
      <c r="AC4">
        <v>11134</v>
      </c>
      <c r="AD4">
        <v>4724</v>
      </c>
      <c r="AE4">
        <v>89</v>
      </c>
      <c r="AF4">
        <v>0</v>
      </c>
      <c r="AG4">
        <v>0</v>
      </c>
      <c r="AH4">
        <v>0</v>
      </c>
      <c r="AI4">
        <v>0</v>
      </c>
      <c r="AJ4">
        <v>0</v>
      </c>
      <c r="AK4">
        <v>0</v>
      </c>
      <c r="AL4">
        <v>34</v>
      </c>
      <c r="AM4">
        <v>0</v>
      </c>
      <c r="AN4">
        <v>0</v>
      </c>
      <c r="AO4">
        <v>0</v>
      </c>
      <c r="AP4">
        <v>0</v>
      </c>
      <c r="AQ4">
        <v>0</v>
      </c>
      <c r="AR4">
        <v>415</v>
      </c>
      <c r="AS4">
        <v>197</v>
      </c>
      <c r="AT4">
        <v>847</v>
      </c>
      <c r="AU4">
        <v>0</v>
      </c>
      <c r="AV4">
        <v>0</v>
      </c>
      <c r="AW4">
        <v>426</v>
      </c>
      <c r="AX4">
        <v>0</v>
      </c>
      <c r="AY4">
        <v>268</v>
      </c>
      <c r="AZ4">
        <v>0</v>
      </c>
      <c r="BA4">
        <v>443</v>
      </c>
      <c r="BB4">
        <v>1174</v>
      </c>
      <c r="BC4">
        <v>236</v>
      </c>
      <c r="BD4">
        <v>2552</v>
      </c>
      <c r="BE4">
        <v>2173</v>
      </c>
      <c r="BF4">
        <v>13157</v>
      </c>
      <c r="BG4">
        <v>23166</v>
      </c>
      <c r="BH4">
        <v>24006</v>
      </c>
      <c r="BI4">
        <v>22789</v>
      </c>
      <c r="BJ4">
        <v>27223</v>
      </c>
      <c r="BK4">
        <v>18366</v>
      </c>
      <c r="BL4">
        <v>13181</v>
      </c>
      <c r="BM4">
        <v>7587</v>
      </c>
      <c r="BN4">
        <v>3577</v>
      </c>
      <c r="BO4">
        <v>1086</v>
      </c>
      <c r="BP4">
        <v>0</v>
      </c>
      <c r="BQ4">
        <v>0</v>
      </c>
      <c r="BR4">
        <v>0</v>
      </c>
      <c r="BS4">
        <v>0</v>
      </c>
      <c r="BT4">
        <v>0</v>
      </c>
      <c r="BU4">
        <v>34</v>
      </c>
      <c r="BV4">
        <v>0</v>
      </c>
      <c r="BW4">
        <v>0</v>
      </c>
      <c r="BX4">
        <v>197</v>
      </c>
      <c r="BY4">
        <v>415</v>
      </c>
      <c r="BZ4">
        <v>376</v>
      </c>
      <c r="CA4">
        <v>426</v>
      </c>
      <c r="CB4">
        <v>471</v>
      </c>
      <c r="CC4">
        <v>0</v>
      </c>
      <c r="CD4">
        <v>0</v>
      </c>
      <c r="CE4">
        <v>0</v>
      </c>
      <c r="CF4">
        <v>0</v>
      </c>
      <c r="CG4">
        <v>1617</v>
      </c>
      <c r="CH4">
        <v>158</v>
      </c>
      <c r="CI4">
        <v>2382</v>
      </c>
      <c r="CJ4">
        <v>2004</v>
      </c>
      <c r="CK4">
        <v>10041</v>
      </c>
      <c r="CL4">
        <v>5737</v>
      </c>
      <c r="CM4">
        <v>10781</v>
      </c>
      <c r="CN4">
        <v>12809</v>
      </c>
      <c r="CO4">
        <v>10467</v>
      </c>
      <c r="CP4">
        <v>12000</v>
      </c>
      <c r="CQ4">
        <v>15940</v>
      </c>
      <c r="CR4">
        <v>18834</v>
      </c>
      <c r="CS4">
        <v>18446</v>
      </c>
      <c r="CT4">
        <v>13934</v>
      </c>
      <c r="CU4">
        <v>13953</v>
      </c>
      <c r="CV4">
        <v>7415</v>
      </c>
      <c r="CW4">
        <v>3737</v>
      </c>
      <c r="CX4">
        <v>729</v>
      </c>
      <c r="CY4">
        <v>0</v>
      </c>
      <c r="CZ4">
        <v>0</v>
      </c>
      <c r="DA4">
        <v>0</v>
      </c>
      <c r="DB4">
        <v>0</v>
      </c>
      <c r="DC4">
        <v>0</v>
      </c>
      <c r="DD4">
        <v>34</v>
      </c>
      <c r="DE4">
        <v>0</v>
      </c>
      <c r="DF4">
        <v>0</v>
      </c>
      <c r="DG4">
        <v>0</v>
      </c>
      <c r="DH4">
        <v>0</v>
      </c>
      <c r="DI4">
        <v>0</v>
      </c>
      <c r="DJ4">
        <v>0</v>
      </c>
      <c r="DK4">
        <v>0</v>
      </c>
      <c r="DL4">
        <v>0</v>
      </c>
      <c r="DM4">
        <v>0</v>
      </c>
      <c r="DN4">
        <v>0</v>
      </c>
      <c r="DO4">
        <v>0</v>
      </c>
      <c r="DP4">
        <v>471</v>
      </c>
      <c r="DQ4">
        <v>415</v>
      </c>
      <c r="DR4">
        <v>0</v>
      </c>
      <c r="DS4">
        <v>644</v>
      </c>
      <c r="DT4">
        <v>426</v>
      </c>
      <c r="DU4">
        <v>197</v>
      </c>
      <c r="DV4">
        <v>679</v>
      </c>
      <c r="DW4">
        <v>1339</v>
      </c>
      <c r="DX4">
        <v>4035</v>
      </c>
      <c r="DY4">
        <v>17540</v>
      </c>
      <c r="DZ4">
        <v>31901</v>
      </c>
      <c r="EA4">
        <v>38651</v>
      </c>
      <c r="EB4">
        <v>30978</v>
      </c>
      <c r="EC4">
        <v>16550</v>
      </c>
      <c r="ED4">
        <v>12834</v>
      </c>
      <c r="EE4">
        <v>4899</v>
      </c>
      <c r="EF4">
        <v>1310</v>
      </c>
      <c r="EG4">
        <v>0</v>
      </c>
      <c r="EH4">
        <v>0</v>
      </c>
      <c r="EI4">
        <v>0</v>
      </c>
      <c r="EJ4">
        <v>0</v>
      </c>
      <c r="EK4">
        <v>0</v>
      </c>
      <c r="EL4">
        <v>0</v>
      </c>
      <c r="EM4">
        <v>34</v>
      </c>
      <c r="EO4">
        <v>3</v>
      </c>
    </row>
    <row r="5" spans="1:145">
      <c r="A5">
        <v>102</v>
      </c>
      <c r="B5" t="s">
        <v>222</v>
      </c>
      <c r="C5" t="s">
        <v>51</v>
      </c>
      <c r="D5">
        <v>177</v>
      </c>
      <c r="E5">
        <v>0</v>
      </c>
      <c r="F5">
        <v>0</v>
      </c>
      <c r="G5">
        <v>0</v>
      </c>
      <c r="H5">
        <v>0</v>
      </c>
      <c r="I5">
        <v>0</v>
      </c>
      <c r="J5">
        <v>0</v>
      </c>
      <c r="K5">
        <v>0</v>
      </c>
      <c r="L5">
        <v>0</v>
      </c>
      <c r="M5">
        <v>0</v>
      </c>
      <c r="N5">
        <v>0</v>
      </c>
      <c r="O5">
        <v>0</v>
      </c>
      <c r="P5">
        <v>0</v>
      </c>
      <c r="Q5">
        <v>0</v>
      </c>
      <c r="R5">
        <v>1337</v>
      </c>
      <c r="S5">
        <v>3776</v>
      </c>
      <c r="T5">
        <v>3303</v>
      </c>
      <c r="U5">
        <v>8720</v>
      </c>
      <c r="V5">
        <v>14201</v>
      </c>
      <c r="W5">
        <v>23319</v>
      </c>
      <c r="X5">
        <v>34954</v>
      </c>
      <c r="Y5">
        <v>42298</v>
      </c>
      <c r="Z5">
        <v>28047</v>
      </c>
      <c r="AA5">
        <v>16283</v>
      </c>
      <c r="AB5">
        <v>4032</v>
      </c>
      <c r="AC5">
        <v>1206</v>
      </c>
      <c r="AD5">
        <v>0</v>
      </c>
      <c r="AE5">
        <v>0</v>
      </c>
      <c r="AF5">
        <v>0</v>
      </c>
      <c r="AG5">
        <v>0</v>
      </c>
      <c r="AH5">
        <v>0</v>
      </c>
      <c r="AI5">
        <v>0</v>
      </c>
      <c r="AJ5">
        <v>0</v>
      </c>
      <c r="AK5">
        <v>0</v>
      </c>
      <c r="AL5">
        <v>12</v>
      </c>
      <c r="AM5">
        <v>0</v>
      </c>
      <c r="AN5">
        <v>0</v>
      </c>
      <c r="AO5">
        <v>0</v>
      </c>
      <c r="AP5">
        <v>0</v>
      </c>
      <c r="AQ5">
        <v>0</v>
      </c>
      <c r="AR5">
        <v>177</v>
      </c>
      <c r="AS5">
        <v>0</v>
      </c>
      <c r="AT5">
        <v>0</v>
      </c>
      <c r="AU5">
        <v>0</v>
      </c>
      <c r="AV5">
        <v>0</v>
      </c>
      <c r="AW5">
        <v>0</v>
      </c>
      <c r="AX5">
        <v>0</v>
      </c>
      <c r="AY5">
        <v>0</v>
      </c>
      <c r="AZ5">
        <v>0</v>
      </c>
      <c r="BA5">
        <v>0</v>
      </c>
      <c r="BB5">
        <v>0</v>
      </c>
      <c r="BC5">
        <v>339</v>
      </c>
      <c r="BD5">
        <v>1206</v>
      </c>
      <c r="BE5">
        <v>4009</v>
      </c>
      <c r="BF5">
        <v>10591</v>
      </c>
      <c r="BG5">
        <v>16353</v>
      </c>
      <c r="BH5">
        <v>33325</v>
      </c>
      <c r="BI5">
        <v>42966</v>
      </c>
      <c r="BJ5">
        <v>33077</v>
      </c>
      <c r="BK5">
        <v>23814</v>
      </c>
      <c r="BL5">
        <v>11015</v>
      </c>
      <c r="BM5">
        <v>3005</v>
      </c>
      <c r="BN5">
        <v>1776</v>
      </c>
      <c r="BO5">
        <v>0</v>
      </c>
      <c r="BP5">
        <v>0</v>
      </c>
      <c r="BQ5">
        <v>0</v>
      </c>
      <c r="BR5">
        <v>0</v>
      </c>
      <c r="BS5">
        <v>0</v>
      </c>
      <c r="BT5">
        <v>0</v>
      </c>
      <c r="BU5">
        <v>12</v>
      </c>
      <c r="BV5">
        <v>0</v>
      </c>
      <c r="BW5">
        <v>0</v>
      </c>
      <c r="BX5">
        <v>0</v>
      </c>
      <c r="BY5">
        <v>0</v>
      </c>
      <c r="BZ5">
        <v>0</v>
      </c>
      <c r="CA5">
        <v>0</v>
      </c>
      <c r="CB5">
        <v>177</v>
      </c>
      <c r="CC5">
        <v>0</v>
      </c>
      <c r="CD5">
        <v>0</v>
      </c>
      <c r="CE5">
        <v>0</v>
      </c>
      <c r="CF5">
        <v>0</v>
      </c>
      <c r="CG5">
        <v>590</v>
      </c>
      <c r="CH5">
        <v>2112</v>
      </c>
      <c r="CI5">
        <v>3870</v>
      </c>
      <c r="CJ5">
        <v>8860</v>
      </c>
      <c r="CK5">
        <v>9950</v>
      </c>
      <c r="CL5">
        <v>12127</v>
      </c>
      <c r="CM5">
        <v>18649</v>
      </c>
      <c r="CN5">
        <v>18143</v>
      </c>
      <c r="CO5">
        <v>14910</v>
      </c>
      <c r="CP5">
        <v>16764</v>
      </c>
      <c r="CQ5">
        <v>20598</v>
      </c>
      <c r="CR5">
        <v>25887</v>
      </c>
      <c r="CS5">
        <v>21903</v>
      </c>
      <c r="CT5">
        <v>5183</v>
      </c>
      <c r="CU5">
        <v>1930</v>
      </c>
      <c r="CV5">
        <v>0</v>
      </c>
      <c r="CW5">
        <v>0</v>
      </c>
      <c r="CX5">
        <v>0</v>
      </c>
      <c r="CY5">
        <v>0</v>
      </c>
      <c r="CZ5">
        <v>0</v>
      </c>
      <c r="DA5">
        <v>0</v>
      </c>
      <c r="DB5">
        <v>0</v>
      </c>
      <c r="DC5">
        <v>0</v>
      </c>
      <c r="DD5">
        <v>12</v>
      </c>
      <c r="DE5">
        <v>0</v>
      </c>
      <c r="DF5">
        <v>0</v>
      </c>
      <c r="DG5">
        <v>0</v>
      </c>
      <c r="DH5">
        <v>0</v>
      </c>
      <c r="DI5">
        <v>0</v>
      </c>
      <c r="DJ5">
        <v>0</v>
      </c>
      <c r="DK5">
        <v>177</v>
      </c>
      <c r="DL5">
        <v>0</v>
      </c>
      <c r="DM5">
        <v>0</v>
      </c>
      <c r="DN5">
        <v>0</v>
      </c>
      <c r="DO5">
        <v>0</v>
      </c>
      <c r="DP5">
        <v>0</v>
      </c>
      <c r="DQ5">
        <v>0</v>
      </c>
      <c r="DR5">
        <v>0</v>
      </c>
      <c r="DS5">
        <v>0</v>
      </c>
      <c r="DT5">
        <v>0</v>
      </c>
      <c r="DU5">
        <v>0</v>
      </c>
      <c r="DV5">
        <v>527</v>
      </c>
      <c r="DW5">
        <v>0</v>
      </c>
      <c r="DX5">
        <v>1855</v>
      </c>
      <c r="DY5">
        <v>13458</v>
      </c>
      <c r="DZ5">
        <v>34247</v>
      </c>
      <c r="EA5">
        <v>42517</v>
      </c>
      <c r="EB5">
        <v>33185</v>
      </c>
      <c r="EC5">
        <v>24277</v>
      </c>
      <c r="ED5">
        <v>18062</v>
      </c>
      <c r="EE5">
        <v>7068</v>
      </c>
      <c r="EF5">
        <v>5377</v>
      </c>
      <c r="EG5">
        <v>903</v>
      </c>
      <c r="EH5">
        <v>0</v>
      </c>
      <c r="EI5">
        <v>0</v>
      </c>
      <c r="EJ5">
        <v>0</v>
      </c>
      <c r="EK5">
        <v>0</v>
      </c>
      <c r="EL5">
        <v>0</v>
      </c>
      <c r="EM5">
        <v>12</v>
      </c>
      <c r="EO5">
        <v>4</v>
      </c>
    </row>
    <row r="6" spans="1:145">
      <c r="A6">
        <v>103</v>
      </c>
      <c r="B6" t="s">
        <v>223</v>
      </c>
      <c r="C6" t="s">
        <v>52</v>
      </c>
      <c r="D6">
        <v>0</v>
      </c>
      <c r="E6">
        <v>0</v>
      </c>
      <c r="F6">
        <v>0</v>
      </c>
      <c r="G6">
        <v>0</v>
      </c>
      <c r="H6">
        <v>0</v>
      </c>
      <c r="I6">
        <v>0</v>
      </c>
      <c r="J6">
        <v>0</v>
      </c>
      <c r="K6">
        <v>0</v>
      </c>
      <c r="L6">
        <v>0</v>
      </c>
      <c r="M6">
        <v>0</v>
      </c>
      <c r="N6">
        <v>0</v>
      </c>
      <c r="O6">
        <v>0</v>
      </c>
      <c r="P6">
        <v>399</v>
      </c>
      <c r="Q6">
        <v>0</v>
      </c>
      <c r="R6">
        <v>0</v>
      </c>
      <c r="S6">
        <v>584</v>
      </c>
      <c r="T6">
        <v>1510</v>
      </c>
      <c r="U6">
        <v>836</v>
      </c>
      <c r="V6">
        <v>2326</v>
      </c>
      <c r="W6">
        <v>4202</v>
      </c>
      <c r="X6">
        <v>14502</v>
      </c>
      <c r="Y6">
        <v>17388</v>
      </c>
      <c r="Z6">
        <v>36011</v>
      </c>
      <c r="AA6">
        <v>44295</v>
      </c>
      <c r="AB6">
        <v>37928</v>
      </c>
      <c r="AC6">
        <v>25523</v>
      </c>
      <c r="AD6">
        <v>4374</v>
      </c>
      <c r="AE6">
        <v>379</v>
      </c>
      <c r="AF6">
        <v>0</v>
      </c>
      <c r="AG6">
        <v>0</v>
      </c>
      <c r="AH6">
        <v>0</v>
      </c>
      <c r="AI6">
        <v>0</v>
      </c>
      <c r="AJ6">
        <v>0</v>
      </c>
      <c r="AK6">
        <v>0</v>
      </c>
      <c r="AL6">
        <v>1018</v>
      </c>
      <c r="AM6">
        <v>0</v>
      </c>
      <c r="AN6">
        <v>0</v>
      </c>
      <c r="AO6">
        <v>0</v>
      </c>
      <c r="AP6">
        <v>0</v>
      </c>
      <c r="AQ6">
        <v>0</v>
      </c>
      <c r="AR6">
        <v>0</v>
      </c>
      <c r="AS6">
        <v>0</v>
      </c>
      <c r="AT6">
        <v>0</v>
      </c>
      <c r="AU6">
        <v>0</v>
      </c>
      <c r="AV6">
        <v>0</v>
      </c>
      <c r="AW6">
        <v>0</v>
      </c>
      <c r="AX6">
        <v>0</v>
      </c>
      <c r="AY6">
        <v>0</v>
      </c>
      <c r="AZ6">
        <v>0</v>
      </c>
      <c r="BA6">
        <v>399</v>
      </c>
      <c r="BB6">
        <v>0</v>
      </c>
      <c r="BC6">
        <v>0</v>
      </c>
      <c r="BD6">
        <v>584</v>
      </c>
      <c r="BE6">
        <v>0</v>
      </c>
      <c r="BF6">
        <v>1205</v>
      </c>
      <c r="BG6">
        <v>2444</v>
      </c>
      <c r="BH6">
        <v>6953</v>
      </c>
      <c r="BI6">
        <v>13235</v>
      </c>
      <c r="BJ6">
        <v>25516</v>
      </c>
      <c r="BK6">
        <v>33579</v>
      </c>
      <c r="BL6">
        <v>42690</v>
      </c>
      <c r="BM6">
        <v>44217</v>
      </c>
      <c r="BN6">
        <v>17994</v>
      </c>
      <c r="BO6">
        <v>1062</v>
      </c>
      <c r="BP6">
        <v>379</v>
      </c>
      <c r="BQ6">
        <v>0</v>
      </c>
      <c r="BR6">
        <v>0</v>
      </c>
      <c r="BS6">
        <v>0</v>
      </c>
      <c r="BT6">
        <v>0</v>
      </c>
      <c r="BU6">
        <v>1018</v>
      </c>
      <c r="BV6">
        <v>0</v>
      </c>
      <c r="BW6">
        <v>0</v>
      </c>
      <c r="BX6">
        <v>0</v>
      </c>
      <c r="BY6">
        <v>0</v>
      </c>
      <c r="BZ6">
        <v>0</v>
      </c>
      <c r="CA6">
        <v>0</v>
      </c>
      <c r="CB6">
        <v>0</v>
      </c>
      <c r="CC6">
        <v>0</v>
      </c>
      <c r="CD6">
        <v>0</v>
      </c>
      <c r="CE6">
        <v>0</v>
      </c>
      <c r="CF6">
        <v>0</v>
      </c>
      <c r="CG6">
        <v>0</v>
      </c>
      <c r="CH6">
        <v>589</v>
      </c>
      <c r="CI6">
        <v>1237</v>
      </c>
      <c r="CJ6">
        <v>3659</v>
      </c>
      <c r="CK6">
        <v>9446</v>
      </c>
      <c r="CL6">
        <v>12545</v>
      </c>
      <c r="CM6">
        <v>15957</v>
      </c>
      <c r="CN6">
        <v>16163</v>
      </c>
      <c r="CO6">
        <v>9214</v>
      </c>
      <c r="CP6">
        <v>12506</v>
      </c>
      <c r="CQ6">
        <v>11045</v>
      </c>
      <c r="CR6">
        <v>12831</v>
      </c>
      <c r="CS6">
        <v>21726</v>
      </c>
      <c r="CT6">
        <v>30576</v>
      </c>
      <c r="CU6">
        <v>17601</v>
      </c>
      <c r="CV6">
        <v>12435</v>
      </c>
      <c r="CW6">
        <v>2348</v>
      </c>
      <c r="CX6">
        <v>379</v>
      </c>
      <c r="CY6">
        <v>0</v>
      </c>
      <c r="CZ6">
        <v>0</v>
      </c>
      <c r="DA6">
        <v>0</v>
      </c>
      <c r="DB6">
        <v>0</v>
      </c>
      <c r="DC6">
        <v>0</v>
      </c>
      <c r="DD6">
        <v>1018</v>
      </c>
      <c r="DE6">
        <v>0</v>
      </c>
      <c r="DF6">
        <v>0</v>
      </c>
      <c r="DG6">
        <v>0</v>
      </c>
      <c r="DH6">
        <v>0</v>
      </c>
      <c r="DI6">
        <v>0</v>
      </c>
      <c r="DJ6">
        <v>0</v>
      </c>
      <c r="DK6">
        <v>0</v>
      </c>
      <c r="DL6">
        <v>0</v>
      </c>
      <c r="DM6">
        <v>0</v>
      </c>
      <c r="DN6">
        <v>0</v>
      </c>
      <c r="DO6">
        <v>0</v>
      </c>
      <c r="DP6">
        <v>0</v>
      </c>
      <c r="DQ6">
        <v>0</v>
      </c>
      <c r="DR6">
        <v>0</v>
      </c>
      <c r="DS6">
        <v>0</v>
      </c>
      <c r="DT6">
        <v>0</v>
      </c>
      <c r="DU6">
        <v>21</v>
      </c>
      <c r="DV6">
        <v>0</v>
      </c>
      <c r="DW6">
        <v>399</v>
      </c>
      <c r="DX6">
        <v>0</v>
      </c>
      <c r="DY6">
        <v>542</v>
      </c>
      <c r="DZ6">
        <v>2706</v>
      </c>
      <c r="EA6">
        <v>5014</v>
      </c>
      <c r="EB6">
        <v>12575</v>
      </c>
      <c r="EC6">
        <v>31686</v>
      </c>
      <c r="ED6">
        <v>39871</v>
      </c>
      <c r="EE6">
        <v>47970</v>
      </c>
      <c r="EF6">
        <v>31371</v>
      </c>
      <c r="EG6">
        <v>16908</v>
      </c>
      <c r="EH6">
        <v>1328</v>
      </c>
      <c r="EI6">
        <v>287</v>
      </c>
      <c r="EJ6">
        <v>0</v>
      </c>
      <c r="EK6">
        <v>0</v>
      </c>
      <c r="EL6">
        <v>0</v>
      </c>
      <c r="EM6">
        <v>597</v>
      </c>
      <c r="EO6">
        <v>5</v>
      </c>
    </row>
    <row r="7" spans="1:145">
      <c r="A7">
        <v>104</v>
      </c>
      <c r="B7" t="s">
        <v>224</v>
      </c>
      <c r="C7" t="s">
        <v>53</v>
      </c>
      <c r="D7">
        <v>0</v>
      </c>
      <c r="E7">
        <v>0</v>
      </c>
      <c r="F7">
        <v>0</v>
      </c>
      <c r="G7">
        <v>0</v>
      </c>
      <c r="H7">
        <v>0</v>
      </c>
      <c r="I7">
        <v>0</v>
      </c>
      <c r="J7">
        <v>0</v>
      </c>
      <c r="K7">
        <v>0</v>
      </c>
      <c r="L7">
        <v>0</v>
      </c>
      <c r="M7">
        <v>0</v>
      </c>
      <c r="N7">
        <v>0</v>
      </c>
      <c r="O7">
        <v>0</v>
      </c>
      <c r="P7">
        <v>0</v>
      </c>
      <c r="Q7">
        <v>0</v>
      </c>
      <c r="R7">
        <v>0</v>
      </c>
      <c r="S7">
        <v>0</v>
      </c>
      <c r="T7">
        <v>0</v>
      </c>
      <c r="U7">
        <v>1583</v>
      </c>
      <c r="V7">
        <v>0</v>
      </c>
      <c r="W7">
        <v>1057</v>
      </c>
      <c r="X7">
        <v>1617</v>
      </c>
      <c r="Y7">
        <v>3474</v>
      </c>
      <c r="Z7">
        <v>9168</v>
      </c>
      <c r="AA7">
        <v>18981</v>
      </c>
      <c r="AB7">
        <v>31287</v>
      </c>
      <c r="AC7">
        <v>55197</v>
      </c>
      <c r="AD7">
        <v>27967</v>
      </c>
      <c r="AE7">
        <v>2057</v>
      </c>
      <c r="AF7">
        <v>0</v>
      </c>
      <c r="AG7">
        <v>0</v>
      </c>
      <c r="AH7">
        <v>0</v>
      </c>
      <c r="AI7">
        <v>0</v>
      </c>
      <c r="AJ7">
        <v>0</v>
      </c>
      <c r="AK7">
        <v>0</v>
      </c>
      <c r="AL7">
        <v>183</v>
      </c>
      <c r="AM7">
        <v>0</v>
      </c>
      <c r="AN7">
        <v>0</v>
      </c>
      <c r="AO7">
        <v>0</v>
      </c>
      <c r="AP7">
        <v>0</v>
      </c>
      <c r="AQ7">
        <v>0</v>
      </c>
      <c r="AR7">
        <v>0</v>
      </c>
      <c r="AS7">
        <v>0</v>
      </c>
      <c r="AT7">
        <v>0</v>
      </c>
      <c r="AU7">
        <v>0</v>
      </c>
      <c r="AV7">
        <v>0</v>
      </c>
      <c r="AW7">
        <v>0</v>
      </c>
      <c r="AX7">
        <v>0</v>
      </c>
      <c r="AY7">
        <v>0</v>
      </c>
      <c r="AZ7">
        <v>0</v>
      </c>
      <c r="BA7">
        <v>0</v>
      </c>
      <c r="BB7">
        <v>0</v>
      </c>
      <c r="BC7">
        <v>0</v>
      </c>
      <c r="BD7">
        <v>1583</v>
      </c>
      <c r="BE7">
        <v>0</v>
      </c>
      <c r="BF7">
        <v>328</v>
      </c>
      <c r="BG7">
        <v>325</v>
      </c>
      <c r="BH7">
        <v>1471</v>
      </c>
      <c r="BI7">
        <v>3824</v>
      </c>
      <c r="BJ7">
        <v>10992</v>
      </c>
      <c r="BK7">
        <v>22054</v>
      </c>
      <c r="BL7">
        <v>27050</v>
      </c>
      <c r="BM7">
        <v>33137</v>
      </c>
      <c r="BN7">
        <v>37413</v>
      </c>
      <c r="BO7">
        <v>13674</v>
      </c>
      <c r="BP7">
        <v>537</v>
      </c>
      <c r="BQ7">
        <v>0</v>
      </c>
      <c r="BR7">
        <v>0</v>
      </c>
      <c r="BS7">
        <v>0</v>
      </c>
      <c r="BT7">
        <v>0</v>
      </c>
      <c r="BU7">
        <v>183</v>
      </c>
      <c r="BV7">
        <v>0</v>
      </c>
      <c r="BW7">
        <v>0</v>
      </c>
      <c r="BX7">
        <v>0</v>
      </c>
      <c r="BY7">
        <v>0</v>
      </c>
      <c r="BZ7">
        <v>0</v>
      </c>
      <c r="CA7">
        <v>0</v>
      </c>
      <c r="CB7">
        <v>0</v>
      </c>
      <c r="CC7">
        <v>0</v>
      </c>
      <c r="CD7">
        <v>0</v>
      </c>
      <c r="CE7">
        <v>0</v>
      </c>
      <c r="CF7">
        <v>0</v>
      </c>
      <c r="CG7">
        <v>0</v>
      </c>
      <c r="CH7">
        <v>176</v>
      </c>
      <c r="CI7">
        <v>0</v>
      </c>
      <c r="CJ7">
        <v>0</v>
      </c>
      <c r="CK7">
        <v>2093</v>
      </c>
      <c r="CL7">
        <v>0</v>
      </c>
      <c r="CM7">
        <v>735</v>
      </c>
      <c r="CN7">
        <v>1536</v>
      </c>
      <c r="CO7">
        <v>5074</v>
      </c>
      <c r="CP7">
        <v>3063</v>
      </c>
      <c r="CQ7">
        <v>4801</v>
      </c>
      <c r="CR7">
        <v>3105</v>
      </c>
      <c r="CS7">
        <v>6234</v>
      </c>
      <c r="CT7">
        <v>13986</v>
      </c>
      <c r="CU7">
        <v>25673</v>
      </c>
      <c r="CV7">
        <v>40386</v>
      </c>
      <c r="CW7">
        <v>28960</v>
      </c>
      <c r="CX7">
        <v>13525</v>
      </c>
      <c r="CY7">
        <v>2845</v>
      </c>
      <c r="CZ7">
        <v>196</v>
      </c>
      <c r="DA7">
        <v>0</v>
      </c>
      <c r="DB7">
        <v>0</v>
      </c>
      <c r="DC7">
        <v>0</v>
      </c>
      <c r="DD7">
        <v>183</v>
      </c>
      <c r="DE7">
        <v>0</v>
      </c>
      <c r="DF7">
        <v>0</v>
      </c>
      <c r="DG7">
        <v>0</v>
      </c>
      <c r="DH7">
        <v>0</v>
      </c>
      <c r="DI7">
        <v>0</v>
      </c>
      <c r="DJ7">
        <v>0</v>
      </c>
      <c r="DK7">
        <v>0</v>
      </c>
      <c r="DL7">
        <v>0</v>
      </c>
      <c r="DM7">
        <v>0</v>
      </c>
      <c r="DN7">
        <v>0</v>
      </c>
      <c r="DO7">
        <v>0</v>
      </c>
      <c r="DP7">
        <v>0</v>
      </c>
      <c r="DQ7">
        <v>0</v>
      </c>
      <c r="DR7">
        <v>0</v>
      </c>
      <c r="DS7">
        <v>0</v>
      </c>
      <c r="DT7">
        <v>0</v>
      </c>
      <c r="DU7">
        <v>0</v>
      </c>
      <c r="DV7">
        <v>0</v>
      </c>
      <c r="DW7">
        <v>1583</v>
      </c>
      <c r="DX7">
        <v>398</v>
      </c>
      <c r="DY7">
        <v>1995</v>
      </c>
      <c r="DZ7">
        <v>3149</v>
      </c>
      <c r="EA7">
        <v>6284</v>
      </c>
      <c r="EB7">
        <v>9816</v>
      </c>
      <c r="EC7">
        <v>23340</v>
      </c>
      <c r="ED7">
        <v>33970</v>
      </c>
      <c r="EE7">
        <v>35056</v>
      </c>
      <c r="EF7">
        <v>26180</v>
      </c>
      <c r="EG7">
        <v>10388</v>
      </c>
      <c r="EH7">
        <v>229</v>
      </c>
      <c r="EI7">
        <v>0</v>
      </c>
      <c r="EJ7">
        <v>0</v>
      </c>
      <c r="EK7">
        <v>0</v>
      </c>
      <c r="EL7">
        <v>0</v>
      </c>
      <c r="EM7">
        <v>183</v>
      </c>
      <c r="EO7">
        <v>6</v>
      </c>
    </row>
    <row r="8" spans="1:145">
      <c r="A8">
        <v>105</v>
      </c>
      <c r="B8" t="s">
        <v>225</v>
      </c>
      <c r="C8" t="s">
        <v>54</v>
      </c>
      <c r="D8">
        <v>568</v>
      </c>
      <c r="E8">
        <v>0</v>
      </c>
      <c r="F8">
        <v>0</v>
      </c>
      <c r="G8">
        <v>0</v>
      </c>
      <c r="H8">
        <v>0</v>
      </c>
      <c r="I8">
        <v>800</v>
      </c>
      <c r="J8">
        <v>788</v>
      </c>
      <c r="K8">
        <v>585</v>
      </c>
      <c r="L8">
        <v>1625</v>
      </c>
      <c r="M8">
        <v>4272</v>
      </c>
      <c r="N8">
        <v>5273</v>
      </c>
      <c r="O8">
        <v>13488</v>
      </c>
      <c r="P8">
        <v>12914</v>
      </c>
      <c r="Q8">
        <v>17832</v>
      </c>
      <c r="R8">
        <v>23605</v>
      </c>
      <c r="S8">
        <v>29835</v>
      </c>
      <c r="T8">
        <v>18537</v>
      </c>
      <c r="U8">
        <v>20124</v>
      </c>
      <c r="V8">
        <v>14955</v>
      </c>
      <c r="W8">
        <v>9057</v>
      </c>
      <c r="X8">
        <v>3355</v>
      </c>
      <c r="Y8">
        <v>4297</v>
      </c>
      <c r="Z8">
        <v>3789</v>
      </c>
      <c r="AA8">
        <v>1630</v>
      </c>
      <c r="AB8">
        <v>1062</v>
      </c>
      <c r="AC8">
        <v>0</v>
      </c>
      <c r="AD8">
        <v>0</v>
      </c>
      <c r="AE8">
        <v>0</v>
      </c>
      <c r="AF8">
        <v>0</v>
      </c>
      <c r="AG8">
        <v>0</v>
      </c>
      <c r="AH8">
        <v>0</v>
      </c>
      <c r="AI8">
        <v>0</v>
      </c>
      <c r="AJ8">
        <v>0</v>
      </c>
      <c r="AK8">
        <v>0</v>
      </c>
      <c r="AL8">
        <v>203</v>
      </c>
      <c r="AM8">
        <v>0</v>
      </c>
      <c r="AN8">
        <v>0</v>
      </c>
      <c r="AO8">
        <v>0</v>
      </c>
      <c r="AP8">
        <v>0</v>
      </c>
      <c r="AQ8">
        <v>0</v>
      </c>
      <c r="AR8">
        <v>568</v>
      </c>
      <c r="AS8">
        <v>0</v>
      </c>
      <c r="AT8">
        <v>0</v>
      </c>
      <c r="AU8">
        <v>0</v>
      </c>
      <c r="AV8">
        <v>0</v>
      </c>
      <c r="AW8">
        <v>800</v>
      </c>
      <c r="AX8">
        <v>685</v>
      </c>
      <c r="AY8">
        <v>696</v>
      </c>
      <c r="AZ8">
        <v>5018</v>
      </c>
      <c r="BA8">
        <v>9395</v>
      </c>
      <c r="BB8">
        <v>14106</v>
      </c>
      <c r="BC8">
        <v>23689</v>
      </c>
      <c r="BD8">
        <v>35400</v>
      </c>
      <c r="BE8">
        <v>38559</v>
      </c>
      <c r="BF8">
        <v>25402</v>
      </c>
      <c r="BG8">
        <v>18200</v>
      </c>
      <c r="BH8">
        <v>7177</v>
      </c>
      <c r="BI8">
        <v>4192</v>
      </c>
      <c r="BJ8">
        <v>3695</v>
      </c>
      <c r="BK8">
        <v>809</v>
      </c>
      <c r="BL8">
        <v>0</v>
      </c>
      <c r="BM8">
        <v>0</v>
      </c>
      <c r="BN8">
        <v>0</v>
      </c>
      <c r="BO8">
        <v>0</v>
      </c>
      <c r="BP8">
        <v>0</v>
      </c>
      <c r="BQ8">
        <v>0</v>
      </c>
      <c r="BR8">
        <v>0</v>
      </c>
      <c r="BS8">
        <v>0</v>
      </c>
      <c r="BT8">
        <v>0</v>
      </c>
      <c r="BU8">
        <v>203</v>
      </c>
      <c r="BV8">
        <v>0</v>
      </c>
      <c r="BW8">
        <v>0</v>
      </c>
      <c r="BX8">
        <v>0</v>
      </c>
      <c r="BY8">
        <v>0</v>
      </c>
      <c r="BZ8">
        <v>0</v>
      </c>
      <c r="CA8">
        <v>568</v>
      </c>
      <c r="CB8">
        <v>0</v>
      </c>
      <c r="CC8">
        <v>0</v>
      </c>
      <c r="CD8">
        <v>1133</v>
      </c>
      <c r="CE8">
        <v>401</v>
      </c>
      <c r="CF8">
        <v>1351</v>
      </c>
      <c r="CG8">
        <v>6198</v>
      </c>
      <c r="CH8">
        <v>11881</v>
      </c>
      <c r="CI8">
        <v>11127</v>
      </c>
      <c r="CJ8">
        <v>13164</v>
      </c>
      <c r="CK8">
        <v>12906</v>
      </c>
      <c r="CL8">
        <v>16059</v>
      </c>
      <c r="CM8">
        <v>18455</v>
      </c>
      <c r="CN8">
        <v>19837</v>
      </c>
      <c r="CO8">
        <v>23576</v>
      </c>
      <c r="CP8">
        <v>19865</v>
      </c>
      <c r="CQ8">
        <v>15921</v>
      </c>
      <c r="CR8">
        <v>6527</v>
      </c>
      <c r="CS8">
        <v>5081</v>
      </c>
      <c r="CT8">
        <v>3532</v>
      </c>
      <c r="CU8">
        <v>432</v>
      </c>
      <c r="CV8">
        <v>0</v>
      </c>
      <c r="CW8">
        <v>377</v>
      </c>
      <c r="CX8">
        <v>0</v>
      </c>
      <c r="CY8">
        <v>0</v>
      </c>
      <c r="CZ8">
        <v>0</v>
      </c>
      <c r="DA8">
        <v>0</v>
      </c>
      <c r="DB8">
        <v>0</v>
      </c>
      <c r="DC8">
        <v>0</v>
      </c>
      <c r="DD8">
        <v>203</v>
      </c>
      <c r="DE8">
        <v>0</v>
      </c>
      <c r="DF8">
        <v>0</v>
      </c>
      <c r="DG8">
        <v>0</v>
      </c>
      <c r="DH8">
        <v>0</v>
      </c>
      <c r="DI8">
        <v>0</v>
      </c>
      <c r="DJ8">
        <v>0</v>
      </c>
      <c r="DK8">
        <v>0</v>
      </c>
      <c r="DL8">
        <v>0</v>
      </c>
      <c r="DM8">
        <v>0</v>
      </c>
      <c r="DN8">
        <v>0</v>
      </c>
      <c r="DO8">
        <v>0</v>
      </c>
      <c r="DP8">
        <v>0</v>
      </c>
      <c r="DQ8">
        <v>967</v>
      </c>
      <c r="DR8">
        <v>0</v>
      </c>
      <c r="DS8">
        <v>791</v>
      </c>
      <c r="DT8">
        <v>1353</v>
      </c>
      <c r="DU8">
        <v>5895</v>
      </c>
      <c r="DV8">
        <v>14070</v>
      </c>
      <c r="DW8">
        <v>31445</v>
      </c>
      <c r="DX8">
        <v>49422</v>
      </c>
      <c r="DY8">
        <v>45290</v>
      </c>
      <c r="DZ8">
        <v>27683</v>
      </c>
      <c r="EA8">
        <v>7436</v>
      </c>
      <c r="EB8">
        <v>1866</v>
      </c>
      <c r="EC8">
        <v>1860</v>
      </c>
      <c r="ED8">
        <v>0</v>
      </c>
      <c r="EE8">
        <v>0</v>
      </c>
      <c r="EF8">
        <v>358</v>
      </c>
      <c r="EG8">
        <v>0</v>
      </c>
      <c r="EH8">
        <v>0</v>
      </c>
      <c r="EI8">
        <v>0</v>
      </c>
      <c r="EJ8">
        <v>0</v>
      </c>
      <c r="EK8">
        <v>0</v>
      </c>
      <c r="EL8">
        <v>0</v>
      </c>
      <c r="EM8">
        <v>158</v>
      </c>
      <c r="EO8">
        <v>7</v>
      </c>
    </row>
    <row r="9" spans="1:145">
      <c r="A9">
        <v>106</v>
      </c>
      <c r="B9" t="s">
        <v>226</v>
      </c>
      <c r="C9" t="s">
        <v>55</v>
      </c>
      <c r="D9">
        <v>0</v>
      </c>
      <c r="E9">
        <v>0</v>
      </c>
      <c r="F9">
        <v>0</v>
      </c>
      <c r="G9">
        <v>0</v>
      </c>
      <c r="H9">
        <v>0</v>
      </c>
      <c r="I9">
        <v>0</v>
      </c>
      <c r="J9">
        <v>0</v>
      </c>
      <c r="K9">
        <v>0</v>
      </c>
      <c r="L9">
        <v>0</v>
      </c>
      <c r="M9">
        <v>0</v>
      </c>
      <c r="N9">
        <v>0</v>
      </c>
      <c r="O9">
        <v>0</v>
      </c>
      <c r="P9">
        <v>0</v>
      </c>
      <c r="Q9">
        <v>0</v>
      </c>
      <c r="R9">
        <v>0</v>
      </c>
      <c r="S9">
        <v>0</v>
      </c>
      <c r="T9">
        <v>604</v>
      </c>
      <c r="U9">
        <v>333</v>
      </c>
      <c r="V9">
        <v>744</v>
      </c>
      <c r="W9">
        <v>2255</v>
      </c>
      <c r="X9">
        <v>10035</v>
      </c>
      <c r="Y9">
        <v>4043</v>
      </c>
      <c r="Z9">
        <v>9614</v>
      </c>
      <c r="AA9">
        <v>22050</v>
      </c>
      <c r="AB9">
        <v>26876</v>
      </c>
      <c r="AC9">
        <v>51264</v>
      </c>
      <c r="AD9">
        <v>36691</v>
      </c>
      <c r="AE9">
        <v>4546</v>
      </c>
      <c r="AF9">
        <v>0</v>
      </c>
      <c r="AG9">
        <v>0</v>
      </c>
      <c r="AH9">
        <v>0</v>
      </c>
      <c r="AI9">
        <v>0</v>
      </c>
      <c r="AJ9">
        <v>0</v>
      </c>
      <c r="AK9">
        <v>0</v>
      </c>
      <c r="AL9">
        <v>137</v>
      </c>
      <c r="AM9">
        <v>0</v>
      </c>
      <c r="AN9">
        <v>0</v>
      </c>
      <c r="AO9">
        <v>0</v>
      </c>
      <c r="AP9">
        <v>0</v>
      </c>
      <c r="AQ9">
        <v>0</v>
      </c>
      <c r="AR9">
        <v>0</v>
      </c>
      <c r="AS9">
        <v>0</v>
      </c>
      <c r="AT9">
        <v>0</v>
      </c>
      <c r="AU9">
        <v>0</v>
      </c>
      <c r="AV9">
        <v>0</v>
      </c>
      <c r="AW9">
        <v>0</v>
      </c>
      <c r="AX9">
        <v>0</v>
      </c>
      <c r="AY9">
        <v>0</v>
      </c>
      <c r="AZ9">
        <v>0</v>
      </c>
      <c r="BA9">
        <v>0</v>
      </c>
      <c r="BB9">
        <v>0</v>
      </c>
      <c r="BC9">
        <v>0</v>
      </c>
      <c r="BD9">
        <v>0</v>
      </c>
      <c r="BE9">
        <v>236</v>
      </c>
      <c r="BF9">
        <v>0</v>
      </c>
      <c r="BG9">
        <v>2222</v>
      </c>
      <c r="BH9">
        <v>3966</v>
      </c>
      <c r="BI9">
        <v>3578</v>
      </c>
      <c r="BJ9">
        <v>7116</v>
      </c>
      <c r="BK9">
        <v>12480</v>
      </c>
      <c r="BL9">
        <v>14697</v>
      </c>
      <c r="BM9">
        <v>25579</v>
      </c>
      <c r="BN9">
        <v>41301</v>
      </c>
      <c r="BO9">
        <v>45352</v>
      </c>
      <c r="BP9">
        <v>11832</v>
      </c>
      <c r="BQ9">
        <v>696</v>
      </c>
      <c r="BR9">
        <v>0</v>
      </c>
      <c r="BS9">
        <v>0</v>
      </c>
      <c r="BT9">
        <v>0</v>
      </c>
      <c r="BU9">
        <v>137</v>
      </c>
      <c r="BV9">
        <v>0</v>
      </c>
      <c r="BW9">
        <v>0</v>
      </c>
      <c r="BX9">
        <v>0</v>
      </c>
      <c r="BY9">
        <v>0</v>
      </c>
      <c r="BZ9">
        <v>0</v>
      </c>
      <c r="CA9">
        <v>0</v>
      </c>
      <c r="CB9">
        <v>0</v>
      </c>
      <c r="CC9">
        <v>0</v>
      </c>
      <c r="CD9">
        <v>0</v>
      </c>
      <c r="CE9">
        <v>0</v>
      </c>
      <c r="CF9">
        <v>0</v>
      </c>
      <c r="CG9">
        <v>368</v>
      </c>
      <c r="CH9">
        <v>236</v>
      </c>
      <c r="CI9">
        <v>0</v>
      </c>
      <c r="CJ9">
        <v>2710</v>
      </c>
      <c r="CK9">
        <v>2428</v>
      </c>
      <c r="CL9">
        <v>4580</v>
      </c>
      <c r="CM9">
        <v>3488</v>
      </c>
      <c r="CN9">
        <v>9386</v>
      </c>
      <c r="CO9">
        <v>9047</v>
      </c>
      <c r="CP9">
        <v>11744</v>
      </c>
      <c r="CQ9">
        <v>6185</v>
      </c>
      <c r="CR9">
        <v>9223</v>
      </c>
      <c r="CS9">
        <v>3795</v>
      </c>
      <c r="CT9">
        <v>10378</v>
      </c>
      <c r="CU9">
        <v>10116</v>
      </c>
      <c r="CV9">
        <v>22048</v>
      </c>
      <c r="CW9">
        <v>33714</v>
      </c>
      <c r="CX9">
        <v>19616</v>
      </c>
      <c r="CY9">
        <v>9373</v>
      </c>
      <c r="CZ9">
        <v>620</v>
      </c>
      <c r="DA9">
        <v>0</v>
      </c>
      <c r="DB9">
        <v>0</v>
      </c>
      <c r="DC9">
        <v>0</v>
      </c>
      <c r="DD9">
        <v>137</v>
      </c>
      <c r="DE9">
        <v>0</v>
      </c>
      <c r="DF9">
        <v>0</v>
      </c>
      <c r="DG9">
        <v>0</v>
      </c>
      <c r="DH9">
        <v>0</v>
      </c>
      <c r="DI9">
        <v>0</v>
      </c>
      <c r="DJ9">
        <v>0</v>
      </c>
      <c r="DK9">
        <v>0</v>
      </c>
      <c r="DL9">
        <v>0</v>
      </c>
      <c r="DM9">
        <v>0</v>
      </c>
      <c r="DN9">
        <v>0</v>
      </c>
      <c r="DO9">
        <v>0</v>
      </c>
      <c r="DP9">
        <v>0</v>
      </c>
      <c r="DQ9">
        <v>0</v>
      </c>
      <c r="DR9">
        <v>0</v>
      </c>
      <c r="DS9">
        <v>0</v>
      </c>
      <c r="DT9">
        <v>0</v>
      </c>
      <c r="DU9">
        <v>0</v>
      </c>
      <c r="DV9">
        <v>0</v>
      </c>
      <c r="DW9">
        <v>0</v>
      </c>
      <c r="DX9">
        <v>0</v>
      </c>
      <c r="DY9">
        <v>0</v>
      </c>
      <c r="DZ9">
        <v>614</v>
      </c>
      <c r="EA9">
        <v>374</v>
      </c>
      <c r="EB9">
        <v>4820</v>
      </c>
      <c r="EC9">
        <v>8125</v>
      </c>
      <c r="ED9">
        <v>7237</v>
      </c>
      <c r="EE9">
        <v>28076</v>
      </c>
      <c r="EF9">
        <v>49425</v>
      </c>
      <c r="EG9">
        <v>53312</v>
      </c>
      <c r="EH9">
        <v>15925</v>
      </c>
      <c r="EI9">
        <v>1147</v>
      </c>
      <c r="EJ9">
        <v>0</v>
      </c>
      <c r="EK9">
        <v>0</v>
      </c>
      <c r="EL9">
        <v>0</v>
      </c>
      <c r="EM9">
        <v>137</v>
      </c>
      <c r="EO9">
        <v>8</v>
      </c>
    </row>
    <row r="10" spans="1:145">
      <c r="A10">
        <v>107</v>
      </c>
      <c r="B10" t="s">
        <v>227</v>
      </c>
      <c r="C10" t="s">
        <v>56</v>
      </c>
      <c r="D10">
        <v>580</v>
      </c>
      <c r="E10">
        <v>0</v>
      </c>
      <c r="F10">
        <v>0</v>
      </c>
      <c r="G10">
        <v>388</v>
      </c>
      <c r="H10">
        <v>0</v>
      </c>
      <c r="I10">
        <v>1528</v>
      </c>
      <c r="J10">
        <v>0</v>
      </c>
      <c r="K10">
        <v>770</v>
      </c>
      <c r="L10">
        <v>323</v>
      </c>
      <c r="M10">
        <v>1554</v>
      </c>
      <c r="N10">
        <v>1058</v>
      </c>
      <c r="O10">
        <v>769</v>
      </c>
      <c r="P10">
        <v>2066</v>
      </c>
      <c r="Q10">
        <v>904</v>
      </c>
      <c r="R10">
        <v>4979</v>
      </c>
      <c r="S10">
        <v>5240</v>
      </c>
      <c r="T10">
        <v>6554</v>
      </c>
      <c r="U10">
        <v>11031</v>
      </c>
      <c r="V10">
        <v>12053</v>
      </c>
      <c r="W10">
        <v>12569</v>
      </c>
      <c r="X10">
        <v>17314</v>
      </c>
      <c r="Y10">
        <v>24459</v>
      </c>
      <c r="Z10">
        <v>19615</v>
      </c>
      <c r="AA10">
        <v>20086</v>
      </c>
      <c r="AB10">
        <v>15686</v>
      </c>
      <c r="AC10">
        <v>6980</v>
      </c>
      <c r="AD10">
        <v>864</v>
      </c>
      <c r="AE10">
        <v>246</v>
      </c>
      <c r="AF10">
        <v>0</v>
      </c>
      <c r="AG10">
        <v>0</v>
      </c>
      <c r="AH10">
        <v>0</v>
      </c>
      <c r="AI10">
        <v>0</v>
      </c>
      <c r="AJ10">
        <v>0</v>
      </c>
      <c r="AK10">
        <v>0</v>
      </c>
      <c r="AL10">
        <v>1613</v>
      </c>
      <c r="AM10">
        <v>0</v>
      </c>
      <c r="AN10">
        <v>0</v>
      </c>
      <c r="AO10">
        <v>0</v>
      </c>
      <c r="AP10">
        <v>0</v>
      </c>
      <c r="AQ10">
        <v>580</v>
      </c>
      <c r="AR10">
        <v>0</v>
      </c>
      <c r="AS10">
        <v>648</v>
      </c>
      <c r="AT10">
        <v>778</v>
      </c>
      <c r="AU10">
        <v>490</v>
      </c>
      <c r="AV10">
        <v>1093</v>
      </c>
      <c r="AW10">
        <v>1320</v>
      </c>
      <c r="AX10">
        <v>1976</v>
      </c>
      <c r="AY10">
        <v>1171</v>
      </c>
      <c r="AZ10">
        <v>3653</v>
      </c>
      <c r="BA10">
        <v>5652</v>
      </c>
      <c r="BB10">
        <v>8916</v>
      </c>
      <c r="BC10">
        <v>11430</v>
      </c>
      <c r="BD10">
        <v>15047</v>
      </c>
      <c r="BE10">
        <v>17808</v>
      </c>
      <c r="BF10">
        <v>16530</v>
      </c>
      <c r="BG10">
        <v>21175</v>
      </c>
      <c r="BH10">
        <v>17115</v>
      </c>
      <c r="BI10">
        <v>18710</v>
      </c>
      <c r="BJ10">
        <v>12380</v>
      </c>
      <c r="BK10">
        <v>7754</v>
      </c>
      <c r="BL10">
        <v>2208</v>
      </c>
      <c r="BM10">
        <v>803</v>
      </c>
      <c r="BN10">
        <v>379</v>
      </c>
      <c r="BO10">
        <v>0</v>
      </c>
      <c r="BP10">
        <v>0</v>
      </c>
      <c r="BQ10">
        <v>0</v>
      </c>
      <c r="BR10">
        <v>0</v>
      </c>
      <c r="BS10">
        <v>0</v>
      </c>
      <c r="BT10">
        <v>0</v>
      </c>
      <c r="BU10">
        <v>1613</v>
      </c>
      <c r="BV10">
        <v>0</v>
      </c>
      <c r="BW10">
        <v>0</v>
      </c>
      <c r="BX10">
        <v>0</v>
      </c>
      <c r="BY10">
        <v>0</v>
      </c>
      <c r="BZ10">
        <v>0</v>
      </c>
      <c r="CA10">
        <v>0</v>
      </c>
      <c r="CB10">
        <v>0</v>
      </c>
      <c r="CC10">
        <v>968</v>
      </c>
      <c r="CD10">
        <v>947</v>
      </c>
      <c r="CE10">
        <v>406</v>
      </c>
      <c r="CF10">
        <v>499</v>
      </c>
      <c r="CG10">
        <v>2316</v>
      </c>
      <c r="CH10">
        <v>2065</v>
      </c>
      <c r="CI10">
        <v>3048</v>
      </c>
      <c r="CJ10">
        <v>4112</v>
      </c>
      <c r="CK10">
        <v>4715</v>
      </c>
      <c r="CL10">
        <v>9353</v>
      </c>
      <c r="CM10">
        <v>13787</v>
      </c>
      <c r="CN10">
        <v>11298</v>
      </c>
      <c r="CO10">
        <v>11155</v>
      </c>
      <c r="CP10">
        <v>14497</v>
      </c>
      <c r="CQ10">
        <v>12084</v>
      </c>
      <c r="CR10">
        <v>15913</v>
      </c>
      <c r="CS10">
        <v>17264</v>
      </c>
      <c r="CT10">
        <v>17696</v>
      </c>
      <c r="CU10">
        <v>13603</v>
      </c>
      <c r="CV10">
        <v>8744</v>
      </c>
      <c r="CW10">
        <v>1899</v>
      </c>
      <c r="CX10">
        <v>868</v>
      </c>
      <c r="CY10">
        <v>379</v>
      </c>
      <c r="CZ10">
        <v>0</v>
      </c>
      <c r="DA10">
        <v>0</v>
      </c>
      <c r="DB10">
        <v>0</v>
      </c>
      <c r="DC10">
        <v>0</v>
      </c>
      <c r="DD10">
        <v>1613</v>
      </c>
      <c r="DE10">
        <v>0</v>
      </c>
      <c r="DF10">
        <v>0</v>
      </c>
      <c r="DG10">
        <v>0</v>
      </c>
      <c r="DH10">
        <v>0</v>
      </c>
      <c r="DI10">
        <v>0</v>
      </c>
      <c r="DJ10">
        <v>0</v>
      </c>
      <c r="DK10">
        <v>0</v>
      </c>
      <c r="DL10">
        <v>0</v>
      </c>
      <c r="DM10">
        <v>901</v>
      </c>
      <c r="DN10">
        <v>648</v>
      </c>
      <c r="DO10">
        <v>856</v>
      </c>
      <c r="DP10">
        <v>2340</v>
      </c>
      <c r="DQ10">
        <v>2604</v>
      </c>
      <c r="DR10">
        <v>5946</v>
      </c>
      <c r="DS10">
        <v>10089</v>
      </c>
      <c r="DT10">
        <v>10364</v>
      </c>
      <c r="DU10">
        <v>12180</v>
      </c>
      <c r="DV10">
        <v>15622</v>
      </c>
      <c r="DW10">
        <v>21592</v>
      </c>
      <c r="DX10">
        <v>21630</v>
      </c>
      <c r="DY10">
        <v>16823</v>
      </c>
      <c r="DZ10">
        <v>17827</v>
      </c>
      <c r="EA10">
        <v>14318</v>
      </c>
      <c r="EB10">
        <v>9048</v>
      </c>
      <c r="EC10">
        <v>3466</v>
      </c>
      <c r="ED10">
        <v>1129</v>
      </c>
      <c r="EE10">
        <v>182</v>
      </c>
      <c r="EF10">
        <v>0</v>
      </c>
      <c r="EG10">
        <v>65</v>
      </c>
      <c r="EH10">
        <v>0</v>
      </c>
      <c r="EI10">
        <v>0</v>
      </c>
      <c r="EJ10">
        <v>0</v>
      </c>
      <c r="EK10">
        <v>0</v>
      </c>
      <c r="EL10">
        <v>0</v>
      </c>
      <c r="EM10">
        <v>1599</v>
      </c>
      <c r="EO10">
        <v>9</v>
      </c>
    </row>
    <row r="11" spans="1:145">
      <c r="A11">
        <v>108</v>
      </c>
      <c r="B11" t="s">
        <v>228</v>
      </c>
      <c r="C11" t="s">
        <v>57</v>
      </c>
      <c r="D11">
        <v>695</v>
      </c>
      <c r="E11">
        <v>454</v>
      </c>
      <c r="F11">
        <v>881</v>
      </c>
      <c r="G11">
        <v>226</v>
      </c>
      <c r="H11">
        <v>957</v>
      </c>
      <c r="I11">
        <v>389</v>
      </c>
      <c r="J11">
        <v>237</v>
      </c>
      <c r="K11">
        <v>1738</v>
      </c>
      <c r="L11">
        <v>4250</v>
      </c>
      <c r="M11">
        <v>3014</v>
      </c>
      <c r="N11">
        <v>4102</v>
      </c>
      <c r="O11">
        <v>9623</v>
      </c>
      <c r="P11">
        <v>4191</v>
      </c>
      <c r="Q11">
        <v>3648</v>
      </c>
      <c r="R11">
        <v>5758</v>
      </c>
      <c r="S11">
        <v>5107</v>
      </c>
      <c r="T11">
        <v>9976</v>
      </c>
      <c r="U11">
        <v>16275</v>
      </c>
      <c r="V11">
        <v>18137</v>
      </c>
      <c r="W11">
        <v>19913</v>
      </c>
      <c r="X11">
        <v>29368</v>
      </c>
      <c r="Y11">
        <v>16353</v>
      </c>
      <c r="Z11">
        <v>10288</v>
      </c>
      <c r="AA11">
        <v>11662</v>
      </c>
      <c r="AB11">
        <v>10928</v>
      </c>
      <c r="AC11">
        <v>10560</v>
      </c>
      <c r="AD11">
        <v>2794</v>
      </c>
      <c r="AE11">
        <v>554</v>
      </c>
      <c r="AF11">
        <v>0</v>
      </c>
      <c r="AG11">
        <v>0</v>
      </c>
      <c r="AH11">
        <v>0</v>
      </c>
      <c r="AI11">
        <v>0</v>
      </c>
      <c r="AJ11">
        <v>0</v>
      </c>
      <c r="AK11">
        <v>0</v>
      </c>
      <c r="AL11">
        <v>31</v>
      </c>
      <c r="AM11">
        <v>0</v>
      </c>
      <c r="AN11">
        <v>0</v>
      </c>
      <c r="AO11">
        <v>0</v>
      </c>
      <c r="AP11">
        <v>0</v>
      </c>
      <c r="AQ11">
        <v>695</v>
      </c>
      <c r="AR11">
        <v>0</v>
      </c>
      <c r="AS11">
        <v>1026</v>
      </c>
      <c r="AT11">
        <v>1094</v>
      </c>
      <c r="AU11">
        <v>1024</v>
      </c>
      <c r="AV11">
        <v>1200</v>
      </c>
      <c r="AW11">
        <v>4316</v>
      </c>
      <c r="AX11">
        <v>5101</v>
      </c>
      <c r="AY11">
        <v>9381</v>
      </c>
      <c r="AZ11">
        <v>7635</v>
      </c>
      <c r="BA11">
        <v>3455</v>
      </c>
      <c r="BB11">
        <v>6187</v>
      </c>
      <c r="BC11">
        <v>10944</v>
      </c>
      <c r="BD11">
        <v>14929</v>
      </c>
      <c r="BE11">
        <v>21812</v>
      </c>
      <c r="BF11">
        <v>27836</v>
      </c>
      <c r="BG11">
        <v>20951</v>
      </c>
      <c r="BH11">
        <v>18691</v>
      </c>
      <c r="BI11">
        <v>10128</v>
      </c>
      <c r="BJ11">
        <v>2908</v>
      </c>
      <c r="BK11">
        <v>9587</v>
      </c>
      <c r="BL11">
        <v>3390</v>
      </c>
      <c r="BM11">
        <v>9816</v>
      </c>
      <c r="BN11">
        <v>6570</v>
      </c>
      <c r="BO11">
        <v>1448</v>
      </c>
      <c r="BP11">
        <v>1215</v>
      </c>
      <c r="BQ11">
        <v>739</v>
      </c>
      <c r="BR11">
        <v>0</v>
      </c>
      <c r="BS11">
        <v>0</v>
      </c>
      <c r="BT11">
        <v>0</v>
      </c>
      <c r="BU11">
        <v>31</v>
      </c>
      <c r="BV11">
        <v>0</v>
      </c>
      <c r="BW11">
        <v>0</v>
      </c>
      <c r="BX11">
        <v>0</v>
      </c>
      <c r="BY11">
        <v>0</v>
      </c>
      <c r="BZ11">
        <v>0</v>
      </c>
      <c r="CA11">
        <v>322</v>
      </c>
      <c r="CB11">
        <v>843</v>
      </c>
      <c r="CC11">
        <v>945</v>
      </c>
      <c r="CD11">
        <v>309</v>
      </c>
      <c r="CE11">
        <v>1702</v>
      </c>
      <c r="CF11">
        <v>1646</v>
      </c>
      <c r="CG11">
        <v>2672</v>
      </c>
      <c r="CH11">
        <v>5399</v>
      </c>
      <c r="CI11">
        <v>6148</v>
      </c>
      <c r="CJ11">
        <v>9904</v>
      </c>
      <c r="CK11">
        <v>9641</v>
      </c>
      <c r="CL11">
        <v>5419</v>
      </c>
      <c r="CM11">
        <v>11373</v>
      </c>
      <c r="CN11">
        <v>11049</v>
      </c>
      <c r="CO11">
        <v>23844</v>
      </c>
      <c r="CP11">
        <v>21368</v>
      </c>
      <c r="CQ11">
        <v>21722</v>
      </c>
      <c r="CR11">
        <v>14870</v>
      </c>
      <c r="CS11">
        <v>16953</v>
      </c>
      <c r="CT11">
        <v>4999</v>
      </c>
      <c r="CU11">
        <v>4493</v>
      </c>
      <c r="CV11">
        <v>7034</v>
      </c>
      <c r="CW11">
        <v>5423</v>
      </c>
      <c r="CX11">
        <v>8455</v>
      </c>
      <c r="CY11">
        <v>2831</v>
      </c>
      <c r="CZ11">
        <v>2714</v>
      </c>
      <c r="DA11">
        <v>0</v>
      </c>
      <c r="DB11">
        <v>0</v>
      </c>
      <c r="DC11">
        <v>0</v>
      </c>
      <c r="DD11">
        <v>31</v>
      </c>
      <c r="DE11">
        <v>0</v>
      </c>
      <c r="DF11">
        <v>0</v>
      </c>
      <c r="DG11">
        <v>0</v>
      </c>
      <c r="DH11">
        <v>0</v>
      </c>
      <c r="DI11">
        <v>0</v>
      </c>
      <c r="DJ11">
        <v>0</v>
      </c>
      <c r="DK11">
        <v>0</v>
      </c>
      <c r="DL11">
        <v>0</v>
      </c>
      <c r="DM11">
        <v>0</v>
      </c>
      <c r="DN11">
        <v>532</v>
      </c>
      <c r="DO11">
        <v>1522</v>
      </c>
      <c r="DP11">
        <v>4099</v>
      </c>
      <c r="DQ11">
        <v>8617</v>
      </c>
      <c r="DR11">
        <v>10432</v>
      </c>
      <c r="DS11">
        <v>8925</v>
      </c>
      <c r="DT11">
        <v>4929</v>
      </c>
      <c r="DU11">
        <v>9797</v>
      </c>
      <c r="DV11">
        <v>19283</v>
      </c>
      <c r="DW11">
        <v>30022</v>
      </c>
      <c r="DX11">
        <v>32768</v>
      </c>
      <c r="DY11">
        <v>21227</v>
      </c>
      <c r="DZ11">
        <v>12480</v>
      </c>
      <c r="EA11">
        <v>7985</v>
      </c>
      <c r="EB11">
        <v>10466</v>
      </c>
      <c r="EC11">
        <v>11384</v>
      </c>
      <c r="ED11">
        <v>4749</v>
      </c>
      <c r="EE11">
        <v>1784</v>
      </c>
      <c r="EF11">
        <v>1077</v>
      </c>
      <c r="EG11">
        <v>0</v>
      </c>
      <c r="EH11">
        <v>0</v>
      </c>
      <c r="EI11">
        <v>0</v>
      </c>
      <c r="EJ11">
        <v>0</v>
      </c>
      <c r="EK11">
        <v>0</v>
      </c>
      <c r="EL11">
        <v>0</v>
      </c>
      <c r="EM11">
        <v>31</v>
      </c>
      <c r="EO11">
        <v>10</v>
      </c>
    </row>
    <row r="12" spans="1:145">
      <c r="A12">
        <v>109</v>
      </c>
      <c r="B12" t="s">
        <v>229</v>
      </c>
      <c r="C12" t="s">
        <v>58</v>
      </c>
      <c r="D12">
        <v>0</v>
      </c>
      <c r="E12">
        <v>0</v>
      </c>
      <c r="F12">
        <v>0</v>
      </c>
      <c r="G12">
        <v>0</v>
      </c>
      <c r="H12">
        <v>0</v>
      </c>
      <c r="I12">
        <v>0</v>
      </c>
      <c r="J12">
        <v>0</v>
      </c>
      <c r="K12">
        <v>0</v>
      </c>
      <c r="L12">
        <v>0</v>
      </c>
      <c r="M12">
        <v>0</v>
      </c>
      <c r="N12">
        <v>0</v>
      </c>
      <c r="O12">
        <v>0</v>
      </c>
      <c r="P12">
        <v>0</v>
      </c>
      <c r="Q12">
        <v>0</v>
      </c>
      <c r="R12">
        <v>0</v>
      </c>
      <c r="S12">
        <v>481</v>
      </c>
      <c r="T12">
        <v>961</v>
      </c>
      <c r="U12">
        <v>1852</v>
      </c>
      <c r="V12">
        <v>0</v>
      </c>
      <c r="W12">
        <v>3326</v>
      </c>
      <c r="X12">
        <v>4437</v>
      </c>
      <c r="Y12">
        <v>14026</v>
      </c>
      <c r="Z12">
        <v>26692</v>
      </c>
      <c r="AA12">
        <v>26151</v>
      </c>
      <c r="AB12">
        <v>34144</v>
      </c>
      <c r="AC12">
        <v>20873</v>
      </c>
      <c r="AD12">
        <v>15185</v>
      </c>
      <c r="AE12">
        <v>1296</v>
      </c>
      <c r="AF12">
        <v>0</v>
      </c>
      <c r="AG12">
        <v>0</v>
      </c>
      <c r="AH12">
        <v>0</v>
      </c>
      <c r="AI12">
        <v>0</v>
      </c>
      <c r="AJ12">
        <v>0</v>
      </c>
      <c r="AK12">
        <v>0</v>
      </c>
      <c r="AL12">
        <v>41</v>
      </c>
      <c r="AM12">
        <v>0</v>
      </c>
      <c r="AN12">
        <v>0</v>
      </c>
      <c r="AO12">
        <v>0</v>
      </c>
      <c r="AP12">
        <v>0</v>
      </c>
      <c r="AQ12">
        <v>0</v>
      </c>
      <c r="AR12">
        <v>0</v>
      </c>
      <c r="AS12">
        <v>0</v>
      </c>
      <c r="AT12">
        <v>0</v>
      </c>
      <c r="AU12">
        <v>0</v>
      </c>
      <c r="AV12">
        <v>0</v>
      </c>
      <c r="AW12">
        <v>0</v>
      </c>
      <c r="AX12">
        <v>0</v>
      </c>
      <c r="AY12">
        <v>0</v>
      </c>
      <c r="AZ12">
        <v>0</v>
      </c>
      <c r="BA12">
        <v>0</v>
      </c>
      <c r="BB12">
        <v>0</v>
      </c>
      <c r="BC12">
        <v>0</v>
      </c>
      <c r="BD12">
        <v>978</v>
      </c>
      <c r="BE12">
        <v>1715</v>
      </c>
      <c r="BF12">
        <v>1843</v>
      </c>
      <c r="BG12">
        <v>3316</v>
      </c>
      <c r="BH12">
        <v>7128</v>
      </c>
      <c r="BI12">
        <v>21411</v>
      </c>
      <c r="BJ12">
        <v>26687</v>
      </c>
      <c r="BK12">
        <v>30396</v>
      </c>
      <c r="BL12">
        <v>23308</v>
      </c>
      <c r="BM12">
        <v>17615</v>
      </c>
      <c r="BN12">
        <v>10992</v>
      </c>
      <c r="BO12">
        <v>3265</v>
      </c>
      <c r="BP12">
        <v>278</v>
      </c>
      <c r="BQ12">
        <v>492</v>
      </c>
      <c r="BR12">
        <v>0</v>
      </c>
      <c r="BS12">
        <v>0</v>
      </c>
      <c r="BT12">
        <v>0</v>
      </c>
      <c r="BU12">
        <v>41</v>
      </c>
      <c r="BV12">
        <v>0</v>
      </c>
      <c r="BW12">
        <v>0</v>
      </c>
      <c r="BX12">
        <v>0</v>
      </c>
      <c r="BY12">
        <v>0</v>
      </c>
      <c r="BZ12">
        <v>0</v>
      </c>
      <c r="CA12">
        <v>0</v>
      </c>
      <c r="CB12">
        <v>0</v>
      </c>
      <c r="CC12">
        <v>0</v>
      </c>
      <c r="CD12">
        <v>0</v>
      </c>
      <c r="CE12">
        <v>0</v>
      </c>
      <c r="CF12">
        <v>0</v>
      </c>
      <c r="CG12">
        <v>0</v>
      </c>
      <c r="CH12">
        <v>572</v>
      </c>
      <c r="CI12">
        <v>0</v>
      </c>
      <c r="CJ12">
        <v>361</v>
      </c>
      <c r="CK12">
        <v>1488</v>
      </c>
      <c r="CL12">
        <v>2403</v>
      </c>
      <c r="CM12">
        <v>4872</v>
      </c>
      <c r="CN12">
        <v>10701</v>
      </c>
      <c r="CO12">
        <v>13038</v>
      </c>
      <c r="CP12">
        <v>6013</v>
      </c>
      <c r="CQ12">
        <v>10742</v>
      </c>
      <c r="CR12">
        <v>15299</v>
      </c>
      <c r="CS12">
        <v>15165</v>
      </c>
      <c r="CT12">
        <v>16837</v>
      </c>
      <c r="CU12">
        <v>14403</v>
      </c>
      <c r="CV12">
        <v>14961</v>
      </c>
      <c r="CW12">
        <v>14492</v>
      </c>
      <c r="CX12">
        <v>4368</v>
      </c>
      <c r="CY12">
        <v>2338</v>
      </c>
      <c r="CZ12">
        <v>879</v>
      </c>
      <c r="DA12">
        <v>492</v>
      </c>
      <c r="DB12">
        <v>0</v>
      </c>
      <c r="DC12">
        <v>0</v>
      </c>
      <c r="DD12">
        <v>41</v>
      </c>
      <c r="DE12">
        <v>0</v>
      </c>
      <c r="DF12">
        <v>0</v>
      </c>
      <c r="DG12">
        <v>0</v>
      </c>
      <c r="DH12">
        <v>0</v>
      </c>
      <c r="DI12">
        <v>0</v>
      </c>
      <c r="DJ12">
        <v>0</v>
      </c>
      <c r="DK12">
        <v>0</v>
      </c>
      <c r="DL12">
        <v>0</v>
      </c>
      <c r="DM12">
        <v>0</v>
      </c>
      <c r="DN12">
        <v>0</v>
      </c>
      <c r="DO12">
        <v>0</v>
      </c>
      <c r="DP12">
        <v>0</v>
      </c>
      <c r="DQ12">
        <v>0</v>
      </c>
      <c r="DR12">
        <v>0</v>
      </c>
      <c r="DS12">
        <v>0</v>
      </c>
      <c r="DT12">
        <v>0</v>
      </c>
      <c r="DU12">
        <v>0</v>
      </c>
      <c r="DV12">
        <v>0</v>
      </c>
      <c r="DW12">
        <v>0</v>
      </c>
      <c r="DX12">
        <v>3802</v>
      </c>
      <c r="DY12">
        <v>3573</v>
      </c>
      <c r="DZ12">
        <v>14132</v>
      </c>
      <c r="EA12">
        <v>31932</v>
      </c>
      <c r="EB12">
        <v>34064</v>
      </c>
      <c r="EC12">
        <v>33369</v>
      </c>
      <c r="ED12">
        <v>20255</v>
      </c>
      <c r="EE12">
        <v>6972</v>
      </c>
      <c r="EF12">
        <v>773</v>
      </c>
      <c r="EG12">
        <v>552</v>
      </c>
      <c r="EH12">
        <v>0</v>
      </c>
      <c r="EI12">
        <v>0</v>
      </c>
      <c r="EJ12">
        <v>0</v>
      </c>
      <c r="EK12">
        <v>0</v>
      </c>
      <c r="EL12">
        <v>0</v>
      </c>
      <c r="EM12">
        <v>41</v>
      </c>
      <c r="EO12">
        <v>11</v>
      </c>
    </row>
    <row r="13" spans="1:145">
      <c r="A13">
        <v>110</v>
      </c>
      <c r="B13" t="s">
        <v>230</v>
      </c>
      <c r="C13" t="s">
        <v>59</v>
      </c>
      <c r="D13">
        <v>555</v>
      </c>
      <c r="E13">
        <v>0</v>
      </c>
      <c r="F13">
        <v>0</v>
      </c>
      <c r="G13">
        <v>0</v>
      </c>
      <c r="H13">
        <v>0</v>
      </c>
      <c r="I13">
        <v>0</v>
      </c>
      <c r="J13">
        <v>110</v>
      </c>
      <c r="K13">
        <v>1291</v>
      </c>
      <c r="L13">
        <v>356</v>
      </c>
      <c r="M13">
        <v>1590</v>
      </c>
      <c r="N13">
        <v>1942</v>
      </c>
      <c r="O13">
        <v>4330</v>
      </c>
      <c r="P13">
        <v>1202</v>
      </c>
      <c r="Q13">
        <v>4327</v>
      </c>
      <c r="R13">
        <v>5829</v>
      </c>
      <c r="S13">
        <v>4296</v>
      </c>
      <c r="T13">
        <v>9423</v>
      </c>
      <c r="U13">
        <v>15562</v>
      </c>
      <c r="V13">
        <v>13800</v>
      </c>
      <c r="W13">
        <v>20028</v>
      </c>
      <c r="X13">
        <v>24408</v>
      </c>
      <c r="Y13">
        <v>21988</v>
      </c>
      <c r="Z13">
        <v>16344</v>
      </c>
      <c r="AA13">
        <v>15011</v>
      </c>
      <c r="AB13">
        <v>5666</v>
      </c>
      <c r="AC13">
        <v>824</v>
      </c>
      <c r="AD13">
        <v>297</v>
      </c>
      <c r="AE13">
        <v>0</v>
      </c>
      <c r="AF13">
        <v>0</v>
      </c>
      <c r="AG13">
        <v>0</v>
      </c>
      <c r="AH13">
        <v>0</v>
      </c>
      <c r="AI13">
        <v>0</v>
      </c>
      <c r="AJ13">
        <v>0</v>
      </c>
      <c r="AK13">
        <v>0</v>
      </c>
      <c r="AL13">
        <v>1051</v>
      </c>
      <c r="AM13">
        <v>0</v>
      </c>
      <c r="AN13">
        <v>0</v>
      </c>
      <c r="AO13">
        <v>0</v>
      </c>
      <c r="AP13">
        <v>0</v>
      </c>
      <c r="AQ13">
        <v>0</v>
      </c>
      <c r="AR13">
        <v>555</v>
      </c>
      <c r="AS13">
        <v>0</v>
      </c>
      <c r="AT13">
        <v>0</v>
      </c>
      <c r="AU13">
        <v>974</v>
      </c>
      <c r="AV13">
        <v>317</v>
      </c>
      <c r="AW13">
        <v>1846</v>
      </c>
      <c r="AX13">
        <v>2319</v>
      </c>
      <c r="AY13">
        <v>3412</v>
      </c>
      <c r="AZ13">
        <v>6279</v>
      </c>
      <c r="BA13">
        <v>7164</v>
      </c>
      <c r="BB13">
        <v>11982</v>
      </c>
      <c r="BC13">
        <v>14854</v>
      </c>
      <c r="BD13">
        <v>17981</v>
      </c>
      <c r="BE13">
        <v>21327</v>
      </c>
      <c r="BF13">
        <v>23020</v>
      </c>
      <c r="BG13">
        <v>19668</v>
      </c>
      <c r="BH13">
        <v>14351</v>
      </c>
      <c r="BI13">
        <v>12248</v>
      </c>
      <c r="BJ13">
        <v>8011</v>
      </c>
      <c r="BK13">
        <v>2052</v>
      </c>
      <c r="BL13">
        <v>522</v>
      </c>
      <c r="BM13">
        <v>297</v>
      </c>
      <c r="BN13">
        <v>0</v>
      </c>
      <c r="BO13">
        <v>0</v>
      </c>
      <c r="BP13">
        <v>0</v>
      </c>
      <c r="BQ13">
        <v>0</v>
      </c>
      <c r="BR13">
        <v>0</v>
      </c>
      <c r="BS13">
        <v>0</v>
      </c>
      <c r="BT13">
        <v>0</v>
      </c>
      <c r="BU13">
        <v>1051</v>
      </c>
      <c r="BV13">
        <v>0</v>
      </c>
      <c r="BW13">
        <v>0</v>
      </c>
      <c r="BX13">
        <v>0</v>
      </c>
      <c r="BY13">
        <v>0</v>
      </c>
      <c r="BZ13">
        <v>418</v>
      </c>
      <c r="CA13">
        <v>0</v>
      </c>
      <c r="CB13">
        <v>0</v>
      </c>
      <c r="CC13">
        <v>137</v>
      </c>
      <c r="CD13">
        <v>70</v>
      </c>
      <c r="CE13">
        <v>0</v>
      </c>
      <c r="CF13">
        <v>1875</v>
      </c>
      <c r="CG13">
        <v>2995</v>
      </c>
      <c r="CH13">
        <v>1932</v>
      </c>
      <c r="CI13">
        <v>5604</v>
      </c>
      <c r="CJ13">
        <v>4792</v>
      </c>
      <c r="CK13">
        <v>9280</v>
      </c>
      <c r="CL13">
        <v>8285</v>
      </c>
      <c r="CM13">
        <v>9203</v>
      </c>
      <c r="CN13">
        <v>16619</v>
      </c>
      <c r="CO13">
        <v>18845</v>
      </c>
      <c r="CP13">
        <v>18827</v>
      </c>
      <c r="CQ13">
        <v>25717</v>
      </c>
      <c r="CR13">
        <v>16694</v>
      </c>
      <c r="CS13">
        <v>15270</v>
      </c>
      <c r="CT13">
        <v>9612</v>
      </c>
      <c r="CU13">
        <v>1908</v>
      </c>
      <c r="CV13">
        <v>869</v>
      </c>
      <c r="CW13">
        <v>297</v>
      </c>
      <c r="CX13">
        <v>0</v>
      </c>
      <c r="CY13">
        <v>0</v>
      </c>
      <c r="CZ13">
        <v>0</v>
      </c>
      <c r="DA13">
        <v>0</v>
      </c>
      <c r="DB13">
        <v>0</v>
      </c>
      <c r="DC13">
        <v>0</v>
      </c>
      <c r="DD13">
        <v>981</v>
      </c>
      <c r="DE13">
        <v>0</v>
      </c>
      <c r="DF13">
        <v>0</v>
      </c>
      <c r="DG13">
        <v>0</v>
      </c>
      <c r="DH13">
        <v>0</v>
      </c>
      <c r="DI13">
        <v>0</v>
      </c>
      <c r="DJ13">
        <v>0</v>
      </c>
      <c r="DK13">
        <v>0</v>
      </c>
      <c r="DL13">
        <v>0</v>
      </c>
      <c r="DM13">
        <v>528</v>
      </c>
      <c r="DN13">
        <v>537</v>
      </c>
      <c r="DO13">
        <v>137</v>
      </c>
      <c r="DP13">
        <v>2003</v>
      </c>
      <c r="DQ13">
        <v>2001</v>
      </c>
      <c r="DR13">
        <v>6609</v>
      </c>
      <c r="DS13">
        <v>6577</v>
      </c>
      <c r="DT13">
        <v>10853</v>
      </c>
      <c r="DU13">
        <v>18605</v>
      </c>
      <c r="DV13">
        <v>21757</v>
      </c>
      <c r="DW13">
        <v>22464</v>
      </c>
      <c r="DX13">
        <v>21492</v>
      </c>
      <c r="DY13">
        <v>17534</v>
      </c>
      <c r="DZ13">
        <v>15201</v>
      </c>
      <c r="EA13">
        <v>12324</v>
      </c>
      <c r="EB13">
        <v>6918</v>
      </c>
      <c r="EC13">
        <v>2820</v>
      </c>
      <c r="ED13">
        <v>522</v>
      </c>
      <c r="EE13">
        <v>297</v>
      </c>
      <c r="EF13">
        <v>0</v>
      </c>
      <c r="EG13">
        <v>0</v>
      </c>
      <c r="EH13">
        <v>0</v>
      </c>
      <c r="EI13">
        <v>0</v>
      </c>
      <c r="EJ13">
        <v>0</v>
      </c>
      <c r="EK13">
        <v>0</v>
      </c>
      <c r="EL13">
        <v>0</v>
      </c>
      <c r="EM13">
        <v>1051</v>
      </c>
      <c r="EO13">
        <v>12</v>
      </c>
    </row>
    <row r="14" spans="1:145">
      <c r="A14">
        <v>111</v>
      </c>
      <c r="B14" t="s">
        <v>231</v>
      </c>
      <c r="C14" t="s">
        <v>60</v>
      </c>
      <c r="D14">
        <v>526</v>
      </c>
      <c r="E14">
        <v>0</v>
      </c>
      <c r="F14">
        <v>307</v>
      </c>
      <c r="G14">
        <v>1264</v>
      </c>
      <c r="H14">
        <v>0</v>
      </c>
      <c r="I14">
        <v>0</v>
      </c>
      <c r="J14">
        <v>0</v>
      </c>
      <c r="K14">
        <v>0</v>
      </c>
      <c r="L14">
        <v>278</v>
      </c>
      <c r="M14">
        <v>655</v>
      </c>
      <c r="N14">
        <v>336</v>
      </c>
      <c r="O14">
        <v>1099</v>
      </c>
      <c r="P14">
        <v>1767</v>
      </c>
      <c r="Q14">
        <v>1153</v>
      </c>
      <c r="R14">
        <v>3218</v>
      </c>
      <c r="S14">
        <v>1453</v>
      </c>
      <c r="T14">
        <v>2813</v>
      </c>
      <c r="U14">
        <v>7762</v>
      </c>
      <c r="V14">
        <v>3688</v>
      </c>
      <c r="W14">
        <v>17563</v>
      </c>
      <c r="X14">
        <v>16465</v>
      </c>
      <c r="Y14">
        <v>16968</v>
      </c>
      <c r="Z14">
        <v>21134</v>
      </c>
      <c r="AA14">
        <v>19880</v>
      </c>
      <c r="AB14">
        <v>21687</v>
      </c>
      <c r="AC14">
        <v>17500</v>
      </c>
      <c r="AD14">
        <v>3845</v>
      </c>
      <c r="AE14">
        <v>0</v>
      </c>
      <c r="AF14">
        <v>0</v>
      </c>
      <c r="AG14">
        <v>0</v>
      </c>
      <c r="AH14">
        <v>0</v>
      </c>
      <c r="AI14">
        <v>0</v>
      </c>
      <c r="AJ14">
        <v>0</v>
      </c>
      <c r="AK14">
        <v>0</v>
      </c>
      <c r="AL14">
        <v>363</v>
      </c>
      <c r="AM14">
        <v>0</v>
      </c>
      <c r="AN14">
        <v>0</v>
      </c>
      <c r="AO14">
        <v>0</v>
      </c>
      <c r="AP14">
        <v>0</v>
      </c>
      <c r="AQ14">
        <v>526</v>
      </c>
      <c r="AR14">
        <v>0</v>
      </c>
      <c r="AS14">
        <v>0</v>
      </c>
      <c r="AT14">
        <v>1571</v>
      </c>
      <c r="AU14">
        <v>0</v>
      </c>
      <c r="AV14">
        <v>222</v>
      </c>
      <c r="AW14">
        <v>527</v>
      </c>
      <c r="AX14">
        <v>769</v>
      </c>
      <c r="AY14">
        <v>850</v>
      </c>
      <c r="AZ14">
        <v>666</v>
      </c>
      <c r="BA14">
        <v>2022</v>
      </c>
      <c r="BB14">
        <v>1684</v>
      </c>
      <c r="BC14">
        <v>5527</v>
      </c>
      <c r="BD14">
        <v>4108</v>
      </c>
      <c r="BE14">
        <v>5461</v>
      </c>
      <c r="BF14">
        <v>13113</v>
      </c>
      <c r="BG14">
        <v>20920</v>
      </c>
      <c r="BH14">
        <v>19947</v>
      </c>
      <c r="BI14">
        <v>20856</v>
      </c>
      <c r="BJ14">
        <v>18761</v>
      </c>
      <c r="BK14">
        <v>16798</v>
      </c>
      <c r="BL14">
        <v>15943</v>
      </c>
      <c r="BM14">
        <v>8796</v>
      </c>
      <c r="BN14">
        <v>2294</v>
      </c>
      <c r="BO14">
        <v>0</v>
      </c>
      <c r="BP14">
        <v>0</v>
      </c>
      <c r="BQ14">
        <v>0</v>
      </c>
      <c r="BR14">
        <v>0</v>
      </c>
      <c r="BS14">
        <v>0</v>
      </c>
      <c r="BT14">
        <v>0</v>
      </c>
      <c r="BU14">
        <v>363</v>
      </c>
      <c r="BV14">
        <v>0</v>
      </c>
      <c r="BW14">
        <v>0</v>
      </c>
      <c r="BX14">
        <v>0</v>
      </c>
      <c r="BY14">
        <v>0</v>
      </c>
      <c r="BZ14">
        <v>0</v>
      </c>
      <c r="CA14">
        <v>307</v>
      </c>
      <c r="CB14">
        <v>714</v>
      </c>
      <c r="CC14">
        <v>1076</v>
      </c>
      <c r="CD14">
        <v>0</v>
      </c>
      <c r="CE14">
        <v>689</v>
      </c>
      <c r="CF14">
        <v>506</v>
      </c>
      <c r="CG14">
        <v>1893</v>
      </c>
      <c r="CH14">
        <v>1547</v>
      </c>
      <c r="CI14">
        <v>916</v>
      </c>
      <c r="CJ14">
        <v>5211</v>
      </c>
      <c r="CK14">
        <v>7581</v>
      </c>
      <c r="CL14">
        <v>7928</v>
      </c>
      <c r="CM14">
        <v>13453</v>
      </c>
      <c r="CN14">
        <v>12987</v>
      </c>
      <c r="CO14">
        <v>18882</v>
      </c>
      <c r="CP14">
        <v>10533</v>
      </c>
      <c r="CQ14">
        <v>9254</v>
      </c>
      <c r="CR14">
        <v>12517</v>
      </c>
      <c r="CS14">
        <v>12092</v>
      </c>
      <c r="CT14">
        <v>14042</v>
      </c>
      <c r="CU14">
        <v>17520</v>
      </c>
      <c r="CV14">
        <v>5656</v>
      </c>
      <c r="CW14">
        <v>4637</v>
      </c>
      <c r="CX14">
        <v>467</v>
      </c>
      <c r="CY14">
        <v>953</v>
      </c>
      <c r="CZ14">
        <v>0</v>
      </c>
      <c r="DA14">
        <v>0</v>
      </c>
      <c r="DB14">
        <v>0</v>
      </c>
      <c r="DC14">
        <v>0</v>
      </c>
      <c r="DD14">
        <v>363</v>
      </c>
      <c r="DE14">
        <v>0</v>
      </c>
      <c r="DF14">
        <v>0</v>
      </c>
      <c r="DG14">
        <v>0</v>
      </c>
      <c r="DH14">
        <v>0</v>
      </c>
      <c r="DI14">
        <v>0</v>
      </c>
      <c r="DJ14">
        <v>0</v>
      </c>
      <c r="DK14">
        <v>0</v>
      </c>
      <c r="DL14">
        <v>526</v>
      </c>
      <c r="DM14">
        <v>0</v>
      </c>
      <c r="DN14">
        <v>437</v>
      </c>
      <c r="DO14">
        <v>839</v>
      </c>
      <c r="DP14">
        <v>222</v>
      </c>
      <c r="DQ14">
        <v>0</v>
      </c>
      <c r="DR14">
        <v>895</v>
      </c>
      <c r="DS14">
        <v>1882</v>
      </c>
      <c r="DT14">
        <v>2474</v>
      </c>
      <c r="DU14">
        <v>4416</v>
      </c>
      <c r="DV14">
        <v>3825</v>
      </c>
      <c r="DW14">
        <v>4330</v>
      </c>
      <c r="DX14">
        <v>9326</v>
      </c>
      <c r="DY14">
        <v>18148</v>
      </c>
      <c r="DZ14">
        <v>21376</v>
      </c>
      <c r="EA14">
        <v>29058</v>
      </c>
      <c r="EB14">
        <v>16844</v>
      </c>
      <c r="EC14">
        <v>23396</v>
      </c>
      <c r="ED14">
        <v>15114</v>
      </c>
      <c r="EE14">
        <v>5039</v>
      </c>
      <c r="EF14">
        <v>3035</v>
      </c>
      <c r="EG14">
        <v>236</v>
      </c>
      <c r="EH14">
        <v>0</v>
      </c>
      <c r="EI14">
        <v>0</v>
      </c>
      <c r="EJ14">
        <v>0</v>
      </c>
      <c r="EK14">
        <v>0</v>
      </c>
      <c r="EL14">
        <v>0</v>
      </c>
      <c r="EM14">
        <v>306</v>
      </c>
      <c r="EO14">
        <v>13</v>
      </c>
    </row>
    <row r="15" spans="1:145">
      <c r="A15">
        <v>112</v>
      </c>
      <c r="B15" t="s">
        <v>232</v>
      </c>
      <c r="C15" t="s">
        <v>61</v>
      </c>
      <c r="D15">
        <v>0</v>
      </c>
      <c r="E15">
        <v>365</v>
      </c>
      <c r="F15">
        <v>0</v>
      </c>
      <c r="G15">
        <v>495</v>
      </c>
      <c r="H15">
        <v>0</v>
      </c>
      <c r="I15">
        <v>0</v>
      </c>
      <c r="J15">
        <v>0</v>
      </c>
      <c r="K15">
        <v>619</v>
      </c>
      <c r="L15">
        <v>0</v>
      </c>
      <c r="M15">
        <v>0</v>
      </c>
      <c r="N15">
        <v>1106</v>
      </c>
      <c r="O15">
        <v>1121</v>
      </c>
      <c r="P15">
        <v>729</v>
      </c>
      <c r="Q15">
        <v>1593</v>
      </c>
      <c r="R15">
        <v>4531</v>
      </c>
      <c r="S15">
        <v>5567</v>
      </c>
      <c r="T15">
        <v>5990</v>
      </c>
      <c r="U15">
        <v>9928</v>
      </c>
      <c r="V15">
        <v>16549</v>
      </c>
      <c r="W15">
        <v>17925</v>
      </c>
      <c r="X15">
        <v>18760</v>
      </c>
      <c r="Y15">
        <v>24146</v>
      </c>
      <c r="Z15">
        <v>23306</v>
      </c>
      <c r="AA15">
        <v>14965</v>
      </c>
      <c r="AB15">
        <v>9858</v>
      </c>
      <c r="AC15">
        <v>3782</v>
      </c>
      <c r="AD15">
        <v>449</v>
      </c>
      <c r="AE15">
        <v>0</v>
      </c>
      <c r="AF15">
        <v>0</v>
      </c>
      <c r="AG15">
        <v>0</v>
      </c>
      <c r="AH15">
        <v>0</v>
      </c>
      <c r="AI15">
        <v>0</v>
      </c>
      <c r="AJ15">
        <v>0</v>
      </c>
      <c r="AK15">
        <v>0</v>
      </c>
      <c r="AL15">
        <v>943</v>
      </c>
      <c r="AM15">
        <v>0</v>
      </c>
      <c r="AN15">
        <v>0</v>
      </c>
      <c r="AO15">
        <v>0</v>
      </c>
      <c r="AP15">
        <v>0</v>
      </c>
      <c r="AQ15">
        <v>365</v>
      </c>
      <c r="AR15">
        <v>0</v>
      </c>
      <c r="AS15">
        <v>495</v>
      </c>
      <c r="AT15">
        <v>0</v>
      </c>
      <c r="AU15">
        <v>0</v>
      </c>
      <c r="AV15">
        <v>619</v>
      </c>
      <c r="AW15">
        <v>0</v>
      </c>
      <c r="AX15">
        <v>1573</v>
      </c>
      <c r="AY15">
        <v>867</v>
      </c>
      <c r="AZ15">
        <v>1218</v>
      </c>
      <c r="BA15">
        <v>5487</v>
      </c>
      <c r="BB15">
        <v>10062</v>
      </c>
      <c r="BC15">
        <v>16905</v>
      </c>
      <c r="BD15">
        <v>10842</v>
      </c>
      <c r="BE15">
        <v>16583</v>
      </c>
      <c r="BF15">
        <v>24143</v>
      </c>
      <c r="BG15">
        <v>22565</v>
      </c>
      <c r="BH15">
        <v>18376</v>
      </c>
      <c r="BI15">
        <v>12791</v>
      </c>
      <c r="BJ15">
        <v>9530</v>
      </c>
      <c r="BK15">
        <v>4982</v>
      </c>
      <c r="BL15">
        <v>3008</v>
      </c>
      <c r="BM15">
        <v>1373</v>
      </c>
      <c r="BN15">
        <v>0</v>
      </c>
      <c r="BO15">
        <v>0</v>
      </c>
      <c r="BP15">
        <v>0</v>
      </c>
      <c r="BQ15">
        <v>0</v>
      </c>
      <c r="BR15">
        <v>0</v>
      </c>
      <c r="BS15">
        <v>0</v>
      </c>
      <c r="BT15">
        <v>0</v>
      </c>
      <c r="BU15">
        <v>943</v>
      </c>
      <c r="BV15">
        <v>0</v>
      </c>
      <c r="BW15">
        <v>0</v>
      </c>
      <c r="BX15">
        <v>0</v>
      </c>
      <c r="BY15">
        <v>0</v>
      </c>
      <c r="BZ15">
        <v>0</v>
      </c>
      <c r="CA15">
        <v>0</v>
      </c>
      <c r="CB15">
        <v>365</v>
      </c>
      <c r="CC15">
        <v>619</v>
      </c>
      <c r="CD15">
        <v>0</v>
      </c>
      <c r="CE15">
        <v>495</v>
      </c>
      <c r="CF15">
        <v>0</v>
      </c>
      <c r="CG15">
        <v>628</v>
      </c>
      <c r="CH15">
        <v>1253</v>
      </c>
      <c r="CI15">
        <v>2126</v>
      </c>
      <c r="CJ15">
        <v>4481</v>
      </c>
      <c r="CK15">
        <v>5771</v>
      </c>
      <c r="CL15">
        <v>6533</v>
      </c>
      <c r="CM15">
        <v>5471</v>
      </c>
      <c r="CN15">
        <v>9972</v>
      </c>
      <c r="CO15">
        <v>13642</v>
      </c>
      <c r="CP15">
        <v>21741</v>
      </c>
      <c r="CQ15">
        <v>17460</v>
      </c>
      <c r="CR15">
        <v>21713</v>
      </c>
      <c r="CS15">
        <v>17746</v>
      </c>
      <c r="CT15">
        <v>14084</v>
      </c>
      <c r="CU15">
        <v>7090</v>
      </c>
      <c r="CV15">
        <v>4903</v>
      </c>
      <c r="CW15">
        <v>3413</v>
      </c>
      <c r="CX15">
        <v>1773</v>
      </c>
      <c r="CY15">
        <v>505</v>
      </c>
      <c r="CZ15">
        <v>0</v>
      </c>
      <c r="DA15">
        <v>0</v>
      </c>
      <c r="DB15">
        <v>0</v>
      </c>
      <c r="DC15">
        <v>0</v>
      </c>
      <c r="DD15">
        <v>943</v>
      </c>
      <c r="DE15">
        <v>0</v>
      </c>
      <c r="DF15">
        <v>0</v>
      </c>
      <c r="DG15">
        <v>0</v>
      </c>
      <c r="DH15">
        <v>0</v>
      </c>
      <c r="DI15">
        <v>0</v>
      </c>
      <c r="DJ15">
        <v>0</v>
      </c>
      <c r="DK15">
        <v>214</v>
      </c>
      <c r="DL15">
        <v>0</v>
      </c>
      <c r="DM15">
        <v>387</v>
      </c>
      <c r="DN15">
        <v>0</v>
      </c>
      <c r="DO15">
        <v>467</v>
      </c>
      <c r="DP15">
        <v>526</v>
      </c>
      <c r="DQ15">
        <v>32</v>
      </c>
      <c r="DR15">
        <v>1764</v>
      </c>
      <c r="DS15">
        <v>8926</v>
      </c>
      <c r="DT15">
        <v>14174</v>
      </c>
      <c r="DU15">
        <v>12918</v>
      </c>
      <c r="DV15">
        <v>21614</v>
      </c>
      <c r="DW15">
        <v>18655</v>
      </c>
      <c r="DX15">
        <v>27316</v>
      </c>
      <c r="DY15">
        <v>24474</v>
      </c>
      <c r="DZ15">
        <v>13181</v>
      </c>
      <c r="EA15">
        <v>8184</v>
      </c>
      <c r="EB15">
        <v>5097</v>
      </c>
      <c r="EC15">
        <v>2199</v>
      </c>
      <c r="ED15">
        <v>1087</v>
      </c>
      <c r="EE15">
        <v>449</v>
      </c>
      <c r="EF15">
        <v>173</v>
      </c>
      <c r="EG15">
        <v>0</v>
      </c>
      <c r="EH15">
        <v>0</v>
      </c>
      <c r="EI15">
        <v>0</v>
      </c>
      <c r="EJ15">
        <v>0</v>
      </c>
      <c r="EK15">
        <v>0</v>
      </c>
      <c r="EL15">
        <v>0</v>
      </c>
      <c r="EM15">
        <v>890</v>
      </c>
      <c r="EO15">
        <v>14</v>
      </c>
    </row>
    <row r="16" spans="1:145">
      <c r="A16">
        <v>113</v>
      </c>
      <c r="B16" t="s">
        <v>233</v>
      </c>
      <c r="C16" t="s">
        <v>62</v>
      </c>
      <c r="D16">
        <v>0</v>
      </c>
      <c r="E16">
        <v>0</v>
      </c>
      <c r="F16">
        <v>0</v>
      </c>
      <c r="G16">
        <v>0</v>
      </c>
      <c r="H16">
        <v>0</v>
      </c>
      <c r="I16">
        <v>0</v>
      </c>
      <c r="J16">
        <v>0</v>
      </c>
      <c r="K16">
        <v>0</v>
      </c>
      <c r="L16">
        <v>272</v>
      </c>
      <c r="M16">
        <v>0</v>
      </c>
      <c r="N16">
        <v>0</v>
      </c>
      <c r="O16">
        <v>970</v>
      </c>
      <c r="P16">
        <v>307</v>
      </c>
      <c r="Q16">
        <v>1159</v>
      </c>
      <c r="R16">
        <v>1202</v>
      </c>
      <c r="S16">
        <v>2693</v>
      </c>
      <c r="T16">
        <v>4586</v>
      </c>
      <c r="U16">
        <v>7339</v>
      </c>
      <c r="V16">
        <v>7443</v>
      </c>
      <c r="W16">
        <v>10384</v>
      </c>
      <c r="X16">
        <v>17482</v>
      </c>
      <c r="Y16">
        <v>21789</v>
      </c>
      <c r="Z16">
        <v>19771</v>
      </c>
      <c r="AA16">
        <v>18411</v>
      </c>
      <c r="AB16">
        <v>15914</v>
      </c>
      <c r="AC16">
        <v>17464</v>
      </c>
      <c r="AD16">
        <v>12854</v>
      </c>
      <c r="AE16">
        <v>1184</v>
      </c>
      <c r="AF16">
        <v>0</v>
      </c>
      <c r="AG16">
        <v>0</v>
      </c>
      <c r="AH16">
        <v>0</v>
      </c>
      <c r="AI16">
        <v>0</v>
      </c>
      <c r="AJ16">
        <v>0</v>
      </c>
      <c r="AK16">
        <v>0</v>
      </c>
      <c r="AL16">
        <v>265</v>
      </c>
      <c r="AM16">
        <v>0</v>
      </c>
      <c r="AN16">
        <v>0</v>
      </c>
      <c r="AO16">
        <v>0</v>
      </c>
      <c r="AP16">
        <v>0</v>
      </c>
      <c r="AQ16">
        <v>0</v>
      </c>
      <c r="AR16">
        <v>0</v>
      </c>
      <c r="AS16">
        <v>0</v>
      </c>
      <c r="AT16">
        <v>0</v>
      </c>
      <c r="AU16">
        <v>0</v>
      </c>
      <c r="AV16">
        <v>0</v>
      </c>
      <c r="AW16">
        <v>0</v>
      </c>
      <c r="AX16">
        <v>1242</v>
      </c>
      <c r="AY16">
        <v>202</v>
      </c>
      <c r="AZ16">
        <v>773</v>
      </c>
      <c r="BA16">
        <v>2054</v>
      </c>
      <c r="BB16">
        <v>6459</v>
      </c>
      <c r="BC16">
        <v>7978</v>
      </c>
      <c r="BD16">
        <v>7154</v>
      </c>
      <c r="BE16">
        <v>15124</v>
      </c>
      <c r="BF16">
        <v>23837</v>
      </c>
      <c r="BG16">
        <v>17109</v>
      </c>
      <c r="BH16">
        <v>16618</v>
      </c>
      <c r="BI16">
        <v>12016</v>
      </c>
      <c r="BJ16">
        <v>9607</v>
      </c>
      <c r="BK16">
        <v>8213</v>
      </c>
      <c r="BL16">
        <v>7552</v>
      </c>
      <c r="BM16">
        <v>14679</v>
      </c>
      <c r="BN16">
        <v>6901</v>
      </c>
      <c r="BO16">
        <v>2276</v>
      </c>
      <c r="BP16">
        <v>1430</v>
      </c>
      <c r="BQ16">
        <v>0</v>
      </c>
      <c r="BR16">
        <v>0</v>
      </c>
      <c r="BS16">
        <v>0</v>
      </c>
      <c r="BT16">
        <v>0</v>
      </c>
      <c r="BU16">
        <v>265</v>
      </c>
      <c r="BV16">
        <v>0</v>
      </c>
      <c r="BW16">
        <v>0</v>
      </c>
      <c r="BX16">
        <v>0</v>
      </c>
      <c r="BY16">
        <v>0</v>
      </c>
      <c r="BZ16">
        <v>0</v>
      </c>
      <c r="CA16">
        <v>0</v>
      </c>
      <c r="CB16">
        <v>0</v>
      </c>
      <c r="CC16">
        <v>0</v>
      </c>
      <c r="CD16">
        <v>0</v>
      </c>
      <c r="CE16">
        <v>0</v>
      </c>
      <c r="CF16">
        <v>272</v>
      </c>
      <c r="CG16">
        <v>105</v>
      </c>
      <c r="CH16">
        <v>0</v>
      </c>
      <c r="CI16">
        <v>1134</v>
      </c>
      <c r="CJ16">
        <v>2983</v>
      </c>
      <c r="CK16">
        <v>4494</v>
      </c>
      <c r="CL16">
        <v>6438</v>
      </c>
      <c r="CM16">
        <v>11652</v>
      </c>
      <c r="CN16">
        <v>10952</v>
      </c>
      <c r="CO16">
        <v>10708</v>
      </c>
      <c r="CP16">
        <v>15914</v>
      </c>
      <c r="CQ16">
        <v>14245</v>
      </c>
      <c r="CR16">
        <v>13586</v>
      </c>
      <c r="CS16">
        <v>18557</v>
      </c>
      <c r="CT16">
        <v>7185</v>
      </c>
      <c r="CU16">
        <v>9721</v>
      </c>
      <c r="CV16">
        <v>11041</v>
      </c>
      <c r="CW16">
        <v>10422</v>
      </c>
      <c r="CX16">
        <v>7302</v>
      </c>
      <c r="CY16">
        <v>3694</v>
      </c>
      <c r="CZ16">
        <v>819</v>
      </c>
      <c r="DA16">
        <v>0</v>
      </c>
      <c r="DB16">
        <v>0</v>
      </c>
      <c r="DC16">
        <v>0</v>
      </c>
      <c r="DD16">
        <v>265</v>
      </c>
      <c r="DE16">
        <v>0</v>
      </c>
      <c r="DF16">
        <v>0</v>
      </c>
      <c r="DG16">
        <v>0</v>
      </c>
      <c r="DH16">
        <v>0</v>
      </c>
      <c r="DI16">
        <v>0</v>
      </c>
      <c r="DJ16">
        <v>0</v>
      </c>
      <c r="DK16">
        <v>0</v>
      </c>
      <c r="DL16">
        <v>0</v>
      </c>
      <c r="DM16">
        <v>0</v>
      </c>
      <c r="DN16">
        <v>0</v>
      </c>
      <c r="DO16">
        <v>0</v>
      </c>
      <c r="DP16">
        <v>598</v>
      </c>
      <c r="DQ16">
        <v>727</v>
      </c>
      <c r="DR16">
        <v>1375</v>
      </c>
      <c r="DS16">
        <v>3178</v>
      </c>
      <c r="DT16">
        <v>4730</v>
      </c>
      <c r="DU16">
        <v>9345</v>
      </c>
      <c r="DV16">
        <v>12139</v>
      </c>
      <c r="DW16">
        <v>15436</v>
      </c>
      <c r="DX16">
        <v>20339</v>
      </c>
      <c r="DY16">
        <v>18259</v>
      </c>
      <c r="DZ16">
        <v>17073</v>
      </c>
      <c r="EA16">
        <v>13308</v>
      </c>
      <c r="EB16">
        <v>11371</v>
      </c>
      <c r="EC16">
        <v>13236</v>
      </c>
      <c r="ED16">
        <v>11352</v>
      </c>
      <c r="EE16">
        <v>6534</v>
      </c>
      <c r="EF16">
        <v>1627</v>
      </c>
      <c r="EG16">
        <v>703</v>
      </c>
      <c r="EH16">
        <v>0</v>
      </c>
      <c r="EI16">
        <v>0</v>
      </c>
      <c r="EJ16">
        <v>0</v>
      </c>
      <c r="EK16">
        <v>0</v>
      </c>
      <c r="EL16">
        <v>0</v>
      </c>
      <c r="EM16">
        <v>159</v>
      </c>
      <c r="EO16">
        <v>15</v>
      </c>
    </row>
    <row r="17" spans="1:145">
      <c r="A17">
        <v>114</v>
      </c>
      <c r="B17" t="s">
        <v>234</v>
      </c>
      <c r="C17" t="s">
        <v>63</v>
      </c>
      <c r="D17">
        <v>435</v>
      </c>
      <c r="E17">
        <v>0</v>
      </c>
      <c r="F17">
        <v>511</v>
      </c>
      <c r="G17">
        <v>0</v>
      </c>
      <c r="H17">
        <v>0</v>
      </c>
      <c r="I17">
        <v>0</v>
      </c>
      <c r="J17">
        <v>638</v>
      </c>
      <c r="K17">
        <v>800</v>
      </c>
      <c r="L17">
        <v>929</v>
      </c>
      <c r="M17">
        <v>481</v>
      </c>
      <c r="N17">
        <v>298</v>
      </c>
      <c r="O17">
        <v>1444</v>
      </c>
      <c r="P17">
        <v>2449</v>
      </c>
      <c r="Q17">
        <v>2865</v>
      </c>
      <c r="R17">
        <v>6620</v>
      </c>
      <c r="S17">
        <v>7641</v>
      </c>
      <c r="T17">
        <v>9282</v>
      </c>
      <c r="U17">
        <v>13187</v>
      </c>
      <c r="V17">
        <v>16273</v>
      </c>
      <c r="W17">
        <v>16241</v>
      </c>
      <c r="X17">
        <v>14820</v>
      </c>
      <c r="Y17">
        <v>21714</v>
      </c>
      <c r="Z17">
        <v>20551</v>
      </c>
      <c r="AA17">
        <v>15782</v>
      </c>
      <c r="AB17">
        <v>13467</v>
      </c>
      <c r="AC17">
        <v>5658</v>
      </c>
      <c r="AD17">
        <v>756</v>
      </c>
      <c r="AE17">
        <v>20</v>
      </c>
      <c r="AF17">
        <v>0</v>
      </c>
      <c r="AG17">
        <v>0</v>
      </c>
      <c r="AH17">
        <v>0</v>
      </c>
      <c r="AI17">
        <v>0</v>
      </c>
      <c r="AJ17">
        <v>0</v>
      </c>
      <c r="AK17">
        <v>0</v>
      </c>
      <c r="AL17">
        <v>250</v>
      </c>
      <c r="AM17">
        <v>0</v>
      </c>
      <c r="AN17">
        <v>0</v>
      </c>
      <c r="AO17">
        <v>0</v>
      </c>
      <c r="AP17">
        <v>0</v>
      </c>
      <c r="AQ17">
        <v>0</v>
      </c>
      <c r="AR17">
        <v>377</v>
      </c>
      <c r="AS17">
        <v>511</v>
      </c>
      <c r="AT17">
        <v>58</v>
      </c>
      <c r="AU17">
        <v>357</v>
      </c>
      <c r="AV17">
        <v>638</v>
      </c>
      <c r="AW17">
        <v>1372</v>
      </c>
      <c r="AX17">
        <v>1539</v>
      </c>
      <c r="AY17">
        <v>1589</v>
      </c>
      <c r="AZ17">
        <v>3599</v>
      </c>
      <c r="BA17">
        <v>9767</v>
      </c>
      <c r="BB17">
        <v>13608</v>
      </c>
      <c r="BC17">
        <v>17802</v>
      </c>
      <c r="BD17">
        <v>21447</v>
      </c>
      <c r="BE17">
        <v>11610</v>
      </c>
      <c r="BF17">
        <v>19988</v>
      </c>
      <c r="BG17">
        <v>17313</v>
      </c>
      <c r="BH17">
        <v>21427</v>
      </c>
      <c r="BI17">
        <v>15051</v>
      </c>
      <c r="BJ17">
        <v>9843</v>
      </c>
      <c r="BK17">
        <v>3272</v>
      </c>
      <c r="BL17">
        <v>1382</v>
      </c>
      <c r="BM17">
        <v>312</v>
      </c>
      <c r="BN17">
        <v>0</v>
      </c>
      <c r="BO17">
        <v>0</v>
      </c>
      <c r="BP17">
        <v>0</v>
      </c>
      <c r="BQ17">
        <v>0</v>
      </c>
      <c r="BR17">
        <v>0</v>
      </c>
      <c r="BS17">
        <v>0</v>
      </c>
      <c r="BT17">
        <v>0</v>
      </c>
      <c r="BU17">
        <v>250</v>
      </c>
      <c r="BV17">
        <v>0</v>
      </c>
      <c r="BW17">
        <v>0</v>
      </c>
      <c r="BX17">
        <v>58</v>
      </c>
      <c r="BY17">
        <v>0</v>
      </c>
      <c r="BZ17">
        <v>0</v>
      </c>
      <c r="CA17">
        <v>0</v>
      </c>
      <c r="CB17">
        <v>377</v>
      </c>
      <c r="CC17">
        <v>511</v>
      </c>
      <c r="CD17">
        <v>0</v>
      </c>
      <c r="CE17">
        <v>1562</v>
      </c>
      <c r="CF17">
        <v>245</v>
      </c>
      <c r="CG17">
        <v>265</v>
      </c>
      <c r="CH17">
        <v>3408</v>
      </c>
      <c r="CI17">
        <v>3182</v>
      </c>
      <c r="CJ17">
        <v>5266</v>
      </c>
      <c r="CK17">
        <v>5878</v>
      </c>
      <c r="CL17">
        <v>10922</v>
      </c>
      <c r="CM17">
        <v>15877</v>
      </c>
      <c r="CN17">
        <v>20989</v>
      </c>
      <c r="CO17">
        <v>10724</v>
      </c>
      <c r="CP17">
        <v>18771</v>
      </c>
      <c r="CQ17">
        <v>16352</v>
      </c>
      <c r="CR17">
        <v>19640</v>
      </c>
      <c r="CS17">
        <v>14772</v>
      </c>
      <c r="CT17">
        <v>9550</v>
      </c>
      <c r="CU17">
        <v>6503</v>
      </c>
      <c r="CV17">
        <v>5359</v>
      </c>
      <c r="CW17">
        <v>2651</v>
      </c>
      <c r="CX17">
        <v>0</v>
      </c>
      <c r="CY17">
        <v>0</v>
      </c>
      <c r="CZ17">
        <v>0</v>
      </c>
      <c r="DA17">
        <v>0</v>
      </c>
      <c r="DB17">
        <v>0</v>
      </c>
      <c r="DC17">
        <v>0</v>
      </c>
      <c r="DD17">
        <v>250</v>
      </c>
      <c r="DE17">
        <v>0</v>
      </c>
      <c r="DF17">
        <v>0</v>
      </c>
      <c r="DG17">
        <v>0</v>
      </c>
      <c r="DH17">
        <v>0</v>
      </c>
      <c r="DI17">
        <v>0</v>
      </c>
      <c r="DJ17">
        <v>0</v>
      </c>
      <c r="DK17">
        <v>0</v>
      </c>
      <c r="DL17">
        <v>58</v>
      </c>
      <c r="DM17">
        <v>0</v>
      </c>
      <c r="DN17">
        <v>377</v>
      </c>
      <c r="DO17">
        <v>357</v>
      </c>
      <c r="DP17">
        <v>1475</v>
      </c>
      <c r="DQ17">
        <v>2565</v>
      </c>
      <c r="DR17">
        <v>5217</v>
      </c>
      <c r="DS17">
        <v>12063</v>
      </c>
      <c r="DT17">
        <v>21670</v>
      </c>
      <c r="DU17">
        <v>18870</v>
      </c>
      <c r="DV17">
        <v>22848</v>
      </c>
      <c r="DW17">
        <v>16469</v>
      </c>
      <c r="DX17">
        <v>22881</v>
      </c>
      <c r="DY17">
        <v>12587</v>
      </c>
      <c r="DZ17">
        <v>11614</v>
      </c>
      <c r="EA17">
        <v>10487</v>
      </c>
      <c r="EB17">
        <v>10300</v>
      </c>
      <c r="EC17">
        <v>1969</v>
      </c>
      <c r="ED17">
        <v>767</v>
      </c>
      <c r="EE17">
        <v>332</v>
      </c>
      <c r="EF17">
        <v>0</v>
      </c>
      <c r="EG17">
        <v>0</v>
      </c>
      <c r="EH17">
        <v>0</v>
      </c>
      <c r="EI17">
        <v>0</v>
      </c>
      <c r="EJ17">
        <v>0</v>
      </c>
      <c r="EK17">
        <v>0</v>
      </c>
      <c r="EL17">
        <v>0</v>
      </c>
      <c r="EM17">
        <v>206</v>
      </c>
      <c r="EO17">
        <v>16</v>
      </c>
    </row>
    <row r="18" spans="1:145">
      <c r="A18">
        <v>115</v>
      </c>
      <c r="B18" t="s">
        <v>235</v>
      </c>
      <c r="C18" t="s">
        <v>64</v>
      </c>
      <c r="D18">
        <v>0</v>
      </c>
      <c r="E18">
        <v>0</v>
      </c>
      <c r="F18">
        <v>0</v>
      </c>
      <c r="G18">
        <v>177</v>
      </c>
      <c r="H18">
        <v>1946</v>
      </c>
      <c r="I18">
        <v>1129</v>
      </c>
      <c r="J18">
        <v>2754</v>
      </c>
      <c r="K18">
        <v>4799</v>
      </c>
      <c r="L18">
        <v>7795</v>
      </c>
      <c r="M18">
        <v>6361</v>
      </c>
      <c r="N18">
        <v>6376</v>
      </c>
      <c r="O18">
        <v>12898</v>
      </c>
      <c r="P18">
        <v>20273</v>
      </c>
      <c r="Q18">
        <v>26989</v>
      </c>
      <c r="R18">
        <v>17732</v>
      </c>
      <c r="S18">
        <v>13863</v>
      </c>
      <c r="T18">
        <v>8270</v>
      </c>
      <c r="U18">
        <v>13566</v>
      </c>
      <c r="V18">
        <v>7146</v>
      </c>
      <c r="W18">
        <v>5756</v>
      </c>
      <c r="X18">
        <v>1526</v>
      </c>
      <c r="Y18">
        <v>3710</v>
      </c>
      <c r="Z18">
        <v>6086</v>
      </c>
      <c r="AA18">
        <v>3105</v>
      </c>
      <c r="AB18">
        <v>873</v>
      </c>
      <c r="AC18">
        <v>204</v>
      </c>
      <c r="AD18">
        <v>0</v>
      </c>
      <c r="AE18">
        <v>0</v>
      </c>
      <c r="AF18">
        <v>0</v>
      </c>
      <c r="AG18">
        <v>0</v>
      </c>
      <c r="AH18">
        <v>0</v>
      </c>
      <c r="AI18">
        <v>0</v>
      </c>
      <c r="AJ18">
        <v>0</v>
      </c>
      <c r="AK18">
        <v>0</v>
      </c>
      <c r="AL18">
        <v>195</v>
      </c>
      <c r="AM18">
        <v>0</v>
      </c>
      <c r="AN18">
        <v>0</v>
      </c>
      <c r="AO18">
        <v>0</v>
      </c>
      <c r="AP18">
        <v>0</v>
      </c>
      <c r="AQ18">
        <v>0</v>
      </c>
      <c r="AR18">
        <v>0</v>
      </c>
      <c r="AS18">
        <v>0</v>
      </c>
      <c r="AT18">
        <v>0</v>
      </c>
      <c r="AU18">
        <v>0</v>
      </c>
      <c r="AV18">
        <v>1083</v>
      </c>
      <c r="AW18">
        <v>2169</v>
      </c>
      <c r="AX18">
        <v>2639</v>
      </c>
      <c r="AY18">
        <v>8181</v>
      </c>
      <c r="AZ18">
        <v>13882</v>
      </c>
      <c r="BA18">
        <v>12071</v>
      </c>
      <c r="BB18">
        <v>30861</v>
      </c>
      <c r="BC18">
        <v>35688</v>
      </c>
      <c r="BD18">
        <v>16024</v>
      </c>
      <c r="BE18">
        <v>15191</v>
      </c>
      <c r="BF18">
        <v>11773</v>
      </c>
      <c r="BG18">
        <v>8294</v>
      </c>
      <c r="BH18">
        <v>3884</v>
      </c>
      <c r="BI18">
        <v>5634</v>
      </c>
      <c r="BJ18">
        <v>4262</v>
      </c>
      <c r="BK18">
        <v>1372</v>
      </c>
      <c r="BL18">
        <v>326</v>
      </c>
      <c r="BM18">
        <v>0</v>
      </c>
      <c r="BN18">
        <v>0</v>
      </c>
      <c r="BO18">
        <v>0</v>
      </c>
      <c r="BP18">
        <v>0</v>
      </c>
      <c r="BQ18">
        <v>0</v>
      </c>
      <c r="BR18">
        <v>0</v>
      </c>
      <c r="BS18">
        <v>0</v>
      </c>
      <c r="BT18">
        <v>0</v>
      </c>
      <c r="BU18">
        <v>195</v>
      </c>
      <c r="BV18">
        <v>0</v>
      </c>
      <c r="BW18">
        <v>0</v>
      </c>
      <c r="BX18">
        <v>0</v>
      </c>
      <c r="BY18">
        <v>0</v>
      </c>
      <c r="BZ18">
        <v>0</v>
      </c>
      <c r="CA18">
        <v>0</v>
      </c>
      <c r="CB18">
        <v>0</v>
      </c>
      <c r="CC18">
        <v>483</v>
      </c>
      <c r="CD18">
        <v>459</v>
      </c>
      <c r="CE18">
        <v>177</v>
      </c>
      <c r="CF18">
        <v>2819</v>
      </c>
      <c r="CG18">
        <v>4047</v>
      </c>
      <c r="CH18">
        <v>8238</v>
      </c>
      <c r="CI18">
        <v>10144</v>
      </c>
      <c r="CJ18">
        <v>12558</v>
      </c>
      <c r="CK18">
        <v>12905</v>
      </c>
      <c r="CL18">
        <v>11230</v>
      </c>
      <c r="CM18">
        <v>14298</v>
      </c>
      <c r="CN18">
        <v>25398</v>
      </c>
      <c r="CO18">
        <v>21458</v>
      </c>
      <c r="CP18">
        <v>14317</v>
      </c>
      <c r="CQ18">
        <v>9897</v>
      </c>
      <c r="CR18">
        <v>8872</v>
      </c>
      <c r="CS18">
        <v>5269</v>
      </c>
      <c r="CT18">
        <v>4004</v>
      </c>
      <c r="CU18">
        <v>3813</v>
      </c>
      <c r="CV18">
        <v>2378</v>
      </c>
      <c r="CW18">
        <v>570</v>
      </c>
      <c r="CX18">
        <v>0</v>
      </c>
      <c r="CY18">
        <v>0</v>
      </c>
      <c r="CZ18">
        <v>0</v>
      </c>
      <c r="DA18">
        <v>0</v>
      </c>
      <c r="DB18">
        <v>0</v>
      </c>
      <c r="DC18">
        <v>0</v>
      </c>
      <c r="DD18">
        <v>195</v>
      </c>
      <c r="DE18">
        <v>0</v>
      </c>
      <c r="DF18">
        <v>0</v>
      </c>
      <c r="DG18">
        <v>0</v>
      </c>
      <c r="DH18">
        <v>0</v>
      </c>
      <c r="DI18">
        <v>0</v>
      </c>
      <c r="DJ18">
        <v>0</v>
      </c>
      <c r="DK18">
        <v>0</v>
      </c>
      <c r="DL18">
        <v>0</v>
      </c>
      <c r="DM18">
        <v>0</v>
      </c>
      <c r="DN18">
        <v>0</v>
      </c>
      <c r="DO18">
        <v>0</v>
      </c>
      <c r="DP18">
        <v>0</v>
      </c>
      <c r="DQ18">
        <v>380</v>
      </c>
      <c r="DR18">
        <v>1884</v>
      </c>
      <c r="DS18">
        <v>4348</v>
      </c>
      <c r="DT18">
        <v>10415</v>
      </c>
      <c r="DU18">
        <v>26994</v>
      </c>
      <c r="DV18">
        <v>41424</v>
      </c>
      <c r="DW18">
        <v>30729</v>
      </c>
      <c r="DX18">
        <v>25787</v>
      </c>
      <c r="DY18">
        <v>13607</v>
      </c>
      <c r="DZ18">
        <v>8847</v>
      </c>
      <c r="EA18">
        <v>4046</v>
      </c>
      <c r="EB18">
        <v>3886</v>
      </c>
      <c r="EC18">
        <v>1000</v>
      </c>
      <c r="ED18">
        <v>0</v>
      </c>
      <c r="EE18">
        <v>0</v>
      </c>
      <c r="EF18">
        <v>0</v>
      </c>
      <c r="EG18">
        <v>0</v>
      </c>
      <c r="EH18">
        <v>0</v>
      </c>
      <c r="EI18">
        <v>0</v>
      </c>
      <c r="EJ18">
        <v>0</v>
      </c>
      <c r="EK18">
        <v>0</v>
      </c>
      <c r="EL18">
        <v>0</v>
      </c>
      <c r="EM18">
        <v>182</v>
      </c>
      <c r="EO18">
        <v>17</v>
      </c>
    </row>
    <row r="19" spans="1:145">
      <c r="A19">
        <v>116</v>
      </c>
      <c r="B19" t="s">
        <v>236</v>
      </c>
      <c r="C19" t="s">
        <v>65</v>
      </c>
      <c r="D19">
        <v>0</v>
      </c>
      <c r="E19">
        <v>0</v>
      </c>
      <c r="F19">
        <v>895</v>
      </c>
      <c r="G19">
        <v>0</v>
      </c>
      <c r="H19">
        <v>0</v>
      </c>
      <c r="I19">
        <v>0</v>
      </c>
      <c r="J19">
        <v>477</v>
      </c>
      <c r="K19">
        <v>0</v>
      </c>
      <c r="L19">
        <v>0</v>
      </c>
      <c r="M19">
        <v>369</v>
      </c>
      <c r="N19">
        <v>427</v>
      </c>
      <c r="O19">
        <v>449</v>
      </c>
      <c r="P19">
        <v>1034</v>
      </c>
      <c r="Q19">
        <v>816</v>
      </c>
      <c r="R19">
        <v>2784</v>
      </c>
      <c r="S19">
        <v>4570</v>
      </c>
      <c r="T19">
        <v>4822</v>
      </c>
      <c r="U19">
        <v>10229</v>
      </c>
      <c r="V19">
        <v>11614</v>
      </c>
      <c r="W19">
        <v>21855</v>
      </c>
      <c r="X19">
        <v>17811</v>
      </c>
      <c r="Y19">
        <v>19899</v>
      </c>
      <c r="Z19">
        <v>24721</v>
      </c>
      <c r="AA19">
        <v>16349</v>
      </c>
      <c r="AB19">
        <v>17547</v>
      </c>
      <c r="AC19">
        <v>4895</v>
      </c>
      <c r="AD19">
        <v>810</v>
      </c>
      <c r="AE19">
        <v>215</v>
      </c>
      <c r="AF19">
        <v>0</v>
      </c>
      <c r="AG19">
        <v>0</v>
      </c>
      <c r="AH19">
        <v>0</v>
      </c>
      <c r="AI19">
        <v>0</v>
      </c>
      <c r="AJ19">
        <v>0</v>
      </c>
      <c r="AK19">
        <v>0</v>
      </c>
      <c r="AL19">
        <v>1153</v>
      </c>
      <c r="AM19">
        <v>0</v>
      </c>
      <c r="AN19">
        <v>0</v>
      </c>
      <c r="AO19">
        <v>0</v>
      </c>
      <c r="AP19">
        <v>0</v>
      </c>
      <c r="AQ19">
        <v>0</v>
      </c>
      <c r="AR19">
        <v>567</v>
      </c>
      <c r="AS19">
        <v>328</v>
      </c>
      <c r="AT19">
        <v>0</v>
      </c>
      <c r="AU19">
        <v>477</v>
      </c>
      <c r="AV19">
        <v>0</v>
      </c>
      <c r="AW19">
        <v>0</v>
      </c>
      <c r="AX19">
        <v>1245</v>
      </c>
      <c r="AY19">
        <v>946</v>
      </c>
      <c r="AZ19">
        <v>2687</v>
      </c>
      <c r="BA19">
        <v>6138</v>
      </c>
      <c r="BB19">
        <v>7734</v>
      </c>
      <c r="BC19">
        <v>10649</v>
      </c>
      <c r="BD19">
        <v>16954</v>
      </c>
      <c r="BE19">
        <v>25750</v>
      </c>
      <c r="BF19">
        <v>16152</v>
      </c>
      <c r="BG19">
        <v>17863</v>
      </c>
      <c r="BH19">
        <v>15688</v>
      </c>
      <c r="BI19">
        <v>12306</v>
      </c>
      <c r="BJ19">
        <v>15013</v>
      </c>
      <c r="BK19">
        <v>8158</v>
      </c>
      <c r="BL19">
        <v>3340</v>
      </c>
      <c r="BM19">
        <v>378</v>
      </c>
      <c r="BN19">
        <v>215</v>
      </c>
      <c r="BO19">
        <v>0</v>
      </c>
      <c r="BP19">
        <v>0</v>
      </c>
      <c r="BQ19">
        <v>0</v>
      </c>
      <c r="BR19">
        <v>0</v>
      </c>
      <c r="BS19">
        <v>0</v>
      </c>
      <c r="BT19">
        <v>0</v>
      </c>
      <c r="BU19">
        <v>1153</v>
      </c>
      <c r="BV19">
        <v>0</v>
      </c>
      <c r="BW19">
        <v>0</v>
      </c>
      <c r="BX19">
        <v>0</v>
      </c>
      <c r="BY19">
        <v>0</v>
      </c>
      <c r="BZ19">
        <v>0</v>
      </c>
      <c r="CA19">
        <v>0</v>
      </c>
      <c r="CB19">
        <v>0</v>
      </c>
      <c r="CC19">
        <v>328</v>
      </c>
      <c r="CD19">
        <v>0</v>
      </c>
      <c r="CE19">
        <v>0</v>
      </c>
      <c r="CF19">
        <v>936</v>
      </c>
      <c r="CG19">
        <v>737</v>
      </c>
      <c r="CH19">
        <v>652</v>
      </c>
      <c r="CI19">
        <v>2005</v>
      </c>
      <c r="CJ19">
        <v>1744</v>
      </c>
      <c r="CK19">
        <v>2537</v>
      </c>
      <c r="CL19">
        <v>5027</v>
      </c>
      <c r="CM19">
        <v>8932</v>
      </c>
      <c r="CN19">
        <v>12281</v>
      </c>
      <c r="CO19">
        <v>18996</v>
      </c>
      <c r="CP19">
        <v>22773</v>
      </c>
      <c r="CQ19">
        <v>24855</v>
      </c>
      <c r="CR19">
        <v>16501</v>
      </c>
      <c r="CS19">
        <v>16784</v>
      </c>
      <c r="CT19">
        <v>15206</v>
      </c>
      <c r="CU19">
        <v>7066</v>
      </c>
      <c r="CV19">
        <v>4408</v>
      </c>
      <c r="CW19">
        <v>460</v>
      </c>
      <c r="CX19">
        <v>262</v>
      </c>
      <c r="CY19">
        <v>0</v>
      </c>
      <c r="CZ19">
        <v>0</v>
      </c>
      <c r="DA19">
        <v>98</v>
      </c>
      <c r="DB19">
        <v>0</v>
      </c>
      <c r="DC19">
        <v>0</v>
      </c>
      <c r="DD19">
        <v>1153</v>
      </c>
      <c r="DE19">
        <v>0</v>
      </c>
      <c r="DF19">
        <v>0</v>
      </c>
      <c r="DG19">
        <v>33</v>
      </c>
      <c r="DH19">
        <v>0</v>
      </c>
      <c r="DI19">
        <v>0</v>
      </c>
      <c r="DJ19">
        <v>0</v>
      </c>
      <c r="DK19">
        <v>0</v>
      </c>
      <c r="DL19">
        <v>567</v>
      </c>
      <c r="DM19">
        <v>0</v>
      </c>
      <c r="DN19">
        <v>0</v>
      </c>
      <c r="DO19">
        <v>349</v>
      </c>
      <c r="DP19">
        <v>477</v>
      </c>
      <c r="DQ19">
        <v>427</v>
      </c>
      <c r="DR19">
        <v>4347</v>
      </c>
      <c r="DS19">
        <v>6640</v>
      </c>
      <c r="DT19">
        <v>11888</v>
      </c>
      <c r="DU19">
        <v>17519</v>
      </c>
      <c r="DV19">
        <v>19807</v>
      </c>
      <c r="DW19">
        <v>19813</v>
      </c>
      <c r="DX19">
        <v>12308</v>
      </c>
      <c r="DY19">
        <v>18820</v>
      </c>
      <c r="DZ19">
        <v>12806</v>
      </c>
      <c r="EA19">
        <v>13659</v>
      </c>
      <c r="EB19">
        <v>12466</v>
      </c>
      <c r="EC19">
        <v>7081</v>
      </c>
      <c r="ED19">
        <v>2741</v>
      </c>
      <c r="EE19">
        <v>531</v>
      </c>
      <c r="EF19">
        <v>0</v>
      </c>
      <c r="EG19">
        <v>130</v>
      </c>
      <c r="EH19">
        <v>0</v>
      </c>
      <c r="EI19">
        <v>215</v>
      </c>
      <c r="EJ19">
        <v>18</v>
      </c>
      <c r="EK19">
        <v>0</v>
      </c>
      <c r="EL19">
        <v>0</v>
      </c>
      <c r="EM19">
        <v>1099</v>
      </c>
      <c r="EO19">
        <v>18</v>
      </c>
    </row>
    <row r="20" spans="1:145">
      <c r="A20">
        <v>117</v>
      </c>
      <c r="B20" t="s">
        <v>237</v>
      </c>
      <c r="C20" t="s">
        <v>66</v>
      </c>
      <c r="D20">
        <v>0</v>
      </c>
      <c r="E20">
        <v>0</v>
      </c>
      <c r="F20">
        <v>0</v>
      </c>
      <c r="G20">
        <v>0</v>
      </c>
      <c r="H20">
        <v>0</v>
      </c>
      <c r="I20">
        <v>0</v>
      </c>
      <c r="J20">
        <v>0</v>
      </c>
      <c r="K20">
        <v>0</v>
      </c>
      <c r="L20">
        <v>0</v>
      </c>
      <c r="M20">
        <v>0</v>
      </c>
      <c r="N20">
        <v>0</v>
      </c>
      <c r="O20">
        <v>517</v>
      </c>
      <c r="P20">
        <v>0</v>
      </c>
      <c r="Q20">
        <v>0</v>
      </c>
      <c r="R20">
        <v>0</v>
      </c>
      <c r="S20">
        <v>502</v>
      </c>
      <c r="T20">
        <v>0</v>
      </c>
      <c r="U20">
        <v>1326</v>
      </c>
      <c r="V20">
        <v>478</v>
      </c>
      <c r="W20">
        <v>4730</v>
      </c>
      <c r="X20">
        <v>9199</v>
      </c>
      <c r="Y20">
        <v>13388</v>
      </c>
      <c r="Z20">
        <v>21207</v>
      </c>
      <c r="AA20">
        <v>24309</v>
      </c>
      <c r="AB20">
        <v>40593</v>
      </c>
      <c r="AC20">
        <v>25425</v>
      </c>
      <c r="AD20">
        <v>8297</v>
      </c>
      <c r="AE20">
        <v>687</v>
      </c>
      <c r="AF20">
        <v>0</v>
      </c>
      <c r="AG20">
        <v>0</v>
      </c>
      <c r="AH20">
        <v>0</v>
      </c>
      <c r="AI20">
        <v>0</v>
      </c>
      <c r="AJ20">
        <v>0</v>
      </c>
      <c r="AK20">
        <v>0</v>
      </c>
      <c r="AL20">
        <v>67</v>
      </c>
      <c r="AM20">
        <v>0</v>
      </c>
      <c r="AN20">
        <v>0</v>
      </c>
      <c r="AO20">
        <v>0</v>
      </c>
      <c r="AP20">
        <v>0</v>
      </c>
      <c r="AQ20">
        <v>0</v>
      </c>
      <c r="AR20">
        <v>0</v>
      </c>
      <c r="AS20">
        <v>0</v>
      </c>
      <c r="AT20">
        <v>0</v>
      </c>
      <c r="AU20">
        <v>0</v>
      </c>
      <c r="AV20">
        <v>0</v>
      </c>
      <c r="AW20">
        <v>0</v>
      </c>
      <c r="AX20">
        <v>0</v>
      </c>
      <c r="AY20">
        <v>0</v>
      </c>
      <c r="AZ20">
        <v>0</v>
      </c>
      <c r="BA20">
        <v>0</v>
      </c>
      <c r="BB20">
        <v>0</v>
      </c>
      <c r="BC20">
        <v>517</v>
      </c>
      <c r="BD20">
        <v>0</v>
      </c>
      <c r="BE20">
        <v>0</v>
      </c>
      <c r="BF20">
        <v>502</v>
      </c>
      <c r="BG20">
        <v>1052</v>
      </c>
      <c r="BH20">
        <v>2206</v>
      </c>
      <c r="BI20">
        <v>8655</v>
      </c>
      <c r="BJ20">
        <v>10792</v>
      </c>
      <c r="BK20">
        <v>19909</v>
      </c>
      <c r="BL20">
        <v>22872</v>
      </c>
      <c r="BM20">
        <v>31664</v>
      </c>
      <c r="BN20">
        <v>28837</v>
      </c>
      <c r="BO20">
        <v>19371</v>
      </c>
      <c r="BP20">
        <v>4281</v>
      </c>
      <c r="BQ20">
        <v>0</v>
      </c>
      <c r="BR20">
        <v>0</v>
      </c>
      <c r="BS20">
        <v>0</v>
      </c>
      <c r="BT20">
        <v>0</v>
      </c>
      <c r="BU20">
        <v>67</v>
      </c>
      <c r="BV20">
        <v>0</v>
      </c>
      <c r="BW20">
        <v>0</v>
      </c>
      <c r="BX20">
        <v>0</v>
      </c>
      <c r="BY20">
        <v>0</v>
      </c>
      <c r="BZ20">
        <v>0</v>
      </c>
      <c r="CA20">
        <v>0</v>
      </c>
      <c r="CB20">
        <v>0</v>
      </c>
      <c r="CC20">
        <v>0</v>
      </c>
      <c r="CD20">
        <v>0</v>
      </c>
      <c r="CE20">
        <v>517</v>
      </c>
      <c r="CF20">
        <v>0</v>
      </c>
      <c r="CG20">
        <v>0</v>
      </c>
      <c r="CH20">
        <v>819</v>
      </c>
      <c r="CI20">
        <v>1618</v>
      </c>
      <c r="CJ20">
        <v>2384</v>
      </c>
      <c r="CK20">
        <v>3600</v>
      </c>
      <c r="CL20">
        <v>6632</v>
      </c>
      <c r="CM20">
        <v>7850</v>
      </c>
      <c r="CN20">
        <v>11613</v>
      </c>
      <c r="CO20">
        <v>19662</v>
      </c>
      <c r="CP20">
        <v>20616</v>
      </c>
      <c r="CQ20">
        <v>19450</v>
      </c>
      <c r="CR20">
        <v>14612</v>
      </c>
      <c r="CS20">
        <v>17842</v>
      </c>
      <c r="CT20">
        <v>14207</v>
      </c>
      <c r="CU20">
        <v>6292</v>
      </c>
      <c r="CV20">
        <v>2683</v>
      </c>
      <c r="CW20">
        <v>261</v>
      </c>
      <c r="CX20">
        <v>0</v>
      </c>
      <c r="CY20">
        <v>0</v>
      </c>
      <c r="CZ20">
        <v>0</v>
      </c>
      <c r="DA20">
        <v>0</v>
      </c>
      <c r="DB20">
        <v>0</v>
      </c>
      <c r="DC20">
        <v>0</v>
      </c>
      <c r="DD20">
        <v>67</v>
      </c>
      <c r="DE20">
        <v>0</v>
      </c>
      <c r="DF20">
        <v>0</v>
      </c>
      <c r="DG20">
        <v>0</v>
      </c>
      <c r="DH20">
        <v>0</v>
      </c>
      <c r="DI20">
        <v>0</v>
      </c>
      <c r="DJ20">
        <v>0</v>
      </c>
      <c r="DK20">
        <v>0</v>
      </c>
      <c r="DL20">
        <v>0</v>
      </c>
      <c r="DM20">
        <v>0</v>
      </c>
      <c r="DN20">
        <v>0</v>
      </c>
      <c r="DO20">
        <v>0</v>
      </c>
      <c r="DP20">
        <v>0</v>
      </c>
      <c r="DQ20">
        <v>0</v>
      </c>
      <c r="DR20">
        <v>0</v>
      </c>
      <c r="DS20">
        <v>0</v>
      </c>
      <c r="DT20">
        <v>0</v>
      </c>
      <c r="DU20">
        <v>0</v>
      </c>
      <c r="DV20">
        <v>0</v>
      </c>
      <c r="DW20">
        <v>0</v>
      </c>
      <c r="DX20">
        <v>0</v>
      </c>
      <c r="DY20">
        <v>0</v>
      </c>
      <c r="DZ20">
        <v>0</v>
      </c>
      <c r="EA20">
        <v>665</v>
      </c>
      <c r="EB20">
        <v>4092</v>
      </c>
      <c r="EC20">
        <v>15041</v>
      </c>
      <c r="ED20">
        <v>20724</v>
      </c>
      <c r="EE20">
        <v>33213</v>
      </c>
      <c r="EF20">
        <v>37588</v>
      </c>
      <c r="EG20">
        <v>30789</v>
      </c>
      <c r="EH20">
        <v>8000</v>
      </c>
      <c r="EI20">
        <v>546</v>
      </c>
      <c r="EJ20">
        <v>0</v>
      </c>
      <c r="EK20">
        <v>0</v>
      </c>
      <c r="EL20">
        <v>0</v>
      </c>
      <c r="EM20">
        <v>67</v>
      </c>
      <c r="EO20">
        <v>19</v>
      </c>
    </row>
    <row r="21" spans="1:145">
      <c r="A21">
        <v>118</v>
      </c>
      <c r="B21" t="s">
        <v>239</v>
      </c>
      <c r="C21" t="s">
        <v>67</v>
      </c>
      <c r="D21">
        <v>0</v>
      </c>
      <c r="E21">
        <v>0</v>
      </c>
      <c r="F21">
        <v>791</v>
      </c>
      <c r="G21">
        <v>0</v>
      </c>
      <c r="H21">
        <v>0</v>
      </c>
      <c r="I21">
        <v>0</v>
      </c>
      <c r="J21">
        <v>0</v>
      </c>
      <c r="K21">
        <v>0</v>
      </c>
      <c r="L21">
        <v>444</v>
      </c>
      <c r="M21">
        <v>232</v>
      </c>
      <c r="N21">
        <v>0</v>
      </c>
      <c r="O21">
        <v>0</v>
      </c>
      <c r="P21">
        <v>469</v>
      </c>
      <c r="Q21">
        <v>878</v>
      </c>
      <c r="R21">
        <v>1054</v>
      </c>
      <c r="S21">
        <v>1742</v>
      </c>
      <c r="T21">
        <v>4734</v>
      </c>
      <c r="U21">
        <v>8169</v>
      </c>
      <c r="V21">
        <v>8680</v>
      </c>
      <c r="W21">
        <v>8945</v>
      </c>
      <c r="X21">
        <v>15453</v>
      </c>
      <c r="Y21">
        <v>19334</v>
      </c>
      <c r="Z21">
        <v>19762</v>
      </c>
      <c r="AA21">
        <v>34233</v>
      </c>
      <c r="AB21">
        <v>40430</v>
      </c>
      <c r="AC21">
        <v>29076</v>
      </c>
      <c r="AD21">
        <v>5755</v>
      </c>
      <c r="AE21">
        <v>0</v>
      </c>
      <c r="AF21">
        <v>0</v>
      </c>
      <c r="AG21">
        <v>0</v>
      </c>
      <c r="AH21">
        <v>0</v>
      </c>
      <c r="AI21">
        <v>0</v>
      </c>
      <c r="AJ21">
        <v>0</v>
      </c>
      <c r="AK21">
        <v>0</v>
      </c>
      <c r="AL21">
        <v>1341</v>
      </c>
      <c r="AM21">
        <v>0</v>
      </c>
      <c r="AN21">
        <v>0</v>
      </c>
      <c r="AO21">
        <v>0</v>
      </c>
      <c r="AP21">
        <v>0</v>
      </c>
      <c r="AQ21">
        <v>0</v>
      </c>
      <c r="AR21">
        <v>0</v>
      </c>
      <c r="AS21">
        <v>284</v>
      </c>
      <c r="AT21">
        <v>507</v>
      </c>
      <c r="AU21">
        <v>0</v>
      </c>
      <c r="AV21">
        <v>0</v>
      </c>
      <c r="AW21">
        <v>0</v>
      </c>
      <c r="AX21">
        <v>232</v>
      </c>
      <c r="AY21">
        <v>444</v>
      </c>
      <c r="AZ21">
        <v>455</v>
      </c>
      <c r="BA21">
        <v>469</v>
      </c>
      <c r="BB21">
        <v>0</v>
      </c>
      <c r="BC21">
        <v>2139</v>
      </c>
      <c r="BD21">
        <v>6426</v>
      </c>
      <c r="BE21">
        <v>12694</v>
      </c>
      <c r="BF21">
        <v>10599</v>
      </c>
      <c r="BG21">
        <v>15951</v>
      </c>
      <c r="BH21">
        <v>15330</v>
      </c>
      <c r="BI21">
        <v>19215</v>
      </c>
      <c r="BJ21">
        <v>22823</v>
      </c>
      <c r="BK21">
        <v>18950</v>
      </c>
      <c r="BL21">
        <v>23153</v>
      </c>
      <c r="BM21">
        <v>20834</v>
      </c>
      <c r="BN21">
        <v>22126</v>
      </c>
      <c r="BO21">
        <v>6828</v>
      </c>
      <c r="BP21">
        <v>722</v>
      </c>
      <c r="BQ21">
        <v>0</v>
      </c>
      <c r="BR21">
        <v>0</v>
      </c>
      <c r="BS21">
        <v>0</v>
      </c>
      <c r="BT21">
        <v>0</v>
      </c>
      <c r="BU21">
        <v>1341</v>
      </c>
      <c r="BV21">
        <v>0</v>
      </c>
      <c r="BW21">
        <v>0</v>
      </c>
      <c r="BX21">
        <v>0</v>
      </c>
      <c r="BY21">
        <v>0</v>
      </c>
      <c r="BZ21">
        <v>0</v>
      </c>
      <c r="CA21">
        <v>0</v>
      </c>
      <c r="CB21">
        <v>284</v>
      </c>
      <c r="CC21">
        <v>0</v>
      </c>
      <c r="CD21">
        <v>507</v>
      </c>
      <c r="CE21">
        <v>0</v>
      </c>
      <c r="CF21">
        <v>0</v>
      </c>
      <c r="CG21">
        <v>444</v>
      </c>
      <c r="CH21">
        <v>1110</v>
      </c>
      <c r="CI21">
        <v>1066</v>
      </c>
      <c r="CJ21">
        <v>1626</v>
      </c>
      <c r="CK21">
        <v>5687</v>
      </c>
      <c r="CL21">
        <v>4712</v>
      </c>
      <c r="CM21">
        <v>9228</v>
      </c>
      <c r="CN21">
        <v>8467</v>
      </c>
      <c r="CO21">
        <v>10698</v>
      </c>
      <c r="CP21">
        <v>16657</v>
      </c>
      <c r="CQ21">
        <v>13769</v>
      </c>
      <c r="CR21">
        <v>17403</v>
      </c>
      <c r="CS21">
        <v>14962</v>
      </c>
      <c r="CT21">
        <v>12735</v>
      </c>
      <c r="CU21">
        <v>18870</v>
      </c>
      <c r="CV21">
        <v>19198</v>
      </c>
      <c r="CW21">
        <v>22584</v>
      </c>
      <c r="CX21">
        <v>15284</v>
      </c>
      <c r="CY21">
        <v>4420</v>
      </c>
      <c r="CZ21">
        <v>470</v>
      </c>
      <c r="DA21">
        <v>0</v>
      </c>
      <c r="DB21">
        <v>0</v>
      </c>
      <c r="DC21">
        <v>0</v>
      </c>
      <c r="DD21">
        <v>1341</v>
      </c>
      <c r="DE21">
        <v>0</v>
      </c>
      <c r="DF21">
        <v>0</v>
      </c>
      <c r="DG21">
        <v>0</v>
      </c>
      <c r="DH21">
        <v>0</v>
      </c>
      <c r="DI21">
        <v>0</v>
      </c>
      <c r="DJ21">
        <v>0</v>
      </c>
      <c r="DK21">
        <v>0</v>
      </c>
      <c r="DL21">
        <v>0</v>
      </c>
      <c r="DM21">
        <v>0</v>
      </c>
      <c r="DN21">
        <v>0</v>
      </c>
      <c r="DO21">
        <v>455</v>
      </c>
      <c r="DP21">
        <v>0</v>
      </c>
      <c r="DQ21">
        <v>0</v>
      </c>
      <c r="DR21">
        <v>728</v>
      </c>
      <c r="DS21">
        <v>507</v>
      </c>
      <c r="DT21">
        <v>743</v>
      </c>
      <c r="DU21">
        <v>694</v>
      </c>
      <c r="DV21">
        <v>4384</v>
      </c>
      <c r="DW21">
        <v>10875</v>
      </c>
      <c r="DX21">
        <v>17741</v>
      </c>
      <c r="DY21">
        <v>14961</v>
      </c>
      <c r="DZ21">
        <v>20145</v>
      </c>
      <c r="EA21">
        <v>27857</v>
      </c>
      <c r="EB21">
        <v>25299</v>
      </c>
      <c r="EC21">
        <v>34597</v>
      </c>
      <c r="ED21">
        <v>24822</v>
      </c>
      <c r="EE21">
        <v>15918</v>
      </c>
      <c r="EF21">
        <v>476</v>
      </c>
      <c r="EG21">
        <v>0</v>
      </c>
      <c r="EH21">
        <v>0</v>
      </c>
      <c r="EI21">
        <v>0</v>
      </c>
      <c r="EJ21">
        <v>0</v>
      </c>
      <c r="EK21">
        <v>0</v>
      </c>
      <c r="EL21">
        <v>0</v>
      </c>
      <c r="EM21">
        <v>1320</v>
      </c>
      <c r="EO21">
        <v>20</v>
      </c>
    </row>
    <row r="22" spans="1:145">
      <c r="A22">
        <v>119</v>
      </c>
      <c r="B22" t="s">
        <v>238</v>
      </c>
      <c r="C22" t="s">
        <v>68</v>
      </c>
      <c r="D22">
        <v>0</v>
      </c>
      <c r="E22">
        <v>0</v>
      </c>
      <c r="F22">
        <v>0</v>
      </c>
      <c r="G22">
        <v>0</v>
      </c>
      <c r="H22">
        <v>0</v>
      </c>
      <c r="I22">
        <v>0</v>
      </c>
      <c r="J22">
        <v>0</v>
      </c>
      <c r="K22">
        <v>0</v>
      </c>
      <c r="L22">
        <v>0</v>
      </c>
      <c r="M22">
        <v>0</v>
      </c>
      <c r="N22">
        <v>0</v>
      </c>
      <c r="O22">
        <v>0</v>
      </c>
      <c r="P22">
        <v>0</v>
      </c>
      <c r="Q22">
        <v>198</v>
      </c>
      <c r="R22">
        <v>0</v>
      </c>
      <c r="S22">
        <v>505</v>
      </c>
      <c r="T22">
        <v>221</v>
      </c>
      <c r="U22">
        <v>1131</v>
      </c>
      <c r="V22">
        <v>2978</v>
      </c>
      <c r="W22">
        <v>1612</v>
      </c>
      <c r="X22">
        <v>5937</v>
      </c>
      <c r="Y22">
        <v>6334</v>
      </c>
      <c r="Z22">
        <v>13901</v>
      </c>
      <c r="AA22">
        <v>25306</v>
      </c>
      <c r="AB22">
        <v>36732</v>
      </c>
      <c r="AC22">
        <v>42960</v>
      </c>
      <c r="AD22">
        <v>11768</v>
      </c>
      <c r="AE22">
        <v>457</v>
      </c>
      <c r="AF22">
        <v>0</v>
      </c>
      <c r="AG22">
        <v>0</v>
      </c>
      <c r="AH22">
        <v>0</v>
      </c>
      <c r="AI22">
        <v>0</v>
      </c>
      <c r="AJ22">
        <v>0</v>
      </c>
      <c r="AK22">
        <v>0</v>
      </c>
      <c r="AL22">
        <v>208</v>
      </c>
      <c r="AM22">
        <v>0</v>
      </c>
      <c r="AN22">
        <v>0</v>
      </c>
      <c r="AO22">
        <v>0</v>
      </c>
      <c r="AP22">
        <v>0</v>
      </c>
      <c r="AQ22">
        <v>0</v>
      </c>
      <c r="AR22">
        <v>0</v>
      </c>
      <c r="AS22">
        <v>0</v>
      </c>
      <c r="AT22">
        <v>0</v>
      </c>
      <c r="AU22">
        <v>0</v>
      </c>
      <c r="AV22">
        <v>0</v>
      </c>
      <c r="AW22">
        <v>0</v>
      </c>
      <c r="AX22">
        <v>0</v>
      </c>
      <c r="AY22">
        <v>0</v>
      </c>
      <c r="AZ22">
        <v>0</v>
      </c>
      <c r="BA22">
        <v>0</v>
      </c>
      <c r="BB22">
        <v>198</v>
      </c>
      <c r="BC22">
        <v>0</v>
      </c>
      <c r="BD22">
        <v>1330</v>
      </c>
      <c r="BE22">
        <v>221</v>
      </c>
      <c r="BF22">
        <v>3683</v>
      </c>
      <c r="BG22">
        <v>5598</v>
      </c>
      <c r="BH22">
        <v>7180</v>
      </c>
      <c r="BI22">
        <v>11866</v>
      </c>
      <c r="BJ22">
        <v>21602</v>
      </c>
      <c r="BK22">
        <v>33714</v>
      </c>
      <c r="BL22">
        <v>33688</v>
      </c>
      <c r="BM22">
        <v>23539</v>
      </c>
      <c r="BN22">
        <v>7197</v>
      </c>
      <c r="BO22">
        <v>224</v>
      </c>
      <c r="BP22">
        <v>0</v>
      </c>
      <c r="BQ22">
        <v>0</v>
      </c>
      <c r="BR22">
        <v>0</v>
      </c>
      <c r="BS22">
        <v>0</v>
      </c>
      <c r="BT22">
        <v>0</v>
      </c>
      <c r="BU22">
        <v>208</v>
      </c>
      <c r="BV22">
        <v>0</v>
      </c>
      <c r="BW22">
        <v>0</v>
      </c>
      <c r="BX22">
        <v>0</v>
      </c>
      <c r="BY22">
        <v>0</v>
      </c>
      <c r="BZ22">
        <v>0</v>
      </c>
      <c r="CA22">
        <v>0</v>
      </c>
      <c r="CB22">
        <v>0</v>
      </c>
      <c r="CC22">
        <v>0</v>
      </c>
      <c r="CD22">
        <v>0</v>
      </c>
      <c r="CE22">
        <v>0</v>
      </c>
      <c r="CF22">
        <v>0</v>
      </c>
      <c r="CG22">
        <v>0</v>
      </c>
      <c r="CH22">
        <v>0</v>
      </c>
      <c r="CI22">
        <v>198</v>
      </c>
      <c r="CJ22">
        <v>221</v>
      </c>
      <c r="CK22">
        <v>0</v>
      </c>
      <c r="CL22">
        <v>3330</v>
      </c>
      <c r="CM22">
        <v>3003</v>
      </c>
      <c r="CN22">
        <v>3949</v>
      </c>
      <c r="CO22">
        <v>6197</v>
      </c>
      <c r="CP22">
        <v>4569</v>
      </c>
      <c r="CQ22">
        <v>3596</v>
      </c>
      <c r="CR22">
        <v>13650</v>
      </c>
      <c r="CS22">
        <v>17124</v>
      </c>
      <c r="CT22">
        <v>14773</v>
      </c>
      <c r="CU22">
        <v>16049</v>
      </c>
      <c r="CV22">
        <v>28879</v>
      </c>
      <c r="CW22">
        <v>24402</v>
      </c>
      <c r="CX22">
        <v>9818</v>
      </c>
      <c r="CY22">
        <v>282</v>
      </c>
      <c r="CZ22">
        <v>0</v>
      </c>
      <c r="DA22">
        <v>0</v>
      </c>
      <c r="DB22">
        <v>0</v>
      </c>
      <c r="DC22">
        <v>0</v>
      </c>
      <c r="DD22">
        <v>208</v>
      </c>
      <c r="DE22">
        <v>0</v>
      </c>
      <c r="DF22">
        <v>0</v>
      </c>
      <c r="DG22">
        <v>0</v>
      </c>
      <c r="DH22">
        <v>0</v>
      </c>
      <c r="DI22">
        <v>0</v>
      </c>
      <c r="DJ22">
        <v>0</v>
      </c>
      <c r="DK22">
        <v>0</v>
      </c>
      <c r="DL22">
        <v>0</v>
      </c>
      <c r="DM22">
        <v>0</v>
      </c>
      <c r="DN22">
        <v>0</v>
      </c>
      <c r="DO22">
        <v>0</v>
      </c>
      <c r="DP22">
        <v>0</v>
      </c>
      <c r="DQ22">
        <v>0</v>
      </c>
      <c r="DR22">
        <v>0</v>
      </c>
      <c r="DS22">
        <v>0</v>
      </c>
      <c r="DT22">
        <v>0</v>
      </c>
      <c r="DU22">
        <v>0</v>
      </c>
      <c r="DV22">
        <v>312</v>
      </c>
      <c r="DW22">
        <v>2188</v>
      </c>
      <c r="DX22">
        <v>3490</v>
      </c>
      <c r="DY22">
        <v>7672</v>
      </c>
      <c r="DZ22">
        <v>16270</v>
      </c>
      <c r="EA22">
        <v>29651</v>
      </c>
      <c r="EB22">
        <v>37018</v>
      </c>
      <c r="EC22">
        <v>31787</v>
      </c>
      <c r="ED22">
        <v>14770</v>
      </c>
      <c r="EE22">
        <v>6552</v>
      </c>
      <c r="EF22">
        <v>396</v>
      </c>
      <c r="EG22">
        <v>0</v>
      </c>
      <c r="EH22">
        <v>0</v>
      </c>
      <c r="EI22">
        <v>0</v>
      </c>
      <c r="EJ22">
        <v>0</v>
      </c>
      <c r="EK22">
        <v>0</v>
      </c>
      <c r="EL22">
        <v>0</v>
      </c>
      <c r="EM22">
        <v>142</v>
      </c>
      <c r="EO22">
        <v>21</v>
      </c>
    </row>
    <row r="23" spans="1:145">
      <c r="A23">
        <v>120</v>
      </c>
      <c r="B23" t="s">
        <v>240</v>
      </c>
      <c r="C23" t="s">
        <v>69</v>
      </c>
      <c r="D23">
        <v>0</v>
      </c>
      <c r="E23">
        <v>0</v>
      </c>
      <c r="F23">
        <v>0</v>
      </c>
      <c r="G23">
        <v>0</v>
      </c>
      <c r="H23">
        <v>0</v>
      </c>
      <c r="I23">
        <v>0</v>
      </c>
      <c r="J23">
        <v>226</v>
      </c>
      <c r="K23">
        <v>0</v>
      </c>
      <c r="L23">
        <v>196</v>
      </c>
      <c r="M23">
        <v>0</v>
      </c>
      <c r="N23">
        <v>0</v>
      </c>
      <c r="O23">
        <v>1221</v>
      </c>
      <c r="P23">
        <v>340</v>
      </c>
      <c r="Q23">
        <v>563</v>
      </c>
      <c r="R23">
        <v>863</v>
      </c>
      <c r="S23">
        <v>1502</v>
      </c>
      <c r="T23">
        <v>2265</v>
      </c>
      <c r="U23">
        <v>4007</v>
      </c>
      <c r="V23">
        <v>7671</v>
      </c>
      <c r="W23">
        <v>10526</v>
      </c>
      <c r="X23">
        <v>15512</v>
      </c>
      <c r="Y23">
        <v>21932</v>
      </c>
      <c r="Z23">
        <v>37109</v>
      </c>
      <c r="AA23">
        <v>33305</v>
      </c>
      <c r="AB23">
        <v>22711</v>
      </c>
      <c r="AC23">
        <v>9770</v>
      </c>
      <c r="AD23">
        <v>1771</v>
      </c>
      <c r="AE23">
        <v>67</v>
      </c>
      <c r="AF23">
        <v>0</v>
      </c>
      <c r="AG23">
        <v>0</v>
      </c>
      <c r="AH23">
        <v>0</v>
      </c>
      <c r="AI23">
        <v>0</v>
      </c>
      <c r="AJ23">
        <v>0</v>
      </c>
      <c r="AK23">
        <v>0</v>
      </c>
      <c r="AL23">
        <v>500</v>
      </c>
      <c r="AM23">
        <v>0</v>
      </c>
      <c r="AN23">
        <v>0</v>
      </c>
      <c r="AO23">
        <v>0</v>
      </c>
      <c r="AP23">
        <v>0</v>
      </c>
      <c r="AQ23">
        <v>0</v>
      </c>
      <c r="AR23">
        <v>0</v>
      </c>
      <c r="AS23">
        <v>0</v>
      </c>
      <c r="AT23">
        <v>0</v>
      </c>
      <c r="AU23">
        <v>0</v>
      </c>
      <c r="AV23">
        <v>422</v>
      </c>
      <c r="AW23">
        <v>0</v>
      </c>
      <c r="AX23">
        <v>947</v>
      </c>
      <c r="AY23">
        <v>274</v>
      </c>
      <c r="AZ23">
        <v>724</v>
      </c>
      <c r="BA23">
        <v>1245</v>
      </c>
      <c r="BB23">
        <v>4115</v>
      </c>
      <c r="BC23">
        <v>3913</v>
      </c>
      <c r="BD23">
        <v>8621</v>
      </c>
      <c r="BE23">
        <v>11501</v>
      </c>
      <c r="BF23">
        <v>15848</v>
      </c>
      <c r="BG23">
        <v>20794</v>
      </c>
      <c r="BH23">
        <v>30222</v>
      </c>
      <c r="BI23">
        <v>28594</v>
      </c>
      <c r="BJ23">
        <v>16354</v>
      </c>
      <c r="BK23">
        <v>16441</v>
      </c>
      <c r="BL23">
        <v>7062</v>
      </c>
      <c r="BM23">
        <v>2543</v>
      </c>
      <c r="BN23">
        <v>1152</v>
      </c>
      <c r="BO23">
        <v>785</v>
      </c>
      <c r="BP23">
        <v>0</v>
      </c>
      <c r="BQ23">
        <v>0</v>
      </c>
      <c r="BR23">
        <v>0</v>
      </c>
      <c r="BS23">
        <v>0</v>
      </c>
      <c r="BT23">
        <v>0</v>
      </c>
      <c r="BU23">
        <v>500</v>
      </c>
      <c r="BV23">
        <v>0</v>
      </c>
      <c r="BW23">
        <v>0</v>
      </c>
      <c r="BX23">
        <v>0</v>
      </c>
      <c r="BY23">
        <v>0</v>
      </c>
      <c r="BZ23">
        <v>0</v>
      </c>
      <c r="CA23">
        <v>226</v>
      </c>
      <c r="CB23">
        <v>0</v>
      </c>
      <c r="CC23">
        <v>0</v>
      </c>
      <c r="CD23">
        <v>0</v>
      </c>
      <c r="CE23">
        <v>0</v>
      </c>
      <c r="CF23">
        <v>0</v>
      </c>
      <c r="CG23">
        <v>0</v>
      </c>
      <c r="CH23">
        <v>635</v>
      </c>
      <c r="CI23">
        <v>1838</v>
      </c>
      <c r="CJ23">
        <v>327</v>
      </c>
      <c r="CK23">
        <v>1402</v>
      </c>
      <c r="CL23">
        <v>3252</v>
      </c>
      <c r="CM23">
        <v>4955</v>
      </c>
      <c r="CN23">
        <v>3286</v>
      </c>
      <c r="CO23">
        <v>9177</v>
      </c>
      <c r="CP23">
        <v>8319</v>
      </c>
      <c r="CQ23">
        <v>11131</v>
      </c>
      <c r="CR23">
        <v>17119</v>
      </c>
      <c r="CS23">
        <v>26106</v>
      </c>
      <c r="CT23">
        <v>22493</v>
      </c>
      <c r="CU23">
        <v>18958</v>
      </c>
      <c r="CV23">
        <v>22354</v>
      </c>
      <c r="CW23">
        <v>10156</v>
      </c>
      <c r="CX23">
        <v>5285</v>
      </c>
      <c r="CY23">
        <v>2360</v>
      </c>
      <c r="CZ23">
        <v>1625</v>
      </c>
      <c r="DA23">
        <v>785</v>
      </c>
      <c r="DB23">
        <v>0</v>
      </c>
      <c r="DC23">
        <v>0</v>
      </c>
      <c r="DD23">
        <v>268</v>
      </c>
      <c r="DE23">
        <v>0</v>
      </c>
      <c r="DF23">
        <v>0</v>
      </c>
      <c r="DG23">
        <v>0</v>
      </c>
      <c r="DH23">
        <v>0</v>
      </c>
      <c r="DI23">
        <v>0</v>
      </c>
      <c r="DJ23">
        <v>0</v>
      </c>
      <c r="DK23">
        <v>0</v>
      </c>
      <c r="DL23">
        <v>0</v>
      </c>
      <c r="DM23">
        <v>0</v>
      </c>
      <c r="DN23">
        <v>0</v>
      </c>
      <c r="DO23">
        <v>216</v>
      </c>
      <c r="DP23">
        <v>0</v>
      </c>
      <c r="DQ23">
        <v>391</v>
      </c>
      <c r="DR23">
        <v>1331</v>
      </c>
      <c r="DS23">
        <v>2828</v>
      </c>
      <c r="DT23">
        <v>6725</v>
      </c>
      <c r="DU23">
        <v>11550</v>
      </c>
      <c r="DV23">
        <v>13680</v>
      </c>
      <c r="DW23">
        <v>25910</v>
      </c>
      <c r="DX23">
        <v>25730</v>
      </c>
      <c r="DY23">
        <v>31254</v>
      </c>
      <c r="DZ23">
        <v>28661</v>
      </c>
      <c r="EA23">
        <v>11696</v>
      </c>
      <c r="EB23">
        <v>8910</v>
      </c>
      <c r="EC23">
        <v>1810</v>
      </c>
      <c r="ED23">
        <v>577</v>
      </c>
      <c r="EE23">
        <v>308</v>
      </c>
      <c r="EF23">
        <v>0</v>
      </c>
      <c r="EG23">
        <v>0</v>
      </c>
      <c r="EH23">
        <v>0</v>
      </c>
      <c r="EI23">
        <v>0</v>
      </c>
      <c r="EJ23">
        <v>0</v>
      </c>
      <c r="EK23">
        <v>0</v>
      </c>
      <c r="EL23">
        <v>0</v>
      </c>
      <c r="EM23">
        <v>480</v>
      </c>
      <c r="EO23">
        <v>22</v>
      </c>
    </row>
    <row r="24" spans="1:145">
      <c r="A24">
        <v>121</v>
      </c>
      <c r="B24" t="s">
        <v>241</v>
      </c>
      <c r="C24" t="s">
        <v>70</v>
      </c>
      <c r="D24">
        <v>0</v>
      </c>
      <c r="E24">
        <v>0</v>
      </c>
      <c r="F24">
        <v>423</v>
      </c>
      <c r="G24">
        <v>0</v>
      </c>
      <c r="H24">
        <v>0</v>
      </c>
      <c r="I24">
        <v>0</v>
      </c>
      <c r="J24">
        <v>438</v>
      </c>
      <c r="K24">
        <v>244</v>
      </c>
      <c r="L24">
        <v>1716</v>
      </c>
      <c r="M24">
        <v>689</v>
      </c>
      <c r="N24">
        <v>456</v>
      </c>
      <c r="O24">
        <v>521</v>
      </c>
      <c r="P24">
        <v>2103</v>
      </c>
      <c r="Q24">
        <v>4148</v>
      </c>
      <c r="R24">
        <v>1329</v>
      </c>
      <c r="S24">
        <v>9252</v>
      </c>
      <c r="T24">
        <v>8915</v>
      </c>
      <c r="U24">
        <v>9703</v>
      </c>
      <c r="V24">
        <v>13000</v>
      </c>
      <c r="W24">
        <v>16370</v>
      </c>
      <c r="X24">
        <v>30441</v>
      </c>
      <c r="Y24">
        <v>20822</v>
      </c>
      <c r="Z24">
        <v>24141</v>
      </c>
      <c r="AA24">
        <v>13374</v>
      </c>
      <c r="AB24">
        <v>10971</v>
      </c>
      <c r="AC24">
        <v>2927</v>
      </c>
      <c r="AD24">
        <v>315</v>
      </c>
      <c r="AE24">
        <v>0</v>
      </c>
      <c r="AF24">
        <v>0</v>
      </c>
      <c r="AG24">
        <v>0</v>
      </c>
      <c r="AH24">
        <v>0</v>
      </c>
      <c r="AI24">
        <v>0</v>
      </c>
      <c r="AJ24">
        <v>0</v>
      </c>
      <c r="AK24">
        <v>0</v>
      </c>
      <c r="AL24">
        <v>2149</v>
      </c>
      <c r="AM24">
        <v>0</v>
      </c>
      <c r="AN24">
        <v>0</v>
      </c>
      <c r="AO24">
        <v>0</v>
      </c>
      <c r="AP24">
        <v>0</v>
      </c>
      <c r="AQ24">
        <v>0</v>
      </c>
      <c r="AR24">
        <v>0</v>
      </c>
      <c r="AS24">
        <v>423</v>
      </c>
      <c r="AT24">
        <v>0</v>
      </c>
      <c r="AU24">
        <v>438</v>
      </c>
      <c r="AV24">
        <v>1524</v>
      </c>
      <c r="AW24">
        <v>893</v>
      </c>
      <c r="AX24">
        <v>726</v>
      </c>
      <c r="AY24">
        <v>2548</v>
      </c>
      <c r="AZ24">
        <v>4686</v>
      </c>
      <c r="BA24">
        <v>6840</v>
      </c>
      <c r="BB24">
        <v>11962</v>
      </c>
      <c r="BC24">
        <v>14953</v>
      </c>
      <c r="BD24">
        <v>13761</v>
      </c>
      <c r="BE24">
        <v>29058</v>
      </c>
      <c r="BF24">
        <v>21398</v>
      </c>
      <c r="BG24">
        <v>19331</v>
      </c>
      <c r="BH24">
        <v>16043</v>
      </c>
      <c r="BI24">
        <v>13529</v>
      </c>
      <c r="BJ24">
        <v>6961</v>
      </c>
      <c r="BK24">
        <v>5001</v>
      </c>
      <c r="BL24">
        <v>1567</v>
      </c>
      <c r="BM24">
        <v>656</v>
      </c>
      <c r="BN24">
        <v>0</v>
      </c>
      <c r="BO24">
        <v>0</v>
      </c>
      <c r="BP24">
        <v>0</v>
      </c>
      <c r="BQ24">
        <v>0</v>
      </c>
      <c r="BR24">
        <v>0</v>
      </c>
      <c r="BS24">
        <v>0</v>
      </c>
      <c r="BT24">
        <v>0</v>
      </c>
      <c r="BU24">
        <v>2149</v>
      </c>
      <c r="BV24">
        <v>0</v>
      </c>
      <c r="BW24">
        <v>0</v>
      </c>
      <c r="BX24">
        <v>0</v>
      </c>
      <c r="BY24">
        <v>0</v>
      </c>
      <c r="BZ24">
        <v>0</v>
      </c>
      <c r="CA24">
        <v>0</v>
      </c>
      <c r="CB24">
        <v>0</v>
      </c>
      <c r="CC24">
        <v>0</v>
      </c>
      <c r="CD24">
        <v>791</v>
      </c>
      <c r="CE24">
        <v>0</v>
      </c>
      <c r="CF24">
        <v>602</v>
      </c>
      <c r="CG24">
        <v>68</v>
      </c>
      <c r="CH24">
        <v>1463</v>
      </c>
      <c r="CI24">
        <v>2501</v>
      </c>
      <c r="CJ24">
        <v>3872</v>
      </c>
      <c r="CK24">
        <v>3848</v>
      </c>
      <c r="CL24">
        <v>5498</v>
      </c>
      <c r="CM24">
        <v>10393</v>
      </c>
      <c r="CN24">
        <v>13115</v>
      </c>
      <c r="CO24">
        <v>17062</v>
      </c>
      <c r="CP24">
        <v>15363</v>
      </c>
      <c r="CQ24">
        <v>24063</v>
      </c>
      <c r="CR24">
        <v>20894</v>
      </c>
      <c r="CS24">
        <v>22654</v>
      </c>
      <c r="CT24">
        <v>11433</v>
      </c>
      <c r="CU24">
        <v>8441</v>
      </c>
      <c r="CV24">
        <v>6919</v>
      </c>
      <c r="CW24">
        <v>2770</v>
      </c>
      <c r="CX24">
        <v>0</v>
      </c>
      <c r="CY24">
        <v>548</v>
      </c>
      <c r="CZ24">
        <v>0</v>
      </c>
      <c r="DA24">
        <v>0</v>
      </c>
      <c r="DB24">
        <v>0</v>
      </c>
      <c r="DC24">
        <v>0</v>
      </c>
      <c r="DD24">
        <v>2149</v>
      </c>
      <c r="DE24">
        <v>0</v>
      </c>
      <c r="DF24">
        <v>0</v>
      </c>
      <c r="DG24">
        <v>0</v>
      </c>
      <c r="DH24">
        <v>0</v>
      </c>
      <c r="DI24">
        <v>0</v>
      </c>
      <c r="DJ24">
        <v>0</v>
      </c>
      <c r="DK24">
        <v>0</v>
      </c>
      <c r="DL24">
        <v>423</v>
      </c>
      <c r="DM24">
        <v>0</v>
      </c>
      <c r="DN24">
        <v>557</v>
      </c>
      <c r="DO24">
        <v>423</v>
      </c>
      <c r="DP24">
        <v>1797</v>
      </c>
      <c r="DQ24">
        <v>4292</v>
      </c>
      <c r="DR24">
        <v>8501</v>
      </c>
      <c r="DS24">
        <v>12809</v>
      </c>
      <c r="DT24">
        <v>25270</v>
      </c>
      <c r="DU24">
        <v>20834</v>
      </c>
      <c r="DV24">
        <v>25739</v>
      </c>
      <c r="DW24">
        <v>20398</v>
      </c>
      <c r="DX24">
        <v>17434</v>
      </c>
      <c r="DY24">
        <v>14714</v>
      </c>
      <c r="DZ24">
        <v>10079</v>
      </c>
      <c r="EA24">
        <v>5057</v>
      </c>
      <c r="EB24">
        <v>1774</v>
      </c>
      <c r="EC24">
        <v>987</v>
      </c>
      <c r="ED24">
        <v>895</v>
      </c>
      <c r="EE24">
        <v>315</v>
      </c>
      <c r="EF24">
        <v>0</v>
      </c>
      <c r="EG24">
        <v>0</v>
      </c>
      <c r="EH24">
        <v>22</v>
      </c>
      <c r="EI24">
        <v>0</v>
      </c>
      <c r="EJ24">
        <v>0</v>
      </c>
      <c r="EK24">
        <v>0</v>
      </c>
      <c r="EL24">
        <v>0</v>
      </c>
      <c r="EM24">
        <v>2127</v>
      </c>
      <c r="EO24">
        <v>23</v>
      </c>
    </row>
    <row r="25" spans="1:145">
      <c r="A25">
        <v>122</v>
      </c>
      <c r="B25" t="s">
        <v>242</v>
      </c>
      <c r="C25" t="s">
        <v>71</v>
      </c>
      <c r="D25">
        <v>1254</v>
      </c>
      <c r="E25">
        <v>744</v>
      </c>
      <c r="F25">
        <v>309</v>
      </c>
      <c r="G25">
        <v>0</v>
      </c>
      <c r="H25">
        <v>0</v>
      </c>
      <c r="I25">
        <v>965</v>
      </c>
      <c r="J25">
        <v>851</v>
      </c>
      <c r="K25">
        <v>0</v>
      </c>
      <c r="L25">
        <v>0</v>
      </c>
      <c r="M25">
        <v>0</v>
      </c>
      <c r="N25">
        <v>0</v>
      </c>
      <c r="O25">
        <v>0</v>
      </c>
      <c r="P25">
        <v>1413</v>
      </c>
      <c r="Q25">
        <v>0</v>
      </c>
      <c r="R25">
        <v>1110</v>
      </c>
      <c r="S25">
        <v>916</v>
      </c>
      <c r="T25">
        <v>2097</v>
      </c>
      <c r="U25">
        <v>2212</v>
      </c>
      <c r="V25">
        <v>4692</v>
      </c>
      <c r="W25">
        <v>3932</v>
      </c>
      <c r="X25">
        <v>8274</v>
      </c>
      <c r="Y25">
        <v>18610</v>
      </c>
      <c r="Z25">
        <v>24657</v>
      </c>
      <c r="AA25">
        <v>35244</v>
      </c>
      <c r="AB25">
        <v>38625</v>
      </c>
      <c r="AC25">
        <v>24933</v>
      </c>
      <c r="AD25">
        <v>6885</v>
      </c>
      <c r="AE25">
        <v>1503</v>
      </c>
      <c r="AF25">
        <v>0</v>
      </c>
      <c r="AG25">
        <v>12</v>
      </c>
      <c r="AH25">
        <v>0</v>
      </c>
      <c r="AI25">
        <v>0</v>
      </c>
      <c r="AJ25">
        <v>0</v>
      </c>
      <c r="AK25">
        <v>0</v>
      </c>
      <c r="AL25">
        <v>2704</v>
      </c>
      <c r="AM25">
        <v>0</v>
      </c>
      <c r="AN25">
        <v>337</v>
      </c>
      <c r="AO25">
        <v>0</v>
      </c>
      <c r="AP25">
        <v>301</v>
      </c>
      <c r="AQ25">
        <v>0</v>
      </c>
      <c r="AR25">
        <v>616</v>
      </c>
      <c r="AS25">
        <v>385</v>
      </c>
      <c r="AT25">
        <v>668</v>
      </c>
      <c r="AU25">
        <v>0</v>
      </c>
      <c r="AV25">
        <v>0</v>
      </c>
      <c r="AW25">
        <v>965</v>
      </c>
      <c r="AX25">
        <v>851</v>
      </c>
      <c r="AY25">
        <v>0</v>
      </c>
      <c r="AZ25">
        <v>0</v>
      </c>
      <c r="BA25">
        <v>0</v>
      </c>
      <c r="BB25">
        <v>0</v>
      </c>
      <c r="BC25">
        <v>545</v>
      </c>
      <c r="BD25">
        <v>1913</v>
      </c>
      <c r="BE25">
        <v>3981</v>
      </c>
      <c r="BF25">
        <v>3895</v>
      </c>
      <c r="BG25">
        <v>3294</v>
      </c>
      <c r="BH25">
        <v>5191</v>
      </c>
      <c r="BI25">
        <v>10441</v>
      </c>
      <c r="BJ25">
        <v>16797</v>
      </c>
      <c r="BK25">
        <v>26110</v>
      </c>
      <c r="BL25">
        <v>35483</v>
      </c>
      <c r="BM25">
        <v>30044</v>
      </c>
      <c r="BN25">
        <v>23262</v>
      </c>
      <c r="BO25">
        <v>12164</v>
      </c>
      <c r="BP25">
        <v>1995</v>
      </c>
      <c r="BQ25">
        <v>0</v>
      </c>
      <c r="BR25">
        <v>0</v>
      </c>
      <c r="BS25">
        <v>0</v>
      </c>
      <c r="BT25">
        <v>0</v>
      </c>
      <c r="BU25">
        <v>2704</v>
      </c>
      <c r="BV25">
        <v>523</v>
      </c>
      <c r="BW25">
        <v>686</v>
      </c>
      <c r="BX25">
        <v>0</v>
      </c>
      <c r="BY25">
        <v>739</v>
      </c>
      <c r="BZ25">
        <v>359</v>
      </c>
      <c r="CA25">
        <v>1358</v>
      </c>
      <c r="CB25">
        <v>0</v>
      </c>
      <c r="CC25">
        <v>458</v>
      </c>
      <c r="CD25">
        <v>0</v>
      </c>
      <c r="CE25">
        <v>0</v>
      </c>
      <c r="CF25">
        <v>847</v>
      </c>
      <c r="CG25">
        <v>1116</v>
      </c>
      <c r="CH25">
        <v>2624</v>
      </c>
      <c r="CI25">
        <v>3057</v>
      </c>
      <c r="CJ25">
        <v>4140</v>
      </c>
      <c r="CK25">
        <v>8172</v>
      </c>
      <c r="CL25">
        <v>11355</v>
      </c>
      <c r="CM25">
        <v>13309</v>
      </c>
      <c r="CN25">
        <v>14380</v>
      </c>
      <c r="CO25">
        <v>19320</v>
      </c>
      <c r="CP25">
        <v>15598</v>
      </c>
      <c r="CQ25">
        <v>16431</v>
      </c>
      <c r="CR25">
        <v>16124</v>
      </c>
      <c r="CS25">
        <v>11668</v>
      </c>
      <c r="CT25">
        <v>18020</v>
      </c>
      <c r="CU25">
        <v>10355</v>
      </c>
      <c r="CV25">
        <v>5661</v>
      </c>
      <c r="CW25">
        <v>1979</v>
      </c>
      <c r="CX25">
        <v>318</v>
      </c>
      <c r="CY25">
        <v>641</v>
      </c>
      <c r="CZ25">
        <v>0</v>
      </c>
      <c r="DA25">
        <v>0</v>
      </c>
      <c r="DB25">
        <v>0</v>
      </c>
      <c r="DC25">
        <v>0</v>
      </c>
      <c r="DD25">
        <v>2704</v>
      </c>
      <c r="DE25">
        <v>0</v>
      </c>
      <c r="DF25">
        <v>0</v>
      </c>
      <c r="DG25">
        <v>0</v>
      </c>
      <c r="DH25">
        <v>0</v>
      </c>
      <c r="DI25">
        <v>0</v>
      </c>
      <c r="DJ25">
        <v>0</v>
      </c>
      <c r="DK25">
        <v>0</v>
      </c>
      <c r="DL25">
        <v>186</v>
      </c>
      <c r="DM25">
        <v>0</v>
      </c>
      <c r="DN25">
        <v>638</v>
      </c>
      <c r="DO25">
        <v>0</v>
      </c>
      <c r="DP25">
        <v>309</v>
      </c>
      <c r="DQ25">
        <v>430</v>
      </c>
      <c r="DR25">
        <v>385</v>
      </c>
      <c r="DS25">
        <v>359</v>
      </c>
      <c r="DT25">
        <v>0</v>
      </c>
      <c r="DU25">
        <v>965</v>
      </c>
      <c r="DV25">
        <v>1239</v>
      </c>
      <c r="DW25">
        <v>445</v>
      </c>
      <c r="DX25">
        <v>3262</v>
      </c>
      <c r="DY25">
        <v>5671</v>
      </c>
      <c r="DZ25">
        <v>10423</v>
      </c>
      <c r="EA25">
        <v>15616</v>
      </c>
      <c r="EB25">
        <v>16280</v>
      </c>
      <c r="EC25">
        <v>16587</v>
      </c>
      <c r="ED25">
        <v>29799</v>
      </c>
      <c r="EE25">
        <v>33403</v>
      </c>
      <c r="EF25">
        <v>27000</v>
      </c>
      <c r="EG25">
        <v>13355</v>
      </c>
      <c r="EH25">
        <v>2886</v>
      </c>
      <c r="EI25">
        <v>0</v>
      </c>
      <c r="EJ25">
        <v>0</v>
      </c>
      <c r="EK25">
        <v>0</v>
      </c>
      <c r="EL25">
        <v>0</v>
      </c>
      <c r="EM25">
        <v>2704</v>
      </c>
      <c r="EO25">
        <v>24</v>
      </c>
    </row>
    <row r="26" spans="1:145">
      <c r="A26">
        <v>123</v>
      </c>
      <c r="B26" t="s">
        <v>243</v>
      </c>
      <c r="C26" t="s">
        <v>72</v>
      </c>
      <c r="D26">
        <v>0</v>
      </c>
      <c r="E26">
        <v>473</v>
      </c>
      <c r="F26">
        <v>356</v>
      </c>
      <c r="G26">
        <v>0</v>
      </c>
      <c r="H26">
        <v>0</v>
      </c>
      <c r="I26">
        <v>0</v>
      </c>
      <c r="J26">
        <v>0</v>
      </c>
      <c r="K26">
        <v>0</v>
      </c>
      <c r="L26">
        <v>776</v>
      </c>
      <c r="M26">
        <v>329</v>
      </c>
      <c r="N26">
        <v>691</v>
      </c>
      <c r="O26">
        <v>254</v>
      </c>
      <c r="P26">
        <v>1622</v>
      </c>
      <c r="Q26">
        <v>2244</v>
      </c>
      <c r="R26">
        <v>3881</v>
      </c>
      <c r="S26">
        <v>6997</v>
      </c>
      <c r="T26">
        <v>5838</v>
      </c>
      <c r="U26">
        <v>18757</v>
      </c>
      <c r="V26">
        <v>13201</v>
      </c>
      <c r="W26">
        <v>16171</v>
      </c>
      <c r="X26">
        <v>18030</v>
      </c>
      <c r="Y26">
        <v>20857</v>
      </c>
      <c r="Z26">
        <v>26584</v>
      </c>
      <c r="AA26">
        <v>26992</v>
      </c>
      <c r="AB26">
        <v>16120</v>
      </c>
      <c r="AC26">
        <v>6143</v>
      </c>
      <c r="AD26">
        <v>312</v>
      </c>
      <c r="AE26">
        <v>0</v>
      </c>
      <c r="AF26">
        <v>0</v>
      </c>
      <c r="AG26">
        <v>0</v>
      </c>
      <c r="AH26">
        <v>0</v>
      </c>
      <c r="AI26">
        <v>0</v>
      </c>
      <c r="AJ26">
        <v>0</v>
      </c>
      <c r="AK26">
        <v>0</v>
      </c>
      <c r="AL26">
        <v>1201</v>
      </c>
      <c r="AM26">
        <v>0</v>
      </c>
      <c r="AN26">
        <v>0</v>
      </c>
      <c r="AO26">
        <v>0</v>
      </c>
      <c r="AP26">
        <v>0</v>
      </c>
      <c r="AQ26">
        <v>473</v>
      </c>
      <c r="AR26">
        <v>0</v>
      </c>
      <c r="AS26">
        <v>356</v>
      </c>
      <c r="AT26">
        <v>0</v>
      </c>
      <c r="AU26">
        <v>0</v>
      </c>
      <c r="AV26">
        <v>0</v>
      </c>
      <c r="AW26">
        <v>0</v>
      </c>
      <c r="AX26">
        <v>1105</v>
      </c>
      <c r="AY26">
        <v>691</v>
      </c>
      <c r="AZ26">
        <v>1794</v>
      </c>
      <c r="BA26">
        <v>3456</v>
      </c>
      <c r="BB26">
        <v>8796</v>
      </c>
      <c r="BC26">
        <v>10838</v>
      </c>
      <c r="BD26">
        <v>17762</v>
      </c>
      <c r="BE26">
        <v>23948</v>
      </c>
      <c r="BF26">
        <v>17012</v>
      </c>
      <c r="BG26">
        <v>25009</v>
      </c>
      <c r="BH26">
        <v>17872</v>
      </c>
      <c r="BI26">
        <v>17924</v>
      </c>
      <c r="BJ26">
        <v>17496</v>
      </c>
      <c r="BK26">
        <v>8495</v>
      </c>
      <c r="BL26">
        <v>8533</v>
      </c>
      <c r="BM26">
        <v>3247</v>
      </c>
      <c r="BN26">
        <v>1509</v>
      </c>
      <c r="BO26">
        <v>312</v>
      </c>
      <c r="BP26">
        <v>0</v>
      </c>
      <c r="BQ26">
        <v>0</v>
      </c>
      <c r="BR26">
        <v>0</v>
      </c>
      <c r="BS26">
        <v>0</v>
      </c>
      <c r="BT26">
        <v>0</v>
      </c>
      <c r="BU26">
        <v>1201</v>
      </c>
      <c r="BV26">
        <v>0</v>
      </c>
      <c r="BW26">
        <v>0</v>
      </c>
      <c r="BX26">
        <v>0</v>
      </c>
      <c r="BY26">
        <v>0</v>
      </c>
      <c r="BZ26">
        <v>0</v>
      </c>
      <c r="CA26">
        <v>356</v>
      </c>
      <c r="CB26">
        <v>0</v>
      </c>
      <c r="CC26">
        <v>473</v>
      </c>
      <c r="CD26">
        <v>411</v>
      </c>
      <c r="CE26">
        <v>940</v>
      </c>
      <c r="CF26">
        <v>675</v>
      </c>
      <c r="CG26">
        <v>3423</v>
      </c>
      <c r="CH26">
        <v>583</v>
      </c>
      <c r="CI26">
        <v>2163</v>
      </c>
      <c r="CJ26">
        <v>4156</v>
      </c>
      <c r="CK26">
        <v>6798</v>
      </c>
      <c r="CL26">
        <v>10991</v>
      </c>
      <c r="CM26">
        <v>10392</v>
      </c>
      <c r="CN26">
        <v>14375</v>
      </c>
      <c r="CO26">
        <v>8834</v>
      </c>
      <c r="CP26">
        <v>12757</v>
      </c>
      <c r="CQ26">
        <v>16530</v>
      </c>
      <c r="CR26">
        <v>16193</v>
      </c>
      <c r="CS26">
        <v>21873</v>
      </c>
      <c r="CT26">
        <v>17978</v>
      </c>
      <c r="CU26">
        <v>14009</v>
      </c>
      <c r="CV26">
        <v>8194</v>
      </c>
      <c r="CW26">
        <v>6530</v>
      </c>
      <c r="CX26">
        <v>5955</v>
      </c>
      <c r="CY26">
        <v>218</v>
      </c>
      <c r="CZ26">
        <v>582</v>
      </c>
      <c r="DA26">
        <v>927</v>
      </c>
      <c r="DB26">
        <v>312</v>
      </c>
      <c r="DC26">
        <v>0</v>
      </c>
      <c r="DD26">
        <v>1201</v>
      </c>
      <c r="DE26">
        <v>0</v>
      </c>
      <c r="DF26">
        <v>0</v>
      </c>
      <c r="DG26">
        <v>0</v>
      </c>
      <c r="DH26">
        <v>0</v>
      </c>
      <c r="DI26">
        <v>0</v>
      </c>
      <c r="DJ26">
        <v>0</v>
      </c>
      <c r="DK26">
        <v>0</v>
      </c>
      <c r="DL26">
        <v>0</v>
      </c>
      <c r="DM26">
        <v>0</v>
      </c>
      <c r="DN26">
        <v>473</v>
      </c>
      <c r="DO26">
        <v>0</v>
      </c>
      <c r="DP26">
        <v>356</v>
      </c>
      <c r="DQ26">
        <v>0</v>
      </c>
      <c r="DR26">
        <v>710</v>
      </c>
      <c r="DS26">
        <v>6398</v>
      </c>
      <c r="DT26">
        <v>10662</v>
      </c>
      <c r="DU26">
        <v>15579</v>
      </c>
      <c r="DV26">
        <v>35411</v>
      </c>
      <c r="DW26">
        <v>23373</v>
      </c>
      <c r="DX26">
        <v>28201</v>
      </c>
      <c r="DY26">
        <v>21747</v>
      </c>
      <c r="DZ26">
        <v>17246</v>
      </c>
      <c r="EA26">
        <v>14920</v>
      </c>
      <c r="EB26">
        <v>10669</v>
      </c>
      <c r="EC26">
        <v>883</v>
      </c>
      <c r="ED26">
        <v>0</v>
      </c>
      <c r="EE26">
        <v>0</v>
      </c>
      <c r="EF26">
        <v>0</v>
      </c>
      <c r="EG26">
        <v>0</v>
      </c>
      <c r="EH26">
        <v>0</v>
      </c>
      <c r="EI26">
        <v>0</v>
      </c>
      <c r="EJ26">
        <v>0</v>
      </c>
      <c r="EK26">
        <v>0</v>
      </c>
      <c r="EL26">
        <v>0</v>
      </c>
      <c r="EM26">
        <v>1201</v>
      </c>
      <c r="EO26">
        <v>25</v>
      </c>
    </row>
    <row r="27" spans="1:145">
      <c r="A27">
        <v>124</v>
      </c>
      <c r="B27" t="s">
        <v>244</v>
      </c>
      <c r="C27" t="s">
        <v>73</v>
      </c>
      <c r="D27">
        <v>163</v>
      </c>
      <c r="E27">
        <v>413</v>
      </c>
      <c r="F27">
        <v>374</v>
      </c>
      <c r="G27">
        <v>0</v>
      </c>
      <c r="H27">
        <v>0</v>
      </c>
      <c r="I27">
        <v>107</v>
      </c>
      <c r="J27">
        <v>411</v>
      </c>
      <c r="K27">
        <v>0</v>
      </c>
      <c r="L27">
        <v>449</v>
      </c>
      <c r="M27">
        <v>104</v>
      </c>
      <c r="N27">
        <v>1869</v>
      </c>
      <c r="O27">
        <v>478</v>
      </c>
      <c r="P27">
        <v>1345</v>
      </c>
      <c r="Q27">
        <v>3756</v>
      </c>
      <c r="R27">
        <v>4766</v>
      </c>
      <c r="S27">
        <v>9412</v>
      </c>
      <c r="T27">
        <v>8092</v>
      </c>
      <c r="U27">
        <v>10920</v>
      </c>
      <c r="V27">
        <v>13524</v>
      </c>
      <c r="W27">
        <v>13977</v>
      </c>
      <c r="X27">
        <v>28477</v>
      </c>
      <c r="Y27">
        <v>20483</v>
      </c>
      <c r="Z27">
        <v>15828</v>
      </c>
      <c r="AA27">
        <v>14534</v>
      </c>
      <c r="AB27">
        <v>7342</v>
      </c>
      <c r="AC27">
        <v>452</v>
      </c>
      <c r="AD27">
        <v>0</v>
      </c>
      <c r="AE27">
        <v>0</v>
      </c>
      <c r="AF27">
        <v>0</v>
      </c>
      <c r="AG27">
        <v>0</v>
      </c>
      <c r="AH27">
        <v>0</v>
      </c>
      <c r="AI27">
        <v>0</v>
      </c>
      <c r="AJ27">
        <v>0</v>
      </c>
      <c r="AK27">
        <v>0</v>
      </c>
      <c r="AL27">
        <v>115</v>
      </c>
      <c r="AM27">
        <v>0</v>
      </c>
      <c r="AN27">
        <v>0</v>
      </c>
      <c r="AO27">
        <v>0</v>
      </c>
      <c r="AP27">
        <v>0</v>
      </c>
      <c r="AQ27">
        <v>950</v>
      </c>
      <c r="AR27">
        <v>0</v>
      </c>
      <c r="AS27">
        <v>0</v>
      </c>
      <c r="AT27">
        <v>411</v>
      </c>
      <c r="AU27">
        <v>0</v>
      </c>
      <c r="AV27">
        <v>107</v>
      </c>
      <c r="AW27">
        <v>1309</v>
      </c>
      <c r="AX27">
        <v>883</v>
      </c>
      <c r="AY27">
        <v>2194</v>
      </c>
      <c r="AZ27">
        <v>3433</v>
      </c>
      <c r="BA27">
        <v>13281</v>
      </c>
      <c r="BB27">
        <v>10497</v>
      </c>
      <c r="BC27">
        <v>15827</v>
      </c>
      <c r="BD27">
        <v>15301</v>
      </c>
      <c r="BE27">
        <v>25431</v>
      </c>
      <c r="BF27">
        <v>21800</v>
      </c>
      <c r="BG27">
        <v>15646</v>
      </c>
      <c r="BH27">
        <v>13270</v>
      </c>
      <c r="BI27">
        <v>9614</v>
      </c>
      <c r="BJ27">
        <v>4097</v>
      </c>
      <c r="BK27">
        <v>3225</v>
      </c>
      <c r="BL27">
        <v>0</v>
      </c>
      <c r="BM27">
        <v>0</v>
      </c>
      <c r="BN27">
        <v>0</v>
      </c>
      <c r="BO27">
        <v>0</v>
      </c>
      <c r="BP27">
        <v>0</v>
      </c>
      <c r="BQ27">
        <v>0</v>
      </c>
      <c r="BR27">
        <v>0</v>
      </c>
      <c r="BS27">
        <v>0</v>
      </c>
      <c r="BT27">
        <v>0</v>
      </c>
      <c r="BU27">
        <v>115</v>
      </c>
      <c r="BV27">
        <v>0</v>
      </c>
      <c r="BW27">
        <v>0</v>
      </c>
      <c r="BX27">
        <v>0</v>
      </c>
      <c r="BY27">
        <v>163</v>
      </c>
      <c r="BZ27">
        <v>0</v>
      </c>
      <c r="CA27">
        <v>0</v>
      </c>
      <c r="CB27">
        <v>0</v>
      </c>
      <c r="CC27">
        <v>413</v>
      </c>
      <c r="CD27">
        <v>107</v>
      </c>
      <c r="CE27">
        <v>374</v>
      </c>
      <c r="CF27">
        <v>1157</v>
      </c>
      <c r="CG27">
        <v>803</v>
      </c>
      <c r="CH27">
        <v>1400</v>
      </c>
      <c r="CI27">
        <v>2978</v>
      </c>
      <c r="CJ27">
        <v>2076</v>
      </c>
      <c r="CK27">
        <v>5994</v>
      </c>
      <c r="CL27">
        <v>9685</v>
      </c>
      <c r="CM27">
        <v>8337</v>
      </c>
      <c r="CN27">
        <v>10780</v>
      </c>
      <c r="CO27">
        <v>14334</v>
      </c>
      <c r="CP27">
        <v>20232</v>
      </c>
      <c r="CQ27">
        <v>23495</v>
      </c>
      <c r="CR27">
        <v>20869</v>
      </c>
      <c r="CS27">
        <v>9851</v>
      </c>
      <c r="CT27">
        <v>12111</v>
      </c>
      <c r="CU27">
        <v>6258</v>
      </c>
      <c r="CV27">
        <v>3539</v>
      </c>
      <c r="CW27">
        <v>1813</v>
      </c>
      <c r="CX27">
        <v>507</v>
      </c>
      <c r="CY27">
        <v>0</v>
      </c>
      <c r="CZ27">
        <v>0</v>
      </c>
      <c r="DA27">
        <v>0</v>
      </c>
      <c r="DB27">
        <v>0</v>
      </c>
      <c r="DC27">
        <v>0</v>
      </c>
      <c r="DD27">
        <v>115</v>
      </c>
      <c r="DE27">
        <v>0</v>
      </c>
      <c r="DF27">
        <v>0</v>
      </c>
      <c r="DG27">
        <v>0</v>
      </c>
      <c r="DH27">
        <v>0</v>
      </c>
      <c r="DI27">
        <v>0</v>
      </c>
      <c r="DJ27">
        <v>163</v>
      </c>
      <c r="DK27">
        <v>0</v>
      </c>
      <c r="DL27">
        <v>374</v>
      </c>
      <c r="DM27">
        <v>559</v>
      </c>
      <c r="DN27">
        <v>0</v>
      </c>
      <c r="DO27">
        <v>0</v>
      </c>
      <c r="DP27">
        <v>1849</v>
      </c>
      <c r="DQ27">
        <v>2977</v>
      </c>
      <c r="DR27">
        <v>6458</v>
      </c>
      <c r="DS27">
        <v>12254</v>
      </c>
      <c r="DT27">
        <v>15773</v>
      </c>
      <c r="DU27">
        <v>19260</v>
      </c>
      <c r="DV27">
        <v>20895</v>
      </c>
      <c r="DW27">
        <v>21622</v>
      </c>
      <c r="DX27">
        <v>18301</v>
      </c>
      <c r="DY27">
        <v>19071</v>
      </c>
      <c r="DZ27">
        <v>10195</v>
      </c>
      <c r="EA27">
        <v>3745</v>
      </c>
      <c r="EB27">
        <v>2785</v>
      </c>
      <c r="EC27">
        <v>1032</v>
      </c>
      <c r="ED27">
        <v>0</v>
      </c>
      <c r="EE27">
        <v>0</v>
      </c>
      <c r="EF27">
        <v>0</v>
      </c>
      <c r="EG27">
        <v>0</v>
      </c>
      <c r="EH27">
        <v>0</v>
      </c>
      <c r="EI27">
        <v>0</v>
      </c>
      <c r="EJ27">
        <v>0</v>
      </c>
      <c r="EK27">
        <v>0</v>
      </c>
      <c r="EL27">
        <v>0</v>
      </c>
      <c r="EM27">
        <v>78</v>
      </c>
      <c r="EO27">
        <v>26</v>
      </c>
    </row>
    <row r="28" spans="1:145">
      <c r="A28">
        <v>125</v>
      </c>
      <c r="B28" t="s">
        <v>245</v>
      </c>
      <c r="C28" t="s">
        <v>74</v>
      </c>
      <c r="D28">
        <v>1614</v>
      </c>
      <c r="E28">
        <v>480</v>
      </c>
      <c r="F28">
        <v>825</v>
      </c>
      <c r="G28">
        <v>0</v>
      </c>
      <c r="H28">
        <v>0</v>
      </c>
      <c r="I28">
        <v>882</v>
      </c>
      <c r="J28">
        <v>781</v>
      </c>
      <c r="K28">
        <v>675</v>
      </c>
      <c r="L28">
        <v>337</v>
      </c>
      <c r="M28">
        <v>0</v>
      </c>
      <c r="N28">
        <v>1449</v>
      </c>
      <c r="O28">
        <v>1122</v>
      </c>
      <c r="P28">
        <v>2665</v>
      </c>
      <c r="Q28">
        <v>3327</v>
      </c>
      <c r="R28">
        <v>1879</v>
      </c>
      <c r="S28">
        <v>3191</v>
      </c>
      <c r="T28">
        <v>4211</v>
      </c>
      <c r="U28">
        <v>12216</v>
      </c>
      <c r="V28">
        <v>27610</v>
      </c>
      <c r="W28">
        <v>21403</v>
      </c>
      <c r="X28">
        <v>30540</v>
      </c>
      <c r="Y28">
        <v>23632</v>
      </c>
      <c r="Z28">
        <v>19880</v>
      </c>
      <c r="AA28">
        <v>27179</v>
      </c>
      <c r="AB28">
        <v>13198</v>
      </c>
      <c r="AC28">
        <v>4989</v>
      </c>
      <c r="AD28">
        <v>1157</v>
      </c>
      <c r="AE28">
        <v>0</v>
      </c>
      <c r="AF28">
        <v>0</v>
      </c>
      <c r="AG28">
        <v>0</v>
      </c>
      <c r="AH28">
        <v>0</v>
      </c>
      <c r="AI28">
        <v>0</v>
      </c>
      <c r="AJ28">
        <v>0</v>
      </c>
      <c r="AK28">
        <v>0</v>
      </c>
      <c r="AL28">
        <v>277</v>
      </c>
      <c r="AM28">
        <v>269</v>
      </c>
      <c r="AN28">
        <v>0</v>
      </c>
      <c r="AO28">
        <v>437</v>
      </c>
      <c r="AP28">
        <v>0</v>
      </c>
      <c r="AQ28">
        <v>1388</v>
      </c>
      <c r="AR28">
        <v>295</v>
      </c>
      <c r="AS28">
        <v>246</v>
      </c>
      <c r="AT28">
        <v>0</v>
      </c>
      <c r="AU28">
        <v>1224</v>
      </c>
      <c r="AV28">
        <v>263</v>
      </c>
      <c r="AW28">
        <v>1472</v>
      </c>
      <c r="AX28">
        <v>495</v>
      </c>
      <c r="AY28">
        <v>1173</v>
      </c>
      <c r="AZ28">
        <v>2910</v>
      </c>
      <c r="BA28">
        <v>1802</v>
      </c>
      <c r="BB28">
        <v>4962</v>
      </c>
      <c r="BC28">
        <v>8960</v>
      </c>
      <c r="BD28">
        <v>21039</v>
      </c>
      <c r="BE28">
        <v>29009</v>
      </c>
      <c r="BF28">
        <v>26646</v>
      </c>
      <c r="BG28">
        <v>20525</v>
      </c>
      <c r="BH28">
        <v>7787</v>
      </c>
      <c r="BI28">
        <v>15244</v>
      </c>
      <c r="BJ28">
        <v>21163</v>
      </c>
      <c r="BK28">
        <v>19007</v>
      </c>
      <c r="BL28">
        <v>12207</v>
      </c>
      <c r="BM28">
        <v>5260</v>
      </c>
      <c r="BN28">
        <v>1045</v>
      </c>
      <c r="BO28">
        <v>345</v>
      </c>
      <c r="BP28">
        <v>69</v>
      </c>
      <c r="BQ28">
        <v>0</v>
      </c>
      <c r="BR28">
        <v>0</v>
      </c>
      <c r="BS28">
        <v>0</v>
      </c>
      <c r="BT28">
        <v>0</v>
      </c>
      <c r="BU28">
        <v>277</v>
      </c>
      <c r="BV28">
        <v>0</v>
      </c>
      <c r="BW28">
        <v>269</v>
      </c>
      <c r="BX28">
        <v>0</v>
      </c>
      <c r="BY28">
        <v>270</v>
      </c>
      <c r="BZ28">
        <v>0</v>
      </c>
      <c r="CA28">
        <v>1091</v>
      </c>
      <c r="CB28">
        <v>748</v>
      </c>
      <c r="CC28">
        <v>246</v>
      </c>
      <c r="CD28">
        <v>386</v>
      </c>
      <c r="CE28">
        <v>791</v>
      </c>
      <c r="CF28">
        <v>1337</v>
      </c>
      <c r="CG28">
        <v>1543</v>
      </c>
      <c r="CH28">
        <v>1008</v>
      </c>
      <c r="CI28">
        <v>2237</v>
      </c>
      <c r="CJ28">
        <v>3267</v>
      </c>
      <c r="CK28">
        <v>3012</v>
      </c>
      <c r="CL28">
        <v>7636</v>
      </c>
      <c r="CM28">
        <v>6582</v>
      </c>
      <c r="CN28">
        <v>9738</v>
      </c>
      <c r="CO28">
        <v>17369</v>
      </c>
      <c r="CP28">
        <v>22312</v>
      </c>
      <c r="CQ28">
        <v>24375</v>
      </c>
      <c r="CR28">
        <v>17699</v>
      </c>
      <c r="CS28">
        <v>15164</v>
      </c>
      <c r="CT28">
        <v>16025</v>
      </c>
      <c r="CU28">
        <v>21250</v>
      </c>
      <c r="CV28">
        <v>10739</v>
      </c>
      <c r="CW28">
        <v>11959</v>
      </c>
      <c r="CX28">
        <v>4642</v>
      </c>
      <c r="CY28">
        <v>2293</v>
      </c>
      <c r="CZ28">
        <v>998</v>
      </c>
      <c r="DA28">
        <v>256</v>
      </c>
      <c r="DB28">
        <v>0</v>
      </c>
      <c r="DC28">
        <v>0</v>
      </c>
      <c r="DD28">
        <v>277</v>
      </c>
      <c r="DE28">
        <v>0</v>
      </c>
      <c r="DF28">
        <v>0</v>
      </c>
      <c r="DG28">
        <v>0</v>
      </c>
      <c r="DH28">
        <v>0</v>
      </c>
      <c r="DI28">
        <v>0</v>
      </c>
      <c r="DJ28">
        <v>0</v>
      </c>
      <c r="DK28">
        <v>0</v>
      </c>
      <c r="DL28">
        <v>706</v>
      </c>
      <c r="DM28">
        <v>0</v>
      </c>
      <c r="DN28">
        <v>1364</v>
      </c>
      <c r="DO28">
        <v>0</v>
      </c>
      <c r="DP28">
        <v>1517</v>
      </c>
      <c r="DQ28">
        <v>251</v>
      </c>
      <c r="DR28">
        <v>1674</v>
      </c>
      <c r="DS28">
        <v>3012</v>
      </c>
      <c r="DT28">
        <v>6208</v>
      </c>
      <c r="DU28">
        <v>17205</v>
      </c>
      <c r="DV28">
        <v>25725</v>
      </c>
      <c r="DW28">
        <v>35741</v>
      </c>
      <c r="DX28">
        <v>23223</v>
      </c>
      <c r="DY28">
        <v>23274</v>
      </c>
      <c r="DZ28">
        <v>24308</v>
      </c>
      <c r="EA28">
        <v>19449</v>
      </c>
      <c r="EB28">
        <v>13922</v>
      </c>
      <c r="EC28">
        <v>6000</v>
      </c>
      <c r="ED28">
        <v>1135</v>
      </c>
      <c r="EE28">
        <v>478</v>
      </c>
      <c r="EF28">
        <v>0</v>
      </c>
      <c r="EG28">
        <v>0</v>
      </c>
      <c r="EH28">
        <v>69</v>
      </c>
      <c r="EI28">
        <v>0</v>
      </c>
      <c r="EJ28">
        <v>0</v>
      </c>
      <c r="EK28">
        <v>0</v>
      </c>
      <c r="EL28">
        <v>0</v>
      </c>
      <c r="EM28">
        <v>258</v>
      </c>
      <c r="EO28">
        <v>27</v>
      </c>
    </row>
    <row r="29" spans="1:145">
      <c r="A29">
        <v>126</v>
      </c>
      <c r="B29" t="s">
        <v>246</v>
      </c>
      <c r="C29" t="s">
        <v>75</v>
      </c>
      <c r="D29">
        <v>0</v>
      </c>
      <c r="E29">
        <v>0</v>
      </c>
      <c r="F29">
        <v>0</v>
      </c>
      <c r="G29">
        <v>0</v>
      </c>
      <c r="H29">
        <v>0</v>
      </c>
      <c r="I29">
        <v>0</v>
      </c>
      <c r="J29">
        <v>0</v>
      </c>
      <c r="K29">
        <v>0</v>
      </c>
      <c r="L29">
        <v>0</v>
      </c>
      <c r="M29">
        <v>0</v>
      </c>
      <c r="N29">
        <v>0</v>
      </c>
      <c r="O29">
        <v>0</v>
      </c>
      <c r="P29">
        <v>0</v>
      </c>
      <c r="Q29">
        <v>318</v>
      </c>
      <c r="R29">
        <v>333</v>
      </c>
      <c r="S29">
        <v>307</v>
      </c>
      <c r="T29">
        <v>1262</v>
      </c>
      <c r="U29">
        <v>303</v>
      </c>
      <c r="V29">
        <v>659</v>
      </c>
      <c r="W29">
        <v>1095</v>
      </c>
      <c r="X29">
        <v>4514</v>
      </c>
      <c r="Y29">
        <v>8447</v>
      </c>
      <c r="Z29">
        <v>11919</v>
      </c>
      <c r="AA29">
        <v>19577</v>
      </c>
      <c r="AB29">
        <v>36645</v>
      </c>
      <c r="AC29">
        <v>53941</v>
      </c>
      <c r="AD29">
        <v>14654</v>
      </c>
      <c r="AE29">
        <v>1038</v>
      </c>
      <c r="AF29">
        <v>0</v>
      </c>
      <c r="AG29">
        <v>0</v>
      </c>
      <c r="AH29">
        <v>0</v>
      </c>
      <c r="AI29">
        <v>0</v>
      </c>
      <c r="AJ29">
        <v>0</v>
      </c>
      <c r="AK29">
        <v>0</v>
      </c>
      <c r="AL29">
        <v>347</v>
      </c>
      <c r="AM29">
        <v>0</v>
      </c>
      <c r="AN29">
        <v>0</v>
      </c>
      <c r="AO29">
        <v>0</v>
      </c>
      <c r="AP29">
        <v>0</v>
      </c>
      <c r="AQ29">
        <v>0</v>
      </c>
      <c r="AR29">
        <v>0</v>
      </c>
      <c r="AS29">
        <v>0</v>
      </c>
      <c r="AT29">
        <v>0</v>
      </c>
      <c r="AU29">
        <v>0</v>
      </c>
      <c r="AV29">
        <v>0</v>
      </c>
      <c r="AW29">
        <v>0</v>
      </c>
      <c r="AX29">
        <v>0</v>
      </c>
      <c r="AY29">
        <v>0</v>
      </c>
      <c r="AZ29">
        <v>0</v>
      </c>
      <c r="BA29">
        <v>0</v>
      </c>
      <c r="BB29">
        <v>0</v>
      </c>
      <c r="BC29">
        <v>1913</v>
      </c>
      <c r="BD29">
        <v>0</v>
      </c>
      <c r="BE29">
        <v>508</v>
      </c>
      <c r="BF29">
        <v>761</v>
      </c>
      <c r="BG29">
        <v>0</v>
      </c>
      <c r="BH29">
        <v>3830</v>
      </c>
      <c r="BI29">
        <v>11164</v>
      </c>
      <c r="BJ29">
        <v>12094</v>
      </c>
      <c r="BK29">
        <v>20027</v>
      </c>
      <c r="BL29">
        <v>31612</v>
      </c>
      <c r="BM29">
        <v>46285</v>
      </c>
      <c r="BN29">
        <v>22778</v>
      </c>
      <c r="BO29">
        <v>3685</v>
      </c>
      <c r="BP29">
        <v>355</v>
      </c>
      <c r="BQ29">
        <v>0</v>
      </c>
      <c r="BR29">
        <v>0</v>
      </c>
      <c r="BS29">
        <v>0</v>
      </c>
      <c r="BT29">
        <v>0</v>
      </c>
      <c r="BU29">
        <v>347</v>
      </c>
      <c r="BV29">
        <v>0</v>
      </c>
      <c r="BW29">
        <v>0</v>
      </c>
      <c r="BX29">
        <v>0</v>
      </c>
      <c r="BY29">
        <v>0</v>
      </c>
      <c r="BZ29">
        <v>0</v>
      </c>
      <c r="CA29">
        <v>0</v>
      </c>
      <c r="CB29">
        <v>0</v>
      </c>
      <c r="CC29">
        <v>0</v>
      </c>
      <c r="CD29">
        <v>0</v>
      </c>
      <c r="CE29">
        <v>0</v>
      </c>
      <c r="CF29">
        <v>0</v>
      </c>
      <c r="CG29">
        <v>0</v>
      </c>
      <c r="CH29">
        <v>0</v>
      </c>
      <c r="CI29">
        <v>318</v>
      </c>
      <c r="CJ29">
        <v>640</v>
      </c>
      <c r="CK29">
        <v>303</v>
      </c>
      <c r="CL29">
        <v>1720</v>
      </c>
      <c r="CM29">
        <v>3597</v>
      </c>
      <c r="CN29">
        <v>7315</v>
      </c>
      <c r="CO29">
        <v>6307</v>
      </c>
      <c r="CP29">
        <v>6252</v>
      </c>
      <c r="CQ29">
        <v>8023</v>
      </c>
      <c r="CR29">
        <v>9901</v>
      </c>
      <c r="CS29">
        <v>5924</v>
      </c>
      <c r="CT29">
        <v>11409</v>
      </c>
      <c r="CU29">
        <v>15670</v>
      </c>
      <c r="CV29">
        <v>32860</v>
      </c>
      <c r="CW29">
        <v>28612</v>
      </c>
      <c r="CX29">
        <v>11803</v>
      </c>
      <c r="CY29">
        <v>3672</v>
      </c>
      <c r="CZ29">
        <v>686</v>
      </c>
      <c r="DA29">
        <v>0</v>
      </c>
      <c r="DB29">
        <v>0</v>
      </c>
      <c r="DC29">
        <v>0</v>
      </c>
      <c r="DD29">
        <v>347</v>
      </c>
      <c r="DE29">
        <v>0</v>
      </c>
      <c r="DF29">
        <v>0</v>
      </c>
      <c r="DG29">
        <v>0</v>
      </c>
      <c r="DH29">
        <v>0</v>
      </c>
      <c r="DI29">
        <v>0</v>
      </c>
      <c r="DJ29">
        <v>0</v>
      </c>
      <c r="DK29">
        <v>0</v>
      </c>
      <c r="DL29">
        <v>0</v>
      </c>
      <c r="DM29">
        <v>0</v>
      </c>
      <c r="DN29">
        <v>0</v>
      </c>
      <c r="DO29">
        <v>0</v>
      </c>
      <c r="DP29">
        <v>0</v>
      </c>
      <c r="DQ29">
        <v>0</v>
      </c>
      <c r="DR29">
        <v>0</v>
      </c>
      <c r="DS29">
        <v>0</v>
      </c>
      <c r="DT29">
        <v>1262</v>
      </c>
      <c r="DU29">
        <v>201</v>
      </c>
      <c r="DV29">
        <v>0</v>
      </c>
      <c r="DW29">
        <v>651</v>
      </c>
      <c r="DX29">
        <v>303</v>
      </c>
      <c r="DY29">
        <v>1909</v>
      </c>
      <c r="DZ29">
        <v>4964</v>
      </c>
      <c r="EA29">
        <v>13741</v>
      </c>
      <c r="EB29">
        <v>23729</v>
      </c>
      <c r="EC29">
        <v>39946</v>
      </c>
      <c r="ED29">
        <v>41554</v>
      </c>
      <c r="EE29">
        <v>17632</v>
      </c>
      <c r="EF29">
        <v>7683</v>
      </c>
      <c r="EG29">
        <v>1437</v>
      </c>
      <c r="EH29">
        <v>0</v>
      </c>
      <c r="EI29">
        <v>0</v>
      </c>
      <c r="EJ29">
        <v>0</v>
      </c>
      <c r="EK29">
        <v>0</v>
      </c>
      <c r="EL29">
        <v>0</v>
      </c>
      <c r="EM29">
        <v>347</v>
      </c>
      <c r="EO29">
        <v>28</v>
      </c>
    </row>
    <row r="30" spans="1:145">
      <c r="A30">
        <v>127</v>
      </c>
      <c r="B30" t="s">
        <v>247</v>
      </c>
      <c r="C30" t="s">
        <v>76</v>
      </c>
      <c r="D30">
        <v>0</v>
      </c>
      <c r="E30">
        <v>0</v>
      </c>
      <c r="F30">
        <v>0</v>
      </c>
      <c r="G30">
        <v>0</v>
      </c>
      <c r="H30">
        <v>0</v>
      </c>
      <c r="I30">
        <v>0</v>
      </c>
      <c r="J30">
        <v>0</v>
      </c>
      <c r="K30">
        <v>0</v>
      </c>
      <c r="L30">
        <v>0</v>
      </c>
      <c r="M30">
        <v>0</v>
      </c>
      <c r="N30">
        <v>0</v>
      </c>
      <c r="O30">
        <v>0</v>
      </c>
      <c r="P30">
        <v>0</v>
      </c>
      <c r="Q30">
        <v>734</v>
      </c>
      <c r="R30">
        <v>718</v>
      </c>
      <c r="S30">
        <v>1097</v>
      </c>
      <c r="T30">
        <v>1708</v>
      </c>
      <c r="U30">
        <v>2498</v>
      </c>
      <c r="V30">
        <v>2528</v>
      </c>
      <c r="W30">
        <v>10112</v>
      </c>
      <c r="X30">
        <v>13963</v>
      </c>
      <c r="Y30">
        <v>14569</v>
      </c>
      <c r="Z30">
        <v>24141</v>
      </c>
      <c r="AA30">
        <v>36624</v>
      </c>
      <c r="AB30">
        <v>22471</v>
      </c>
      <c r="AC30">
        <v>11789</v>
      </c>
      <c r="AD30">
        <v>2036</v>
      </c>
      <c r="AE30">
        <v>113</v>
      </c>
      <c r="AF30">
        <v>0</v>
      </c>
      <c r="AG30">
        <v>0</v>
      </c>
      <c r="AH30">
        <v>0</v>
      </c>
      <c r="AI30">
        <v>0</v>
      </c>
      <c r="AJ30">
        <v>0</v>
      </c>
      <c r="AK30">
        <v>0</v>
      </c>
      <c r="AL30">
        <v>217</v>
      </c>
      <c r="AM30">
        <v>0</v>
      </c>
      <c r="AN30">
        <v>0</v>
      </c>
      <c r="AO30">
        <v>0</v>
      </c>
      <c r="AP30">
        <v>0</v>
      </c>
      <c r="AQ30">
        <v>0</v>
      </c>
      <c r="AR30">
        <v>0</v>
      </c>
      <c r="AS30">
        <v>0</v>
      </c>
      <c r="AT30">
        <v>0</v>
      </c>
      <c r="AU30">
        <v>0</v>
      </c>
      <c r="AV30">
        <v>0</v>
      </c>
      <c r="AW30">
        <v>0</v>
      </c>
      <c r="AX30">
        <v>0</v>
      </c>
      <c r="AY30">
        <v>427</v>
      </c>
      <c r="AZ30">
        <v>0</v>
      </c>
      <c r="BA30">
        <v>496</v>
      </c>
      <c r="BB30">
        <v>1361</v>
      </c>
      <c r="BC30">
        <v>2446</v>
      </c>
      <c r="BD30">
        <v>825</v>
      </c>
      <c r="BE30">
        <v>8232</v>
      </c>
      <c r="BF30">
        <v>13803</v>
      </c>
      <c r="BG30">
        <v>15251</v>
      </c>
      <c r="BH30">
        <v>20681</v>
      </c>
      <c r="BI30">
        <v>27949</v>
      </c>
      <c r="BJ30">
        <v>26292</v>
      </c>
      <c r="BK30">
        <v>16158</v>
      </c>
      <c r="BL30">
        <v>7692</v>
      </c>
      <c r="BM30">
        <v>3329</v>
      </c>
      <c r="BN30">
        <v>159</v>
      </c>
      <c r="BO30">
        <v>0</v>
      </c>
      <c r="BP30">
        <v>0</v>
      </c>
      <c r="BQ30">
        <v>0</v>
      </c>
      <c r="BR30">
        <v>0</v>
      </c>
      <c r="BS30">
        <v>0</v>
      </c>
      <c r="BT30">
        <v>0</v>
      </c>
      <c r="BU30">
        <v>217</v>
      </c>
      <c r="BV30">
        <v>0</v>
      </c>
      <c r="BW30">
        <v>0</v>
      </c>
      <c r="BX30">
        <v>0</v>
      </c>
      <c r="BY30">
        <v>0</v>
      </c>
      <c r="BZ30">
        <v>0</v>
      </c>
      <c r="CA30">
        <v>0</v>
      </c>
      <c r="CB30">
        <v>0</v>
      </c>
      <c r="CC30">
        <v>0</v>
      </c>
      <c r="CD30">
        <v>0</v>
      </c>
      <c r="CE30">
        <v>0</v>
      </c>
      <c r="CF30">
        <v>0</v>
      </c>
      <c r="CG30">
        <v>0</v>
      </c>
      <c r="CH30">
        <v>307</v>
      </c>
      <c r="CI30">
        <v>325</v>
      </c>
      <c r="CJ30">
        <v>256</v>
      </c>
      <c r="CK30">
        <v>1683</v>
      </c>
      <c r="CL30">
        <v>3473</v>
      </c>
      <c r="CM30">
        <v>6451</v>
      </c>
      <c r="CN30">
        <v>4082</v>
      </c>
      <c r="CO30">
        <v>7057</v>
      </c>
      <c r="CP30">
        <v>10964</v>
      </c>
      <c r="CQ30">
        <v>17095</v>
      </c>
      <c r="CR30">
        <v>15221</v>
      </c>
      <c r="CS30">
        <v>21384</v>
      </c>
      <c r="CT30">
        <v>21108</v>
      </c>
      <c r="CU30">
        <v>14849</v>
      </c>
      <c r="CV30">
        <v>11736</v>
      </c>
      <c r="CW30">
        <v>5530</v>
      </c>
      <c r="CX30">
        <v>3160</v>
      </c>
      <c r="CY30">
        <v>420</v>
      </c>
      <c r="CZ30">
        <v>0</v>
      </c>
      <c r="DA30">
        <v>0</v>
      </c>
      <c r="DB30">
        <v>0</v>
      </c>
      <c r="DC30">
        <v>0</v>
      </c>
      <c r="DD30">
        <v>217</v>
      </c>
      <c r="DE30">
        <v>0</v>
      </c>
      <c r="DF30">
        <v>0</v>
      </c>
      <c r="DG30">
        <v>0</v>
      </c>
      <c r="DH30">
        <v>0</v>
      </c>
      <c r="DI30">
        <v>0</v>
      </c>
      <c r="DJ30">
        <v>0</v>
      </c>
      <c r="DK30">
        <v>0</v>
      </c>
      <c r="DL30">
        <v>0</v>
      </c>
      <c r="DM30">
        <v>0</v>
      </c>
      <c r="DN30">
        <v>0</v>
      </c>
      <c r="DO30">
        <v>0</v>
      </c>
      <c r="DP30">
        <v>0</v>
      </c>
      <c r="DQ30">
        <v>0</v>
      </c>
      <c r="DR30">
        <v>0</v>
      </c>
      <c r="DS30">
        <v>832</v>
      </c>
      <c r="DT30">
        <v>1243</v>
      </c>
      <c r="DU30">
        <v>2289</v>
      </c>
      <c r="DV30">
        <v>6009</v>
      </c>
      <c r="DW30">
        <v>12473</v>
      </c>
      <c r="DX30">
        <v>16599</v>
      </c>
      <c r="DY30">
        <v>15457</v>
      </c>
      <c r="DZ30">
        <v>15864</v>
      </c>
      <c r="EA30">
        <v>20715</v>
      </c>
      <c r="EB30">
        <v>22910</v>
      </c>
      <c r="EC30">
        <v>16831</v>
      </c>
      <c r="ED30">
        <v>10623</v>
      </c>
      <c r="EE30">
        <v>2109</v>
      </c>
      <c r="EF30">
        <v>774</v>
      </c>
      <c r="EG30">
        <v>384</v>
      </c>
      <c r="EH30">
        <v>0</v>
      </c>
      <c r="EI30">
        <v>0</v>
      </c>
      <c r="EJ30">
        <v>0</v>
      </c>
      <c r="EK30">
        <v>0</v>
      </c>
      <c r="EL30">
        <v>0</v>
      </c>
      <c r="EM30">
        <v>206</v>
      </c>
      <c r="EO30">
        <v>29</v>
      </c>
    </row>
    <row r="31" spans="1:145">
      <c r="A31">
        <v>128</v>
      </c>
      <c r="B31" t="s">
        <v>248</v>
      </c>
      <c r="C31" t="s">
        <v>77</v>
      </c>
      <c r="D31">
        <v>0</v>
      </c>
      <c r="E31">
        <v>557</v>
      </c>
      <c r="F31">
        <v>1033</v>
      </c>
      <c r="G31">
        <v>677</v>
      </c>
      <c r="H31">
        <v>244</v>
      </c>
      <c r="I31">
        <v>1632</v>
      </c>
      <c r="J31">
        <v>1501</v>
      </c>
      <c r="K31">
        <v>805</v>
      </c>
      <c r="L31">
        <v>1799</v>
      </c>
      <c r="M31">
        <v>5738</v>
      </c>
      <c r="N31">
        <v>7343</v>
      </c>
      <c r="O31">
        <v>10083</v>
      </c>
      <c r="P31">
        <v>11501</v>
      </c>
      <c r="Q31">
        <v>14765</v>
      </c>
      <c r="R31">
        <v>11870</v>
      </c>
      <c r="S31">
        <v>7739</v>
      </c>
      <c r="T31">
        <v>12004</v>
      </c>
      <c r="U31">
        <v>8117</v>
      </c>
      <c r="V31">
        <v>5853</v>
      </c>
      <c r="W31">
        <v>10786</v>
      </c>
      <c r="X31">
        <v>18830</v>
      </c>
      <c r="Y31">
        <v>18364</v>
      </c>
      <c r="Z31">
        <v>15426</v>
      </c>
      <c r="AA31">
        <v>2760</v>
      </c>
      <c r="AB31">
        <v>3982</v>
      </c>
      <c r="AC31">
        <v>2122</v>
      </c>
      <c r="AD31">
        <v>0</v>
      </c>
      <c r="AE31">
        <v>0</v>
      </c>
      <c r="AF31">
        <v>0</v>
      </c>
      <c r="AG31">
        <v>0</v>
      </c>
      <c r="AH31">
        <v>0</v>
      </c>
      <c r="AI31">
        <v>0</v>
      </c>
      <c r="AJ31">
        <v>0</v>
      </c>
      <c r="AK31">
        <v>0</v>
      </c>
      <c r="AL31">
        <v>134</v>
      </c>
      <c r="AM31">
        <v>0</v>
      </c>
      <c r="AN31">
        <v>0</v>
      </c>
      <c r="AO31">
        <v>0</v>
      </c>
      <c r="AP31">
        <v>0</v>
      </c>
      <c r="AQ31">
        <v>0</v>
      </c>
      <c r="AR31">
        <v>0</v>
      </c>
      <c r="AS31">
        <v>0</v>
      </c>
      <c r="AT31">
        <v>0</v>
      </c>
      <c r="AU31">
        <v>557</v>
      </c>
      <c r="AV31">
        <v>1710</v>
      </c>
      <c r="AW31">
        <v>669</v>
      </c>
      <c r="AX31">
        <v>2474</v>
      </c>
      <c r="AY31">
        <v>1932</v>
      </c>
      <c r="AZ31">
        <v>4082</v>
      </c>
      <c r="BA31">
        <v>14094</v>
      </c>
      <c r="BB31">
        <v>16768</v>
      </c>
      <c r="BC31">
        <v>18129</v>
      </c>
      <c r="BD31">
        <v>17170</v>
      </c>
      <c r="BE31">
        <v>15849</v>
      </c>
      <c r="BF31">
        <v>19092</v>
      </c>
      <c r="BG31">
        <v>22016</v>
      </c>
      <c r="BH31">
        <v>21518</v>
      </c>
      <c r="BI31">
        <v>10750</v>
      </c>
      <c r="BJ31">
        <v>3246</v>
      </c>
      <c r="BK31">
        <v>525</v>
      </c>
      <c r="BL31">
        <v>1574</v>
      </c>
      <c r="BM31">
        <v>2261</v>
      </c>
      <c r="BN31">
        <v>1115</v>
      </c>
      <c r="BO31">
        <v>0</v>
      </c>
      <c r="BP31">
        <v>0</v>
      </c>
      <c r="BQ31">
        <v>0</v>
      </c>
      <c r="BR31">
        <v>0</v>
      </c>
      <c r="BS31">
        <v>0</v>
      </c>
      <c r="BT31">
        <v>0</v>
      </c>
      <c r="BU31">
        <v>134</v>
      </c>
      <c r="BV31">
        <v>0</v>
      </c>
      <c r="BW31">
        <v>0</v>
      </c>
      <c r="BX31">
        <v>0</v>
      </c>
      <c r="BY31">
        <v>0</v>
      </c>
      <c r="BZ31">
        <v>0</v>
      </c>
      <c r="CA31">
        <v>0</v>
      </c>
      <c r="CB31">
        <v>0</v>
      </c>
      <c r="CC31">
        <v>0</v>
      </c>
      <c r="CD31">
        <v>0</v>
      </c>
      <c r="CE31">
        <v>686</v>
      </c>
      <c r="CF31">
        <v>1091</v>
      </c>
      <c r="CG31">
        <v>3262</v>
      </c>
      <c r="CH31">
        <v>7267</v>
      </c>
      <c r="CI31">
        <v>5662</v>
      </c>
      <c r="CJ31">
        <v>6197</v>
      </c>
      <c r="CK31">
        <v>4923</v>
      </c>
      <c r="CL31">
        <v>4311</v>
      </c>
      <c r="CM31">
        <v>11809</v>
      </c>
      <c r="CN31">
        <v>26721</v>
      </c>
      <c r="CO31">
        <v>17047</v>
      </c>
      <c r="CP31">
        <v>14240</v>
      </c>
      <c r="CQ31">
        <v>19338</v>
      </c>
      <c r="CR31">
        <v>19359</v>
      </c>
      <c r="CS31">
        <v>18377</v>
      </c>
      <c r="CT31">
        <v>4681</v>
      </c>
      <c r="CU31">
        <v>4905</v>
      </c>
      <c r="CV31">
        <v>3101</v>
      </c>
      <c r="CW31">
        <v>601</v>
      </c>
      <c r="CX31">
        <v>1953</v>
      </c>
      <c r="CY31">
        <v>0</v>
      </c>
      <c r="CZ31">
        <v>0</v>
      </c>
      <c r="DA31">
        <v>0</v>
      </c>
      <c r="DB31">
        <v>0</v>
      </c>
      <c r="DC31">
        <v>0</v>
      </c>
      <c r="DD31">
        <v>134</v>
      </c>
      <c r="DE31">
        <v>0</v>
      </c>
      <c r="DF31">
        <v>0</v>
      </c>
      <c r="DG31">
        <v>0</v>
      </c>
      <c r="DH31">
        <v>0</v>
      </c>
      <c r="DI31">
        <v>0</v>
      </c>
      <c r="DJ31">
        <v>0</v>
      </c>
      <c r="DK31">
        <v>0</v>
      </c>
      <c r="DL31">
        <v>0</v>
      </c>
      <c r="DM31">
        <v>0</v>
      </c>
      <c r="DN31">
        <v>0</v>
      </c>
      <c r="DO31">
        <v>0</v>
      </c>
      <c r="DP31">
        <v>274</v>
      </c>
      <c r="DQ31">
        <v>951</v>
      </c>
      <c r="DR31">
        <v>694</v>
      </c>
      <c r="DS31">
        <v>2599</v>
      </c>
      <c r="DT31">
        <v>6717</v>
      </c>
      <c r="DU31">
        <v>15503</v>
      </c>
      <c r="DV31">
        <v>31009</v>
      </c>
      <c r="DW31">
        <v>36078</v>
      </c>
      <c r="DX31">
        <v>33322</v>
      </c>
      <c r="DY31">
        <v>23259</v>
      </c>
      <c r="DZ31">
        <v>16938</v>
      </c>
      <c r="EA31">
        <v>1921</v>
      </c>
      <c r="EB31">
        <v>1564</v>
      </c>
      <c r="EC31">
        <v>3192</v>
      </c>
      <c r="ED31">
        <v>0</v>
      </c>
      <c r="EE31">
        <v>788</v>
      </c>
      <c r="EF31">
        <v>773</v>
      </c>
      <c r="EG31">
        <v>0</v>
      </c>
      <c r="EH31">
        <v>0</v>
      </c>
      <c r="EI31">
        <v>0</v>
      </c>
      <c r="EJ31">
        <v>0</v>
      </c>
      <c r="EK31">
        <v>0</v>
      </c>
      <c r="EL31">
        <v>0</v>
      </c>
      <c r="EM31">
        <v>83</v>
      </c>
      <c r="EO31">
        <v>30</v>
      </c>
    </row>
    <row r="32" spans="1:145">
      <c r="A32">
        <v>129</v>
      </c>
      <c r="B32" t="s">
        <v>249</v>
      </c>
      <c r="C32" t="s">
        <v>78</v>
      </c>
      <c r="D32">
        <v>0</v>
      </c>
      <c r="E32">
        <v>0</v>
      </c>
      <c r="F32">
        <v>0</v>
      </c>
      <c r="G32">
        <v>0</v>
      </c>
      <c r="H32">
        <v>0</v>
      </c>
      <c r="I32">
        <v>0</v>
      </c>
      <c r="J32">
        <v>0</v>
      </c>
      <c r="K32">
        <v>0</v>
      </c>
      <c r="L32">
        <v>0</v>
      </c>
      <c r="M32">
        <v>0</v>
      </c>
      <c r="N32">
        <v>0</v>
      </c>
      <c r="O32">
        <v>0</v>
      </c>
      <c r="P32">
        <v>0</v>
      </c>
      <c r="Q32">
        <v>0</v>
      </c>
      <c r="R32">
        <v>0</v>
      </c>
      <c r="S32">
        <v>0</v>
      </c>
      <c r="T32">
        <v>395</v>
      </c>
      <c r="U32">
        <v>419</v>
      </c>
      <c r="V32">
        <v>0</v>
      </c>
      <c r="W32">
        <v>751</v>
      </c>
      <c r="X32">
        <v>1251</v>
      </c>
      <c r="Y32">
        <v>3841</v>
      </c>
      <c r="Z32">
        <v>7298</v>
      </c>
      <c r="AA32">
        <v>34419</v>
      </c>
      <c r="AB32">
        <v>55562</v>
      </c>
      <c r="AC32">
        <v>62750</v>
      </c>
      <c r="AD32">
        <v>20923</v>
      </c>
      <c r="AE32">
        <v>567</v>
      </c>
      <c r="AF32">
        <v>0</v>
      </c>
      <c r="AG32">
        <v>0</v>
      </c>
      <c r="AH32">
        <v>0</v>
      </c>
      <c r="AI32">
        <v>0</v>
      </c>
      <c r="AJ32">
        <v>0</v>
      </c>
      <c r="AK32">
        <v>0</v>
      </c>
      <c r="AL32">
        <v>38</v>
      </c>
      <c r="AM32">
        <v>0</v>
      </c>
      <c r="AN32">
        <v>0</v>
      </c>
      <c r="AO32">
        <v>0</v>
      </c>
      <c r="AP32">
        <v>0</v>
      </c>
      <c r="AQ32">
        <v>0</v>
      </c>
      <c r="AR32">
        <v>0</v>
      </c>
      <c r="AS32">
        <v>0</v>
      </c>
      <c r="AT32">
        <v>0</v>
      </c>
      <c r="AU32">
        <v>0</v>
      </c>
      <c r="AV32">
        <v>0</v>
      </c>
      <c r="AW32">
        <v>0</v>
      </c>
      <c r="AX32">
        <v>0</v>
      </c>
      <c r="AY32">
        <v>0</v>
      </c>
      <c r="AZ32">
        <v>0</v>
      </c>
      <c r="BA32">
        <v>0</v>
      </c>
      <c r="BB32">
        <v>0</v>
      </c>
      <c r="BC32">
        <v>0</v>
      </c>
      <c r="BD32">
        <v>0</v>
      </c>
      <c r="BE32">
        <v>0</v>
      </c>
      <c r="BF32">
        <v>1380</v>
      </c>
      <c r="BG32">
        <v>0</v>
      </c>
      <c r="BH32">
        <v>1991</v>
      </c>
      <c r="BI32">
        <v>1736</v>
      </c>
      <c r="BJ32">
        <v>8107</v>
      </c>
      <c r="BK32">
        <v>25863</v>
      </c>
      <c r="BL32">
        <v>44313</v>
      </c>
      <c r="BM32">
        <v>43999</v>
      </c>
      <c r="BN32">
        <v>37608</v>
      </c>
      <c r="BO32">
        <v>20053</v>
      </c>
      <c r="BP32">
        <v>2777</v>
      </c>
      <c r="BQ32">
        <v>349</v>
      </c>
      <c r="BR32">
        <v>0</v>
      </c>
      <c r="BS32">
        <v>0</v>
      </c>
      <c r="BT32">
        <v>0</v>
      </c>
      <c r="BU32">
        <v>38</v>
      </c>
      <c r="BV32">
        <v>0</v>
      </c>
      <c r="BW32">
        <v>0</v>
      </c>
      <c r="BX32">
        <v>0</v>
      </c>
      <c r="BY32">
        <v>0</v>
      </c>
      <c r="BZ32">
        <v>0</v>
      </c>
      <c r="CA32">
        <v>0</v>
      </c>
      <c r="CB32">
        <v>0</v>
      </c>
      <c r="CC32">
        <v>0</v>
      </c>
      <c r="CD32">
        <v>0</v>
      </c>
      <c r="CE32">
        <v>0</v>
      </c>
      <c r="CF32">
        <v>0</v>
      </c>
      <c r="CG32">
        <v>0</v>
      </c>
      <c r="CH32">
        <v>0</v>
      </c>
      <c r="CI32">
        <v>0</v>
      </c>
      <c r="CJ32">
        <v>0</v>
      </c>
      <c r="CK32">
        <v>0</v>
      </c>
      <c r="CL32">
        <v>3639</v>
      </c>
      <c r="CM32">
        <v>1079</v>
      </c>
      <c r="CN32">
        <v>3396</v>
      </c>
      <c r="CO32">
        <v>3268</v>
      </c>
      <c r="CP32">
        <v>4652</v>
      </c>
      <c r="CQ32">
        <v>5411</v>
      </c>
      <c r="CR32">
        <v>9899</v>
      </c>
      <c r="CS32">
        <v>12842</v>
      </c>
      <c r="CT32">
        <v>12592</v>
      </c>
      <c r="CU32">
        <v>31822</v>
      </c>
      <c r="CV32">
        <v>25488</v>
      </c>
      <c r="CW32">
        <v>30440</v>
      </c>
      <c r="CX32">
        <v>24404</v>
      </c>
      <c r="CY32">
        <v>12805</v>
      </c>
      <c r="CZ32">
        <v>4870</v>
      </c>
      <c r="DA32">
        <v>1220</v>
      </c>
      <c r="DB32">
        <v>349</v>
      </c>
      <c r="DC32">
        <v>0</v>
      </c>
      <c r="DD32">
        <v>38</v>
      </c>
      <c r="DE32">
        <v>0</v>
      </c>
      <c r="DF32">
        <v>0</v>
      </c>
      <c r="DG32">
        <v>0</v>
      </c>
      <c r="DH32">
        <v>0</v>
      </c>
      <c r="DI32">
        <v>0</v>
      </c>
      <c r="DJ32">
        <v>0</v>
      </c>
      <c r="DK32">
        <v>0</v>
      </c>
      <c r="DL32">
        <v>0</v>
      </c>
      <c r="DM32">
        <v>0</v>
      </c>
      <c r="DN32">
        <v>0</v>
      </c>
      <c r="DO32">
        <v>0</v>
      </c>
      <c r="DP32">
        <v>0</v>
      </c>
      <c r="DQ32">
        <v>0</v>
      </c>
      <c r="DR32">
        <v>0</v>
      </c>
      <c r="DS32">
        <v>0</v>
      </c>
      <c r="DT32">
        <v>0</v>
      </c>
      <c r="DU32">
        <v>0</v>
      </c>
      <c r="DV32">
        <v>0</v>
      </c>
      <c r="DW32">
        <v>0</v>
      </c>
      <c r="DX32">
        <v>0</v>
      </c>
      <c r="DY32">
        <v>550</v>
      </c>
      <c r="DZ32">
        <v>495</v>
      </c>
      <c r="EA32">
        <v>6156</v>
      </c>
      <c r="EB32">
        <v>16934</v>
      </c>
      <c r="EC32">
        <v>42712</v>
      </c>
      <c r="ED32">
        <v>59089</v>
      </c>
      <c r="EE32">
        <v>45425</v>
      </c>
      <c r="EF32">
        <v>13849</v>
      </c>
      <c r="EG32">
        <v>2966</v>
      </c>
      <c r="EH32">
        <v>0</v>
      </c>
      <c r="EI32">
        <v>0</v>
      </c>
      <c r="EJ32">
        <v>0</v>
      </c>
      <c r="EK32">
        <v>0</v>
      </c>
      <c r="EL32">
        <v>0</v>
      </c>
      <c r="EM32">
        <v>38</v>
      </c>
      <c r="EO32">
        <v>31</v>
      </c>
    </row>
    <row r="33" spans="1:145">
      <c r="A33">
        <v>130</v>
      </c>
      <c r="B33" t="s">
        <v>250</v>
      </c>
      <c r="C33" t="s">
        <v>79</v>
      </c>
      <c r="D33">
        <v>147</v>
      </c>
      <c r="E33">
        <v>510</v>
      </c>
      <c r="F33">
        <v>0</v>
      </c>
      <c r="G33">
        <v>336</v>
      </c>
      <c r="H33">
        <v>0</v>
      </c>
      <c r="I33">
        <v>1506</v>
      </c>
      <c r="J33">
        <v>1266</v>
      </c>
      <c r="K33">
        <v>0</v>
      </c>
      <c r="L33">
        <v>570</v>
      </c>
      <c r="M33">
        <v>1034</v>
      </c>
      <c r="N33">
        <v>545</v>
      </c>
      <c r="O33">
        <v>982</v>
      </c>
      <c r="P33">
        <v>2371</v>
      </c>
      <c r="Q33">
        <v>4028</v>
      </c>
      <c r="R33">
        <v>8986</v>
      </c>
      <c r="S33">
        <v>7045</v>
      </c>
      <c r="T33">
        <v>11499</v>
      </c>
      <c r="U33">
        <v>11378</v>
      </c>
      <c r="V33">
        <v>16755</v>
      </c>
      <c r="W33">
        <v>15375</v>
      </c>
      <c r="X33">
        <v>10066</v>
      </c>
      <c r="Y33">
        <v>15304</v>
      </c>
      <c r="Z33">
        <v>13050</v>
      </c>
      <c r="AA33">
        <v>20132</v>
      </c>
      <c r="AB33">
        <v>9170</v>
      </c>
      <c r="AC33">
        <v>5042</v>
      </c>
      <c r="AD33">
        <v>66</v>
      </c>
      <c r="AE33">
        <v>0</v>
      </c>
      <c r="AF33">
        <v>0</v>
      </c>
      <c r="AG33">
        <v>0</v>
      </c>
      <c r="AH33">
        <v>0</v>
      </c>
      <c r="AI33">
        <v>0</v>
      </c>
      <c r="AJ33">
        <v>0</v>
      </c>
      <c r="AK33">
        <v>0</v>
      </c>
      <c r="AL33">
        <v>1444</v>
      </c>
      <c r="AM33">
        <v>0</v>
      </c>
      <c r="AN33">
        <v>0</v>
      </c>
      <c r="AO33">
        <v>0</v>
      </c>
      <c r="AP33">
        <v>0</v>
      </c>
      <c r="AQ33">
        <v>510</v>
      </c>
      <c r="AR33">
        <v>0</v>
      </c>
      <c r="AS33">
        <v>483</v>
      </c>
      <c r="AT33">
        <v>1109</v>
      </c>
      <c r="AU33">
        <v>981</v>
      </c>
      <c r="AV33">
        <v>1252</v>
      </c>
      <c r="AW33">
        <v>653</v>
      </c>
      <c r="AX33">
        <v>926</v>
      </c>
      <c r="AY33">
        <v>4624</v>
      </c>
      <c r="AZ33">
        <v>6901</v>
      </c>
      <c r="BA33">
        <v>7837</v>
      </c>
      <c r="BB33">
        <v>13006</v>
      </c>
      <c r="BC33">
        <v>14498</v>
      </c>
      <c r="BD33">
        <v>16866</v>
      </c>
      <c r="BE33">
        <v>14960</v>
      </c>
      <c r="BF33">
        <v>10638</v>
      </c>
      <c r="BG33">
        <v>15979</v>
      </c>
      <c r="BH33">
        <v>17509</v>
      </c>
      <c r="BI33">
        <v>14751</v>
      </c>
      <c r="BJ33">
        <v>7101</v>
      </c>
      <c r="BK33">
        <v>4910</v>
      </c>
      <c r="BL33">
        <v>1535</v>
      </c>
      <c r="BM33">
        <v>103</v>
      </c>
      <c r="BN33">
        <v>31</v>
      </c>
      <c r="BO33">
        <v>0</v>
      </c>
      <c r="BP33">
        <v>0</v>
      </c>
      <c r="BQ33">
        <v>0</v>
      </c>
      <c r="BR33">
        <v>0</v>
      </c>
      <c r="BS33">
        <v>0</v>
      </c>
      <c r="BT33">
        <v>0</v>
      </c>
      <c r="BU33">
        <v>1444</v>
      </c>
      <c r="BV33">
        <v>0</v>
      </c>
      <c r="BW33">
        <v>0</v>
      </c>
      <c r="BX33">
        <v>147</v>
      </c>
      <c r="BY33">
        <v>0</v>
      </c>
      <c r="BZ33">
        <v>0</v>
      </c>
      <c r="CA33">
        <v>0</v>
      </c>
      <c r="CB33">
        <v>91</v>
      </c>
      <c r="CC33">
        <v>846</v>
      </c>
      <c r="CD33">
        <v>823</v>
      </c>
      <c r="CE33">
        <v>285</v>
      </c>
      <c r="CF33">
        <v>2061</v>
      </c>
      <c r="CG33">
        <v>1562</v>
      </c>
      <c r="CH33">
        <v>1486</v>
      </c>
      <c r="CI33">
        <v>2364</v>
      </c>
      <c r="CJ33">
        <v>5709</v>
      </c>
      <c r="CK33">
        <v>8376</v>
      </c>
      <c r="CL33">
        <v>15793</v>
      </c>
      <c r="CM33">
        <v>14094</v>
      </c>
      <c r="CN33">
        <v>14557</v>
      </c>
      <c r="CO33">
        <v>13077</v>
      </c>
      <c r="CP33">
        <v>16096</v>
      </c>
      <c r="CQ33">
        <v>10249</v>
      </c>
      <c r="CR33">
        <v>16501</v>
      </c>
      <c r="CS33">
        <v>9491</v>
      </c>
      <c r="CT33">
        <v>9047</v>
      </c>
      <c r="CU33">
        <v>9148</v>
      </c>
      <c r="CV33">
        <v>3389</v>
      </c>
      <c r="CW33">
        <v>2031</v>
      </c>
      <c r="CX33">
        <v>31</v>
      </c>
      <c r="CY33">
        <v>0</v>
      </c>
      <c r="CZ33">
        <v>0</v>
      </c>
      <c r="DA33">
        <v>0</v>
      </c>
      <c r="DB33">
        <v>0</v>
      </c>
      <c r="DC33">
        <v>0</v>
      </c>
      <c r="DD33">
        <v>1353</v>
      </c>
      <c r="DE33">
        <v>0</v>
      </c>
      <c r="DF33">
        <v>0</v>
      </c>
      <c r="DG33">
        <v>0</v>
      </c>
      <c r="DH33">
        <v>0</v>
      </c>
      <c r="DI33">
        <v>0</v>
      </c>
      <c r="DJ33">
        <v>0</v>
      </c>
      <c r="DK33">
        <v>510</v>
      </c>
      <c r="DL33">
        <v>147</v>
      </c>
      <c r="DM33">
        <v>500</v>
      </c>
      <c r="DN33">
        <v>1364</v>
      </c>
      <c r="DO33">
        <v>754</v>
      </c>
      <c r="DP33">
        <v>3160</v>
      </c>
      <c r="DQ33">
        <v>3850</v>
      </c>
      <c r="DR33">
        <v>7169</v>
      </c>
      <c r="DS33">
        <v>13980</v>
      </c>
      <c r="DT33">
        <v>11887</v>
      </c>
      <c r="DU33">
        <v>13158</v>
      </c>
      <c r="DV33">
        <v>13131</v>
      </c>
      <c r="DW33">
        <v>13792</v>
      </c>
      <c r="DX33">
        <v>13714</v>
      </c>
      <c r="DY33">
        <v>14627</v>
      </c>
      <c r="DZ33">
        <v>18850</v>
      </c>
      <c r="EA33">
        <v>9726</v>
      </c>
      <c r="EB33">
        <v>7701</v>
      </c>
      <c r="EC33">
        <v>4782</v>
      </c>
      <c r="ED33">
        <v>3844</v>
      </c>
      <c r="EE33">
        <v>486</v>
      </c>
      <c r="EF33">
        <v>0</v>
      </c>
      <c r="EG33">
        <v>0</v>
      </c>
      <c r="EH33">
        <v>31</v>
      </c>
      <c r="EI33">
        <v>0</v>
      </c>
      <c r="EJ33">
        <v>0</v>
      </c>
      <c r="EK33">
        <v>0</v>
      </c>
      <c r="EL33">
        <v>0</v>
      </c>
      <c r="EM33">
        <v>1444</v>
      </c>
      <c r="EO33">
        <v>32</v>
      </c>
    </row>
    <row r="34" spans="1:145">
      <c r="A34">
        <v>131</v>
      </c>
      <c r="B34" t="s">
        <v>251</v>
      </c>
      <c r="C34" t="s">
        <v>80</v>
      </c>
      <c r="D34">
        <v>423</v>
      </c>
      <c r="E34">
        <v>0</v>
      </c>
      <c r="F34">
        <v>0</v>
      </c>
      <c r="G34">
        <v>0</v>
      </c>
      <c r="H34">
        <v>0</v>
      </c>
      <c r="I34">
        <v>0</v>
      </c>
      <c r="J34">
        <v>355</v>
      </c>
      <c r="K34">
        <v>0</v>
      </c>
      <c r="L34">
        <v>0</v>
      </c>
      <c r="M34">
        <v>245</v>
      </c>
      <c r="N34">
        <v>0</v>
      </c>
      <c r="O34">
        <v>547</v>
      </c>
      <c r="P34">
        <v>0</v>
      </c>
      <c r="Q34">
        <v>1468</v>
      </c>
      <c r="R34">
        <v>1182</v>
      </c>
      <c r="S34">
        <v>1601</v>
      </c>
      <c r="T34">
        <v>2558</v>
      </c>
      <c r="U34">
        <v>6183</v>
      </c>
      <c r="V34">
        <v>7506</v>
      </c>
      <c r="W34">
        <v>13848</v>
      </c>
      <c r="X34">
        <v>22120</v>
      </c>
      <c r="Y34">
        <v>24630</v>
      </c>
      <c r="Z34">
        <v>23748</v>
      </c>
      <c r="AA34">
        <v>23536</v>
      </c>
      <c r="AB34">
        <v>20414</v>
      </c>
      <c r="AC34">
        <v>11106</v>
      </c>
      <c r="AD34">
        <v>3209</v>
      </c>
      <c r="AE34">
        <v>0</v>
      </c>
      <c r="AF34">
        <v>0</v>
      </c>
      <c r="AG34">
        <v>0</v>
      </c>
      <c r="AH34">
        <v>0</v>
      </c>
      <c r="AI34">
        <v>0</v>
      </c>
      <c r="AJ34">
        <v>0</v>
      </c>
      <c r="AK34">
        <v>0</v>
      </c>
      <c r="AL34">
        <v>1481</v>
      </c>
      <c r="AM34">
        <v>0</v>
      </c>
      <c r="AN34">
        <v>0</v>
      </c>
      <c r="AO34">
        <v>0</v>
      </c>
      <c r="AP34">
        <v>423</v>
      </c>
      <c r="AQ34">
        <v>0</v>
      </c>
      <c r="AR34">
        <v>0</v>
      </c>
      <c r="AS34">
        <v>0</v>
      </c>
      <c r="AT34">
        <v>0</v>
      </c>
      <c r="AU34">
        <v>0</v>
      </c>
      <c r="AV34">
        <v>0</v>
      </c>
      <c r="AW34">
        <v>355</v>
      </c>
      <c r="AX34">
        <v>0</v>
      </c>
      <c r="AY34">
        <v>0</v>
      </c>
      <c r="AZ34">
        <v>792</v>
      </c>
      <c r="BA34">
        <v>686</v>
      </c>
      <c r="BB34">
        <v>1389</v>
      </c>
      <c r="BC34">
        <v>3209</v>
      </c>
      <c r="BD34">
        <v>8385</v>
      </c>
      <c r="BE34">
        <v>10566</v>
      </c>
      <c r="BF34">
        <v>18860</v>
      </c>
      <c r="BG34">
        <v>20709</v>
      </c>
      <c r="BH34">
        <v>18497</v>
      </c>
      <c r="BI34">
        <v>20117</v>
      </c>
      <c r="BJ34">
        <v>24178</v>
      </c>
      <c r="BK34">
        <v>13408</v>
      </c>
      <c r="BL34">
        <v>14844</v>
      </c>
      <c r="BM34">
        <v>6049</v>
      </c>
      <c r="BN34">
        <v>1920</v>
      </c>
      <c r="BO34">
        <v>292</v>
      </c>
      <c r="BP34">
        <v>0</v>
      </c>
      <c r="BQ34">
        <v>0</v>
      </c>
      <c r="BR34">
        <v>0</v>
      </c>
      <c r="BS34">
        <v>0</v>
      </c>
      <c r="BT34">
        <v>0</v>
      </c>
      <c r="BU34">
        <v>1481</v>
      </c>
      <c r="BV34">
        <v>0</v>
      </c>
      <c r="BW34">
        <v>423</v>
      </c>
      <c r="BX34">
        <v>0</v>
      </c>
      <c r="BY34">
        <v>0</v>
      </c>
      <c r="BZ34">
        <v>0</v>
      </c>
      <c r="CA34">
        <v>355</v>
      </c>
      <c r="CB34">
        <v>0</v>
      </c>
      <c r="CC34">
        <v>0</v>
      </c>
      <c r="CD34">
        <v>0</v>
      </c>
      <c r="CE34">
        <v>0</v>
      </c>
      <c r="CF34">
        <v>1241</v>
      </c>
      <c r="CG34">
        <v>908</v>
      </c>
      <c r="CH34">
        <v>607</v>
      </c>
      <c r="CI34">
        <v>2274</v>
      </c>
      <c r="CJ34">
        <v>4020</v>
      </c>
      <c r="CK34">
        <v>4538</v>
      </c>
      <c r="CL34">
        <v>10192</v>
      </c>
      <c r="CM34">
        <v>11424</v>
      </c>
      <c r="CN34">
        <v>21363</v>
      </c>
      <c r="CO34">
        <v>24882</v>
      </c>
      <c r="CP34">
        <v>18355</v>
      </c>
      <c r="CQ34">
        <v>18018</v>
      </c>
      <c r="CR34">
        <v>9262</v>
      </c>
      <c r="CS34">
        <v>13691</v>
      </c>
      <c r="CT34">
        <v>9255</v>
      </c>
      <c r="CU34">
        <v>7635</v>
      </c>
      <c r="CV34">
        <v>4281</v>
      </c>
      <c r="CW34">
        <v>1671</v>
      </c>
      <c r="CX34">
        <v>315</v>
      </c>
      <c r="CY34">
        <v>0</v>
      </c>
      <c r="CZ34">
        <v>0</v>
      </c>
      <c r="DA34">
        <v>0</v>
      </c>
      <c r="DB34">
        <v>0</v>
      </c>
      <c r="DC34">
        <v>0</v>
      </c>
      <c r="DD34">
        <v>1450</v>
      </c>
      <c r="DE34">
        <v>0</v>
      </c>
      <c r="DF34">
        <v>0</v>
      </c>
      <c r="DG34">
        <v>0</v>
      </c>
      <c r="DH34">
        <v>0</v>
      </c>
      <c r="DI34">
        <v>0</v>
      </c>
      <c r="DJ34">
        <v>0</v>
      </c>
      <c r="DK34">
        <v>0</v>
      </c>
      <c r="DL34">
        <v>0</v>
      </c>
      <c r="DM34">
        <v>423</v>
      </c>
      <c r="DN34">
        <v>0</v>
      </c>
      <c r="DO34">
        <v>0</v>
      </c>
      <c r="DP34">
        <v>0</v>
      </c>
      <c r="DQ34">
        <v>0</v>
      </c>
      <c r="DR34">
        <v>80</v>
      </c>
      <c r="DS34">
        <v>593</v>
      </c>
      <c r="DT34">
        <v>1533</v>
      </c>
      <c r="DU34">
        <v>1309</v>
      </c>
      <c r="DV34">
        <v>7146</v>
      </c>
      <c r="DW34">
        <v>12493</v>
      </c>
      <c r="DX34">
        <v>12513</v>
      </c>
      <c r="DY34">
        <v>19832</v>
      </c>
      <c r="DZ34">
        <v>15943</v>
      </c>
      <c r="EA34">
        <v>25100</v>
      </c>
      <c r="EB34">
        <v>18431</v>
      </c>
      <c r="EC34">
        <v>20852</v>
      </c>
      <c r="ED34">
        <v>15892</v>
      </c>
      <c r="EE34">
        <v>9568</v>
      </c>
      <c r="EF34">
        <v>2788</v>
      </c>
      <c r="EG34">
        <v>232</v>
      </c>
      <c r="EH34">
        <v>0</v>
      </c>
      <c r="EI34">
        <v>0</v>
      </c>
      <c r="EJ34">
        <v>0</v>
      </c>
      <c r="EK34">
        <v>0</v>
      </c>
      <c r="EL34">
        <v>0</v>
      </c>
      <c r="EM34">
        <v>1432</v>
      </c>
      <c r="EO34">
        <v>33</v>
      </c>
    </row>
    <row r="35" spans="1:145">
      <c r="A35">
        <v>132</v>
      </c>
      <c r="B35" t="s">
        <v>252</v>
      </c>
      <c r="C35" t="s">
        <v>81</v>
      </c>
      <c r="D35">
        <v>0</v>
      </c>
      <c r="E35">
        <v>267</v>
      </c>
      <c r="F35">
        <v>0</v>
      </c>
      <c r="G35">
        <v>0</v>
      </c>
      <c r="H35">
        <v>0</v>
      </c>
      <c r="I35">
        <v>0</v>
      </c>
      <c r="J35">
        <v>420</v>
      </c>
      <c r="K35">
        <v>0</v>
      </c>
      <c r="L35">
        <v>0</v>
      </c>
      <c r="M35">
        <v>0</v>
      </c>
      <c r="N35">
        <v>0</v>
      </c>
      <c r="O35">
        <v>0</v>
      </c>
      <c r="P35">
        <v>0</v>
      </c>
      <c r="Q35">
        <v>0</v>
      </c>
      <c r="R35">
        <v>0</v>
      </c>
      <c r="S35">
        <v>0</v>
      </c>
      <c r="T35">
        <v>0</v>
      </c>
      <c r="U35">
        <v>1052</v>
      </c>
      <c r="V35">
        <v>0</v>
      </c>
      <c r="W35">
        <v>1813</v>
      </c>
      <c r="X35">
        <v>929</v>
      </c>
      <c r="Y35">
        <v>6516</v>
      </c>
      <c r="Z35">
        <v>11336</v>
      </c>
      <c r="AA35">
        <v>16983</v>
      </c>
      <c r="AB35">
        <v>44953</v>
      </c>
      <c r="AC35">
        <v>48079</v>
      </c>
      <c r="AD35">
        <v>28392</v>
      </c>
      <c r="AE35">
        <v>6127</v>
      </c>
      <c r="AF35">
        <v>0</v>
      </c>
      <c r="AG35">
        <v>0</v>
      </c>
      <c r="AH35">
        <v>0</v>
      </c>
      <c r="AI35">
        <v>0</v>
      </c>
      <c r="AJ35">
        <v>0</v>
      </c>
      <c r="AK35">
        <v>0</v>
      </c>
      <c r="AL35">
        <v>354</v>
      </c>
      <c r="AM35">
        <v>0</v>
      </c>
      <c r="AN35">
        <v>0</v>
      </c>
      <c r="AO35">
        <v>0</v>
      </c>
      <c r="AP35">
        <v>0</v>
      </c>
      <c r="AQ35">
        <v>0</v>
      </c>
      <c r="AR35">
        <v>0</v>
      </c>
      <c r="AS35">
        <v>0</v>
      </c>
      <c r="AT35">
        <v>0</v>
      </c>
      <c r="AU35">
        <v>0</v>
      </c>
      <c r="AV35">
        <v>267</v>
      </c>
      <c r="AW35">
        <v>0</v>
      </c>
      <c r="AX35">
        <v>0</v>
      </c>
      <c r="AY35">
        <v>0</v>
      </c>
      <c r="AZ35">
        <v>420</v>
      </c>
      <c r="BA35">
        <v>0</v>
      </c>
      <c r="BB35">
        <v>0</v>
      </c>
      <c r="BC35">
        <v>0</v>
      </c>
      <c r="BD35">
        <v>0</v>
      </c>
      <c r="BE35">
        <v>0</v>
      </c>
      <c r="BF35">
        <v>0</v>
      </c>
      <c r="BG35">
        <v>0</v>
      </c>
      <c r="BH35">
        <v>296</v>
      </c>
      <c r="BI35">
        <v>1052</v>
      </c>
      <c r="BJ35">
        <v>4187</v>
      </c>
      <c r="BK35">
        <v>7679</v>
      </c>
      <c r="BL35">
        <v>17620</v>
      </c>
      <c r="BM35">
        <v>28500</v>
      </c>
      <c r="BN35">
        <v>45127</v>
      </c>
      <c r="BO35">
        <v>47112</v>
      </c>
      <c r="BP35">
        <v>14607</v>
      </c>
      <c r="BQ35">
        <v>0</v>
      </c>
      <c r="BR35">
        <v>0</v>
      </c>
      <c r="BS35">
        <v>0</v>
      </c>
      <c r="BT35">
        <v>0</v>
      </c>
      <c r="BU35">
        <v>354</v>
      </c>
      <c r="BV35">
        <v>0</v>
      </c>
      <c r="BW35">
        <v>267</v>
      </c>
      <c r="BX35">
        <v>0</v>
      </c>
      <c r="BY35">
        <v>420</v>
      </c>
      <c r="BZ35">
        <v>0</v>
      </c>
      <c r="CA35">
        <v>0</v>
      </c>
      <c r="CB35">
        <v>0</v>
      </c>
      <c r="CC35">
        <v>0</v>
      </c>
      <c r="CD35">
        <v>0</v>
      </c>
      <c r="CE35">
        <v>0</v>
      </c>
      <c r="CF35">
        <v>0</v>
      </c>
      <c r="CG35">
        <v>0</v>
      </c>
      <c r="CH35">
        <v>264</v>
      </c>
      <c r="CI35">
        <v>0</v>
      </c>
      <c r="CJ35">
        <v>2274</v>
      </c>
      <c r="CK35">
        <v>3498</v>
      </c>
      <c r="CL35">
        <v>4928</v>
      </c>
      <c r="CM35">
        <v>12092</v>
      </c>
      <c r="CN35">
        <v>16980</v>
      </c>
      <c r="CO35">
        <v>15580</v>
      </c>
      <c r="CP35">
        <v>16827</v>
      </c>
      <c r="CQ35">
        <v>13053</v>
      </c>
      <c r="CR35">
        <v>13067</v>
      </c>
      <c r="CS35">
        <v>9142</v>
      </c>
      <c r="CT35">
        <v>12451</v>
      </c>
      <c r="CU35">
        <v>9770</v>
      </c>
      <c r="CV35">
        <v>9863</v>
      </c>
      <c r="CW35">
        <v>13966</v>
      </c>
      <c r="CX35">
        <v>9731</v>
      </c>
      <c r="CY35">
        <v>2423</v>
      </c>
      <c r="CZ35">
        <v>271</v>
      </c>
      <c r="DA35">
        <v>0</v>
      </c>
      <c r="DB35">
        <v>0</v>
      </c>
      <c r="DC35">
        <v>0</v>
      </c>
      <c r="DD35">
        <v>354</v>
      </c>
      <c r="DE35">
        <v>0</v>
      </c>
      <c r="DF35">
        <v>0</v>
      </c>
      <c r="DG35">
        <v>0</v>
      </c>
      <c r="DH35">
        <v>0</v>
      </c>
      <c r="DI35">
        <v>0</v>
      </c>
      <c r="DJ35">
        <v>0</v>
      </c>
      <c r="DK35">
        <v>0</v>
      </c>
      <c r="DL35">
        <v>0</v>
      </c>
      <c r="DM35">
        <v>0</v>
      </c>
      <c r="DN35">
        <v>0</v>
      </c>
      <c r="DO35">
        <v>0</v>
      </c>
      <c r="DP35">
        <v>0</v>
      </c>
      <c r="DQ35">
        <v>0</v>
      </c>
      <c r="DR35">
        <v>0</v>
      </c>
      <c r="DS35">
        <v>0</v>
      </c>
      <c r="DT35">
        <v>0</v>
      </c>
      <c r="DU35">
        <v>0</v>
      </c>
      <c r="DV35">
        <v>0</v>
      </c>
      <c r="DW35">
        <v>267</v>
      </c>
      <c r="DX35">
        <v>0</v>
      </c>
      <c r="DY35">
        <v>0</v>
      </c>
      <c r="DZ35">
        <v>0</v>
      </c>
      <c r="EA35">
        <v>0</v>
      </c>
      <c r="EB35">
        <v>716</v>
      </c>
      <c r="EC35">
        <v>1586</v>
      </c>
      <c r="ED35">
        <v>6657</v>
      </c>
      <c r="EE35">
        <v>22097</v>
      </c>
      <c r="EF35">
        <v>38261</v>
      </c>
      <c r="EG35">
        <v>58849</v>
      </c>
      <c r="EH35">
        <v>34687</v>
      </c>
      <c r="EI35">
        <v>3747</v>
      </c>
      <c r="EJ35">
        <v>0</v>
      </c>
      <c r="EK35">
        <v>0</v>
      </c>
      <c r="EL35">
        <v>0</v>
      </c>
      <c r="EM35">
        <v>354</v>
      </c>
      <c r="EO35">
        <v>34</v>
      </c>
    </row>
    <row r="36" spans="1:145">
      <c r="A36">
        <v>133</v>
      </c>
      <c r="B36" t="s">
        <v>253</v>
      </c>
      <c r="C36" t="s">
        <v>82</v>
      </c>
      <c r="D36">
        <v>89</v>
      </c>
      <c r="E36">
        <v>0</v>
      </c>
      <c r="F36">
        <v>0</v>
      </c>
      <c r="G36">
        <v>405</v>
      </c>
      <c r="H36">
        <v>0</v>
      </c>
      <c r="I36">
        <v>61</v>
      </c>
      <c r="J36">
        <v>0</v>
      </c>
      <c r="K36">
        <v>316</v>
      </c>
      <c r="L36">
        <v>364</v>
      </c>
      <c r="M36">
        <v>626</v>
      </c>
      <c r="N36">
        <v>1478</v>
      </c>
      <c r="O36">
        <v>1152</v>
      </c>
      <c r="P36">
        <v>2126</v>
      </c>
      <c r="Q36">
        <v>3262</v>
      </c>
      <c r="R36">
        <v>3212</v>
      </c>
      <c r="S36">
        <v>12620</v>
      </c>
      <c r="T36">
        <v>10326</v>
      </c>
      <c r="U36">
        <v>18030</v>
      </c>
      <c r="V36">
        <v>17311</v>
      </c>
      <c r="W36">
        <v>16931</v>
      </c>
      <c r="X36">
        <v>19933</v>
      </c>
      <c r="Y36">
        <v>22402</v>
      </c>
      <c r="Z36">
        <v>19937</v>
      </c>
      <c r="AA36">
        <v>11104</v>
      </c>
      <c r="AB36">
        <v>4684</v>
      </c>
      <c r="AC36">
        <v>869</v>
      </c>
      <c r="AD36">
        <v>0</v>
      </c>
      <c r="AE36">
        <v>0</v>
      </c>
      <c r="AF36">
        <v>0</v>
      </c>
      <c r="AG36">
        <v>0</v>
      </c>
      <c r="AH36">
        <v>0</v>
      </c>
      <c r="AI36">
        <v>0</v>
      </c>
      <c r="AJ36">
        <v>0</v>
      </c>
      <c r="AK36">
        <v>0</v>
      </c>
      <c r="AL36">
        <v>1551</v>
      </c>
      <c r="AM36">
        <v>0</v>
      </c>
      <c r="AN36">
        <v>0</v>
      </c>
      <c r="AO36">
        <v>0</v>
      </c>
      <c r="AP36">
        <v>0</v>
      </c>
      <c r="AQ36">
        <v>0</v>
      </c>
      <c r="AR36">
        <v>0</v>
      </c>
      <c r="AS36">
        <v>0</v>
      </c>
      <c r="AT36">
        <v>494</v>
      </c>
      <c r="AU36">
        <v>61</v>
      </c>
      <c r="AV36">
        <v>316</v>
      </c>
      <c r="AW36">
        <v>364</v>
      </c>
      <c r="AX36">
        <v>1634</v>
      </c>
      <c r="AY36">
        <v>3069</v>
      </c>
      <c r="AZ36">
        <v>6347</v>
      </c>
      <c r="BA36">
        <v>7487</v>
      </c>
      <c r="BB36">
        <v>15806</v>
      </c>
      <c r="BC36">
        <v>17447</v>
      </c>
      <c r="BD36">
        <v>21578</v>
      </c>
      <c r="BE36">
        <v>21291</v>
      </c>
      <c r="BF36">
        <v>24464</v>
      </c>
      <c r="BG36">
        <v>18150</v>
      </c>
      <c r="BH36">
        <v>14283</v>
      </c>
      <c r="BI36">
        <v>9443</v>
      </c>
      <c r="BJ36">
        <v>3512</v>
      </c>
      <c r="BK36">
        <v>946</v>
      </c>
      <c r="BL36">
        <v>546</v>
      </c>
      <c r="BM36">
        <v>0</v>
      </c>
      <c r="BN36">
        <v>0</v>
      </c>
      <c r="BO36">
        <v>0</v>
      </c>
      <c r="BP36">
        <v>0</v>
      </c>
      <c r="BQ36">
        <v>0</v>
      </c>
      <c r="BR36">
        <v>0</v>
      </c>
      <c r="BS36">
        <v>0</v>
      </c>
      <c r="BT36">
        <v>0</v>
      </c>
      <c r="BU36">
        <v>1551</v>
      </c>
      <c r="BV36">
        <v>0</v>
      </c>
      <c r="BW36">
        <v>0</v>
      </c>
      <c r="BX36">
        <v>0</v>
      </c>
      <c r="BY36">
        <v>0</v>
      </c>
      <c r="BZ36">
        <v>0</v>
      </c>
      <c r="CA36">
        <v>89</v>
      </c>
      <c r="CB36">
        <v>0</v>
      </c>
      <c r="CC36">
        <v>0</v>
      </c>
      <c r="CD36">
        <v>0</v>
      </c>
      <c r="CE36">
        <v>682</v>
      </c>
      <c r="CF36">
        <v>61</v>
      </c>
      <c r="CG36">
        <v>1290</v>
      </c>
      <c r="CH36">
        <v>759</v>
      </c>
      <c r="CI36">
        <v>2862</v>
      </c>
      <c r="CJ36">
        <v>5413</v>
      </c>
      <c r="CK36">
        <v>5685</v>
      </c>
      <c r="CL36">
        <v>10905</v>
      </c>
      <c r="CM36">
        <v>16341</v>
      </c>
      <c r="CN36">
        <v>16313</v>
      </c>
      <c r="CO36">
        <v>20252</v>
      </c>
      <c r="CP36">
        <v>16800</v>
      </c>
      <c r="CQ36">
        <v>17416</v>
      </c>
      <c r="CR36">
        <v>21311</v>
      </c>
      <c r="CS36">
        <v>18539</v>
      </c>
      <c r="CT36">
        <v>5669</v>
      </c>
      <c r="CU36">
        <v>3177</v>
      </c>
      <c r="CV36">
        <v>3118</v>
      </c>
      <c r="CW36">
        <v>591</v>
      </c>
      <c r="CX36">
        <v>0</v>
      </c>
      <c r="CY36">
        <v>0</v>
      </c>
      <c r="CZ36">
        <v>0</v>
      </c>
      <c r="DA36">
        <v>0</v>
      </c>
      <c r="DB36">
        <v>0</v>
      </c>
      <c r="DC36">
        <v>0</v>
      </c>
      <c r="DD36">
        <v>1516</v>
      </c>
      <c r="DE36">
        <v>0</v>
      </c>
      <c r="DF36">
        <v>0</v>
      </c>
      <c r="DG36">
        <v>0</v>
      </c>
      <c r="DH36">
        <v>90</v>
      </c>
      <c r="DI36">
        <v>0</v>
      </c>
      <c r="DJ36">
        <v>0</v>
      </c>
      <c r="DK36">
        <v>0</v>
      </c>
      <c r="DL36">
        <v>0</v>
      </c>
      <c r="DM36">
        <v>343</v>
      </c>
      <c r="DN36">
        <v>0</v>
      </c>
      <c r="DO36">
        <v>76</v>
      </c>
      <c r="DP36">
        <v>998</v>
      </c>
      <c r="DQ36">
        <v>3242</v>
      </c>
      <c r="DR36">
        <v>7643</v>
      </c>
      <c r="DS36">
        <v>10257</v>
      </c>
      <c r="DT36">
        <v>11543</v>
      </c>
      <c r="DU36">
        <v>20460</v>
      </c>
      <c r="DV36">
        <v>24844</v>
      </c>
      <c r="DW36">
        <v>19961</v>
      </c>
      <c r="DX36">
        <v>22551</v>
      </c>
      <c r="DY36">
        <v>18300</v>
      </c>
      <c r="DZ36">
        <v>14573</v>
      </c>
      <c r="EA36">
        <v>6475</v>
      </c>
      <c r="EB36">
        <v>4690</v>
      </c>
      <c r="EC36">
        <v>1337</v>
      </c>
      <c r="ED36">
        <v>0</v>
      </c>
      <c r="EE36">
        <v>0</v>
      </c>
      <c r="EF36">
        <v>0</v>
      </c>
      <c r="EG36">
        <v>0</v>
      </c>
      <c r="EH36">
        <v>0</v>
      </c>
      <c r="EI36">
        <v>0</v>
      </c>
      <c r="EJ36">
        <v>0</v>
      </c>
      <c r="EK36">
        <v>0</v>
      </c>
      <c r="EL36">
        <v>0</v>
      </c>
      <c r="EM36">
        <v>1406</v>
      </c>
      <c r="EO36">
        <v>35</v>
      </c>
    </row>
    <row r="37" spans="1:145">
      <c r="A37">
        <v>134</v>
      </c>
      <c r="B37" t="s">
        <v>254</v>
      </c>
      <c r="C37" t="s">
        <v>83</v>
      </c>
      <c r="D37">
        <v>187</v>
      </c>
      <c r="E37">
        <v>232</v>
      </c>
      <c r="F37">
        <v>84</v>
      </c>
      <c r="G37">
        <v>0</v>
      </c>
      <c r="H37">
        <v>256</v>
      </c>
      <c r="I37">
        <v>0</v>
      </c>
      <c r="J37">
        <v>173</v>
      </c>
      <c r="K37">
        <v>580</v>
      </c>
      <c r="L37">
        <v>914</v>
      </c>
      <c r="M37">
        <v>629</v>
      </c>
      <c r="N37">
        <v>2072</v>
      </c>
      <c r="O37">
        <v>2762</v>
      </c>
      <c r="P37">
        <v>2883</v>
      </c>
      <c r="Q37">
        <v>3720</v>
      </c>
      <c r="R37">
        <v>5481</v>
      </c>
      <c r="S37">
        <v>9685</v>
      </c>
      <c r="T37">
        <v>11220</v>
      </c>
      <c r="U37">
        <v>15079</v>
      </c>
      <c r="V37">
        <v>16725</v>
      </c>
      <c r="W37">
        <v>9060</v>
      </c>
      <c r="X37">
        <v>16193</v>
      </c>
      <c r="Y37">
        <v>12474</v>
      </c>
      <c r="Z37">
        <v>17543</v>
      </c>
      <c r="AA37">
        <v>12174</v>
      </c>
      <c r="AB37">
        <v>8608</v>
      </c>
      <c r="AC37">
        <v>5951</v>
      </c>
      <c r="AD37">
        <v>138</v>
      </c>
      <c r="AE37">
        <v>0</v>
      </c>
      <c r="AF37">
        <v>0</v>
      </c>
      <c r="AG37">
        <v>0</v>
      </c>
      <c r="AH37">
        <v>0</v>
      </c>
      <c r="AI37">
        <v>0</v>
      </c>
      <c r="AJ37">
        <v>0</v>
      </c>
      <c r="AK37">
        <v>0</v>
      </c>
      <c r="AL37">
        <v>210</v>
      </c>
      <c r="AM37">
        <v>0</v>
      </c>
      <c r="AN37">
        <v>0</v>
      </c>
      <c r="AO37">
        <v>0</v>
      </c>
      <c r="AP37">
        <v>0</v>
      </c>
      <c r="AQ37">
        <v>187</v>
      </c>
      <c r="AR37">
        <v>232</v>
      </c>
      <c r="AS37">
        <v>157</v>
      </c>
      <c r="AT37">
        <v>0</v>
      </c>
      <c r="AU37">
        <v>401</v>
      </c>
      <c r="AV37">
        <v>425</v>
      </c>
      <c r="AW37">
        <v>1292</v>
      </c>
      <c r="AX37">
        <v>2850</v>
      </c>
      <c r="AY37">
        <v>2756</v>
      </c>
      <c r="AZ37">
        <v>5183</v>
      </c>
      <c r="BA37">
        <v>10696</v>
      </c>
      <c r="BB37">
        <v>14479</v>
      </c>
      <c r="BC37">
        <v>18886</v>
      </c>
      <c r="BD37">
        <v>16096</v>
      </c>
      <c r="BE37">
        <v>12834</v>
      </c>
      <c r="BF37">
        <v>13982</v>
      </c>
      <c r="BG37">
        <v>11435</v>
      </c>
      <c r="BH37">
        <v>17972</v>
      </c>
      <c r="BI37">
        <v>9902</v>
      </c>
      <c r="BJ37">
        <v>8169</v>
      </c>
      <c r="BK37">
        <v>4830</v>
      </c>
      <c r="BL37">
        <v>2059</v>
      </c>
      <c r="BM37">
        <v>0</v>
      </c>
      <c r="BN37">
        <v>0</v>
      </c>
      <c r="BO37">
        <v>0</v>
      </c>
      <c r="BP37">
        <v>0</v>
      </c>
      <c r="BQ37">
        <v>0</v>
      </c>
      <c r="BR37">
        <v>0</v>
      </c>
      <c r="BS37">
        <v>0</v>
      </c>
      <c r="BT37">
        <v>0</v>
      </c>
      <c r="BU37">
        <v>210</v>
      </c>
      <c r="BV37">
        <v>0</v>
      </c>
      <c r="BW37">
        <v>0</v>
      </c>
      <c r="BX37">
        <v>0</v>
      </c>
      <c r="BY37">
        <v>134</v>
      </c>
      <c r="BZ37">
        <v>84</v>
      </c>
      <c r="CA37">
        <v>236</v>
      </c>
      <c r="CB37">
        <v>0</v>
      </c>
      <c r="CC37">
        <v>179</v>
      </c>
      <c r="CD37">
        <v>173</v>
      </c>
      <c r="CE37">
        <v>621</v>
      </c>
      <c r="CF37">
        <v>843</v>
      </c>
      <c r="CG37">
        <v>734</v>
      </c>
      <c r="CH37">
        <v>2486</v>
      </c>
      <c r="CI37">
        <v>3234</v>
      </c>
      <c r="CJ37">
        <v>7702</v>
      </c>
      <c r="CK37">
        <v>10271</v>
      </c>
      <c r="CL37">
        <v>14711</v>
      </c>
      <c r="CM37">
        <v>17547</v>
      </c>
      <c r="CN37">
        <v>16575</v>
      </c>
      <c r="CO37">
        <v>12633</v>
      </c>
      <c r="CP37">
        <v>8196</v>
      </c>
      <c r="CQ37">
        <v>12096</v>
      </c>
      <c r="CR37">
        <v>12171</v>
      </c>
      <c r="CS37">
        <v>10846</v>
      </c>
      <c r="CT37">
        <v>8360</v>
      </c>
      <c r="CU37">
        <v>6635</v>
      </c>
      <c r="CV37">
        <v>4631</v>
      </c>
      <c r="CW37">
        <v>3226</v>
      </c>
      <c r="CX37">
        <v>499</v>
      </c>
      <c r="CY37">
        <v>0</v>
      </c>
      <c r="CZ37">
        <v>0</v>
      </c>
      <c r="DA37">
        <v>0</v>
      </c>
      <c r="DB37">
        <v>0</v>
      </c>
      <c r="DC37">
        <v>0</v>
      </c>
      <c r="DD37">
        <v>210</v>
      </c>
      <c r="DE37">
        <v>0</v>
      </c>
      <c r="DF37">
        <v>0</v>
      </c>
      <c r="DG37">
        <v>0</v>
      </c>
      <c r="DH37">
        <v>0</v>
      </c>
      <c r="DI37">
        <v>0</v>
      </c>
      <c r="DJ37">
        <v>0</v>
      </c>
      <c r="DK37">
        <v>0</v>
      </c>
      <c r="DL37">
        <v>232</v>
      </c>
      <c r="DM37">
        <v>485</v>
      </c>
      <c r="DN37">
        <v>0</v>
      </c>
      <c r="DO37">
        <v>376</v>
      </c>
      <c r="DP37">
        <v>1360</v>
      </c>
      <c r="DQ37">
        <v>4135</v>
      </c>
      <c r="DR37">
        <v>4035</v>
      </c>
      <c r="DS37">
        <v>16206</v>
      </c>
      <c r="DT37">
        <v>15080</v>
      </c>
      <c r="DU37">
        <v>15614</v>
      </c>
      <c r="DV37">
        <v>19605</v>
      </c>
      <c r="DW37">
        <v>17135</v>
      </c>
      <c r="DX37">
        <v>13227</v>
      </c>
      <c r="DY37">
        <v>12806</v>
      </c>
      <c r="DZ37">
        <v>16205</v>
      </c>
      <c r="EA37">
        <v>7774</v>
      </c>
      <c r="EB37">
        <v>5831</v>
      </c>
      <c r="EC37">
        <v>3010</v>
      </c>
      <c r="ED37">
        <v>931</v>
      </c>
      <c r="EE37">
        <v>776</v>
      </c>
      <c r="EF37">
        <v>0</v>
      </c>
      <c r="EG37">
        <v>0</v>
      </c>
      <c r="EH37">
        <v>0</v>
      </c>
      <c r="EI37">
        <v>0</v>
      </c>
      <c r="EJ37">
        <v>0</v>
      </c>
      <c r="EK37">
        <v>0</v>
      </c>
      <c r="EL37">
        <v>0</v>
      </c>
      <c r="EM37">
        <v>210</v>
      </c>
      <c r="EO37">
        <v>36</v>
      </c>
    </row>
    <row r="38" spans="1:145">
      <c r="A38">
        <v>135</v>
      </c>
      <c r="B38" t="s">
        <v>255</v>
      </c>
      <c r="C38" t="s">
        <v>84</v>
      </c>
      <c r="D38">
        <v>0</v>
      </c>
      <c r="E38">
        <v>0</v>
      </c>
      <c r="F38">
        <v>0</v>
      </c>
      <c r="G38">
        <v>0</v>
      </c>
      <c r="H38">
        <v>0</v>
      </c>
      <c r="I38">
        <v>0</v>
      </c>
      <c r="J38">
        <v>0</v>
      </c>
      <c r="K38">
        <v>977</v>
      </c>
      <c r="L38">
        <v>862</v>
      </c>
      <c r="M38">
        <v>0</v>
      </c>
      <c r="N38">
        <v>1268</v>
      </c>
      <c r="O38">
        <v>655</v>
      </c>
      <c r="P38">
        <v>2918</v>
      </c>
      <c r="Q38">
        <v>3782</v>
      </c>
      <c r="R38">
        <v>8813</v>
      </c>
      <c r="S38">
        <v>7702</v>
      </c>
      <c r="T38">
        <v>7919</v>
      </c>
      <c r="U38">
        <v>10834</v>
      </c>
      <c r="V38">
        <v>19215</v>
      </c>
      <c r="W38">
        <v>14134</v>
      </c>
      <c r="X38">
        <v>27673</v>
      </c>
      <c r="Y38">
        <v>24988</v>
      </c>
      <c r="Z38">
        <v>28008</v>
      </c>
      <c r="AA38">
        <v>23831</v>
      </c>
      <c r="AB38">
        <v>12621</v>
      </c>
      <c r="AC38">
        <v>5145</v>
      </c>
      <c r="AD38">
        <v>1158</v>
      </c>
      <c r="AE38">
        <v>303</v>
      </c>
      <c r="AF38">
        <v>0</v>
      </c>
      <c r="AG38">
        <v>0</v>
      </c>
      <c r="AH38">
        <v>0</v>
      </c>
      <c r="AI38">
        <v>0</v>
      </c>
      <c r="AJ38">
        <v>0</v>
      </c>
      <c r="AK38">
        <v>0</v>
      </c>
      <c r="AL38">
        <v>423</v>
      </c>
      <c r="AM38">
        <v>0</v>
      </c>
      <c r="AN38">
        <v>0</v>
      </c>
      <c r="AO38">
        <v>0</v>
      </c>
      <c r="AP38">
        <v>0</v>
      </c>
      <c r="AQ38">
        <v>0</v>
      </c>
      <c r="AR38">
        <v>0</v>
      </c>
      <c r="AS38">
        <v>0</v>
      </c>
      <c r="AT38">
        <v>0</v>
      </c>
      <c r="AU38">
        <v>0</v>
      </c>
      <c r="AV38">
        <v>0</v>
      </c>
      <c r="AW38">
        <v>0</v>
      </c>
      <c r="AX38">
        <v>0</v>
      </c>
      <c r="AY38">
        <v>977</v>
      </c>
      <c r="AZ38">
        <v>1707</v>
      </c>
      <c r="BA38">
        <v>423</v>
      </c>
      <c r="BB38">
        <v>1735</v>
      </c>
      <c r="BC38">
        <v>8418</v>
      </c>
      <c r="BD38">
        <v>9099</v>
      </c>
      <c r="BE38">
        <v>11351</v>
      </c>
      <c r="BF38">
        <v>15478</v>
      </c>
      <c r="BG38">
        <v>20055</v>
      </c>
      <c r="BH38">
        <v>26566</v>
      </c>
      <c r="BI38">
        <v>32742</v>
      </c>
      <c r="BJ38">
        <v>25670</v>
      </c>
      <c r="BK38">
        <v>21635</v>
      </c>
      <c r="BL38">
        <v>12282</v>
      </c>
      <c r="BM38">
        <v>12470</v>
      </c>
      <c r="BN38">
        <v>1654</v>
      </c>
      <c r="BO38">
        <v>544</v>
      </c>
      <c r="BP38">
        <v>0</v>
      </c>
      <c r="BQ38">
        <v>0</v>
      </c>
      <c r="BR38">
        <v>0</v>
      </c>
      <c r="BS38">
        <v>0</v>
      </c>
      <c r="BT38">
        <v>0</v>
      </c>
      <c r="BU38">
        <v>423</v>
      </c>
      <c r="BV38">
        <v>0</v>
      </c>
      <c r="BW38">
        <v>0</v>
      </c>
      <c r="BX38">
        <v>0</v>
      </c>
      <c r="BY38">
        <v>0</v>
      </c>
      <c r="BZ38">
        <v>0</v>
      </c>
      <c r="CA38">
        <v>0</v>
      </c>
      <c r="CB38">
        <v>0</v>
      </c>
      <c r="CC38">
        <v>472</v>
      </c>
      <c r="CD38">
        <v>0</v>
      </c>
      <c r="CE38">
        <v>413</v>
      </c>
      <c r="CF38">
        <v>999</v>
      </c>
      <c r="CG38">
        <v>2771</v>
      </c>
      <c r="CH38">
        <v>4635</v>
      </c>
      <c r="CI38">
        <v>7341</v>
      </c>
      <c r="CJ38">
        <v>16750</v>
      </c>
      <c r="CK38">
        <v>17580</v>
      </c>
      <c r="CL38">
        <v>24177</v>
      </c>
      <c r="CM38">
        <v>19434</v>
      </c>
      <c r="CN38">
        <v>14021</v>
      </c>
      <c r="CO38">
        <v>25346</v>
      </c>
      <c r="CP38">
        <v>14312</v>
      </c>
      <c r="CQ38">
        <v>15780</v>
      </c>
      <c r="CR38">
        <v>12026</v>
      </c>
      <c r="CS38">
        <v>10227</v>
      </c>
      <c r="CT38">
        <v>5873</v>
      </c>
      <c r="CU38">
        <v>6347</v>
      </c>
      <c r="CV38">
        <v>3462</v>
      </c>
      <c r="CW38">
        <v>840</v>
      </c>
      <c r="CX38">
        <v>0</v>
      </c>
      <c r="CY38">
        <v>0</v>
      </c>
      <c r="CZ38">
        <v>0</v>
      </c>
      <c r="DA38">
        <v>0</v>
      </c>
      <c r="DB38">
        <v>0</v>
      </c>
      <c r="DC38">
        <v>0</v>
      </c>
      <c r="DD38">
        <v>423</v>
      </c>
      <c r="DE38">
        <v>0</v>
      </c>
      <c r="DF38">
        <v>0</v>
      </c>
      <c r="DG38">
        <v>0</v>
      </c>
      <c r="DH38">
        <v>0</v>
      </c>
      <c r="DI38">
        <v>0</v>
      </c>
      <c r="DJ38">
        <v>0</v>
      </c>
      <c r="DK38">
        <v>0</v>
      </c>
      <c r="DL38">
        <v>0</v>
      </c>
      <c r="DM38">
        <v>0</v>
      </c>
      <c r="DN38">
        <v>0</v>
      </c>
      <c r="DO38">
        <v>0</v>
      </c>
      <c r="DP38">
        <v>0</v>
      </c>
      <c r="DQ38">
        <v>0</v>
      </c>
      <c r="DR38">
        <v>0</v>
      </c>
      <c r="DS38">
        <v>0</v>
      </c>
      <c r="DT38">
        <v>0</v>
      </c>
      <c r="DU38">
        <v>472</v>
      </c>
      <c r="DV38">
        <v>2037</v>
      </c>
      <c r="DW38">
        <v>5893</v>
      </c>
      <c r="DX38">
        <v>13947</v>
      </c>
      <c r="DY38">
        <v>19010</v>
      </c>
      <c r="DZ38">
        <v>18820</v>
      </c>
      <c r="EA38">
        <v>23307</v>
      </c>
      <c r="EB38">
        <v>29653</v>
      </c>
      <c r="EC38">
        <v>37094</v>
      </c>
      <c r="ED38">
        <v>25342</v>
      </c>
      <c r="EE38">
        <v>14346</v>
      </c>
      <c r="EF38">
        <v>7623</v>
      </c>
      <c r="EG38">
        <v>5112</v>
      </c>
      <c r="EH38">
        <v>0</v>
      </c>
      <c r="EI38">
        <v>173</v>
      </c>
      <c r="EJ38">
        <v>0</v>
      </c>
      <c r="EK38">
        <v>0</v>
      </c>
      <c r="EL38">
        <v>0</v>
      </c>
      <c r="EM38">
        <v>400</v>
      </c>
      <c r="EO38">
        <v>37</v>
      </c>
    </row>
    <row r="39" spans="1:145">
      <c r="A39">
        <v>136</v>
      </c>
      <c r="B39" t="s">
        <v>256</v>
      </c>
      <c r="C39" t="s">
        <v>85</v>
      </c>
      <c r="D39">
        <v>565</v>
      </c>
      <c r="E39">
        <v>0</v>
      </c>
      <c r="F39">
        <v>0</v>
      </c>
      <c r="G39">
        <v>354</v>
      </c>
      <c r="H39">
        <v>0</v>
      </c>
      <c r="I39">
        <v>0</v>
      </c>
      <c r="J39">
        <v>409</v>
      </c>
      <c r="K39">
        <v>0</v>
      </c>
      <c r="L39">
        <v>291</v>
      </c>
      <c r="M39">
        <v>1296</v>
      </c>
      <c r="N39">
        <v>753</v>
      </c>
      <c r="O39">
        <v>1502</v>
      </c>
      <c r="P39">
        <v>2700</v>
      </c>
      <c r="Q39">
        <v>3253</v>
      </c>
      <c r="R39">
        <v>3146</v>
      </c>
      <c r="S39">
        <v>5345</v>
      </c>
      <c r="T39">
        <v>8345</v>
      </c>
      <c r="U39">
        <v>18050</v>
      </c>
      <c r="V39">
        <v>15679</v>
      </c>
      <c r="W39">
        <v>17570</v>
      </c>
      <c r="X39">
        <v>24862</v>
      </c>
      <c r="Y39">
        <v>19867</v>
      </c>
      <c r="Z39">
        <v>20832</v>
      </c>
      <c r="AA39">
        <v>13674</v>
      </c>
      <c r="AB39">
        <v>12298</v>
      </c>
      <c r="AC39">
        <v>4327</v>
      </c>
      <c r="AD39">
        <v>0</v>
      </c>
      <c r="AE39">
        <v>242</v>
      </c>
      <c r="AF39">
        <v>0</v>
      </c>
      <c r="AG39">
        <v>0</v>
      </c>
      <c r="AH39">
        <v>0</v>
      </c>
      <c r="AI39">
        <v>0</v>
      </c>
      <c r="AJ39">
        <v>0</v>
      </c>
      <c r="AK39">
        <v>0</v>
      </c>
      <c r="AL39">
        <v>143</v>
      </c>
      <c r="AM39">
        <v>0</v>
      </c>
      <c r="AN39">
        <v>0</v>
      </c>
      <c r="AO39">
        <v>0</v>
      </c>
      <c r="AP39">
        <v>0</v>
      </c>
      <c r="AQ39">
        <v>256</v>
      </c>
      <c r="AR39">
        <v>663</v>
      </c>
      <c r="AS39">
        <v>0</v>
      </c>
      <c r="AT39">
        <v>0</v>
      </c>
      <c r="AU39">
        <v>409</v>
      </c>
      <c r="AV39">
        <v>291</v>
      </c>
      <c r="AW39">
        <v>1251</v>
      </c>
      <c r="AX39">
        <v>3527</v>
      </c>
      <c r="AY39">
        <v>2188</v>
      </c>
      <c r="AZ39">
        <v>3920</v>
      </c>
      <c r="BA39">
        <v>8688</v>
      </c>
      <c r="BB39">
        <v>16216</v>
      </c>
      <c r="BC39">
        <v>15385</v>
      </c>
      <c r="BD39">
        <v>18734</v>
      </c>
      <c r="BE39">
        <v>18125</v>
      </c>
      <c r="BF39">
        <v>22731</v>
      </c>
      <c r="BG39">
        <v>18685</v>
      </c>
      <c r="BH39">
        <v>17244</v>
      </c>
      <c r="BI39">
        <v>9003</v>
      </c>
      <c r="BJ39">
        <v>6822</v>
      </c>
      <c r="BK39">
        <v>7649</v>
      </c>
      <c r="BL39">
        <v>2806</v>
      </c>
      <c r="BM39">
        <v>767</v>
      </c>
      <c r="BN39">
        <v>0</v>
      </c>
      <c r="BO39">
        <v>0</v>
      </c>
      <c r="BP39">
        <v>0</v>
      </c>
      <c r="BQ39">
        <v>0</v>
      </c>
      <c r="BR39">
        <v>0</v>
      </c>
      <c r="BS39">
        <v>0</v>
      </c>
      <c r="BT39">
        <v>0</v>
      </c>
      <c r="BU39">
        <v>143</v>
      </c>
      <c r="BV39">
        <v>0</v>
      </c>
      <c r="BW39">
        <v>0</v>
      </c>
      <c r="BX39">
        <v>0</v>
      </c>
      <c r="BY39">
        <v>0</v>
      </c>
      <c r="BZ39">
        <v>0</v>
      </c>
      <c r="CA39">
        <v>0</v>
      </c>
      <c r="CB39">
        <v>0</v>
      </c>
      <c r="CC39">
        <v>663</v>
      </c>
      <c r="CD39">
        <v>0</v>
      </c>
      <c r="CE39">
        <v>409</v>
      </c>
      <c r="CF39">
        <v>672</v>
      </c>
      <c r="CG39">
        <v>441</v>
      </c>
      <c r="CH39">
        <v>1179</v>
      </c>
      <c r="CI39">
        <v>523</v>
      </c>
      <c r="CJ39">
        <v>4198</v>
      </c>
      <c r="CK39">
        <v>4494</v>
      </c>
      <c r="CL39">
        <v>9336</v>
      </c>
      <c r="CM39">
        <v>10836</v>
      </c>
      <c r="CN39">
        <v>20664</v>
      </c>
      <c r="CO39">
        <v>18817</v>
      </c>
      <c r="CP39">
        <v>19672</v>
      </c>
      <c r="CQ39">
        <v>18441</v>
      </c>
      <c r="CR39">
        <v>14119</v>
      </c>
      <c r="CS39">
        <v>17088</v>
      </c>
      <c r="CT39">
        <v>10774</v>
      </c>
      <c r="CU39">
        <v>8774</v>
      </c>
      <c r="CV39">
        <v>8608</v>
      </c>
      <c r="CW39">
        <v>4885</v>
      </c>
      <c r="CX39">
        <v>563</v>
      </c>
      <c r="CY39">
        <v>0</v>
      </c>
      <c r="CZ39">
        <v>204</v>
      </c>
      <c r="DA39">
        <v>0</v>
      </c>
      <c r="DB39">
        <v>0</v>
      </c>
      <c r="DC39">
        <v>0</v>
      </c>
      <c r="DD39">
        <v>143</v>
      </c>
      <c r="DE39">
        <v>0</v>
      </c>
      <c r="DF39">
        <v>0</v>
      </c>
      <c r="DG39">
        <v>0</v>
      </c>
      <c r="DH39">
        <v>0</v>
      </c>
      <c r="DI39">
        <v>0</v>
      </c>
      <c r="DJ39">
        <v>0</v>
      </c>
      <c r="DK39">
        <v>120</v>
      </c>
      <c r="DL39">
        <v>0</v>
      </c>
      <c r="DM39">
        <v>610</v>
      </c>
      <c r="DN39">
        <v>718</v>
      </c>
      <c r="DO39">
        <v>0</v>
      </c>
      <c r="DP39">
        <v>1089</v>
      </c>
      <c r="DQ39">
        <v>6287</v>
      </c>
      <c r="DR39">
        <v>12028</v>
      </c>
      <c r="DS39">
        <v>16139</v>
      </c>
      <c r="DT39">
        <v>18100</v>
      </c>
      <c r="DU39">
        <v>19407</v>
      </c>
      <c r="DV39">
        <v>19227</v>
      </c>
      <c r="DW39">
        <v>25913</v>
      </c>
      <c r="DX39">
        <v>16544</v>
      </c>
      <c r="DY39">
        <v>14708</v>
      </c>
      <c r="DZ39">
        <v>9479</v>
      </c>
      <c r="EA39">
        <v>10189</v>
      </c>
      <c r="EB39">
        <v>3663</v>
      </c>
      <c r="EC39">
        <v>1159</v>
      </c>
      <c r="ED39">
        <v>0</v>
      </c>
      <c r="EE39">
        <v>0</v>
      </c>
      <c r="EF39">
        <v>0</v>
      </c>
      <c r="EG39">
        <v>0</v>
      </c>
      <c r="EH39">
        <v>0</v>
      </c>
      <c r="EI39">
        <v>0</v>
      </c>
      <c r="EJ39">
        <v>0</v>
      </c>
      <c r="EK39">
        <v>0</v>
      </c>
      <c r="EL39">
        <v>0</v>
      </c>
      <c r="EM39">
        <v>123</v>
      </c>
      <c r="EO39">
        <v>38</v>
      </c>
    </row>
    <row r="40" spans="1:145">
      <c r="A40">
        <v>137</v>
      </c>
      <c r="B40" t="s">
        <v>257</v>
      </c>
      <c r="C40" t="s">
        <v>86</v>
      </c>
      <c r="D40">
        <v>0</v>
      </c>
      <c r="E40">
        <v>0</v>
      </c>
      <c r="F40">
        <v>0</v>
      </c>
      <c r="G40">
        <v>0</v>
      </c>
      <c r="H40">
        <v>0</v>
      </c>
      <c r="I40">
        <v>0</v>
      </c>
      <c r="J40">
        <v>0</v>
      </c>
      <c r="K40">
        <v>0</v>
      </c>
      <c r="L40">
        <v>0</v>
      </c>
      <c r="M40">
        <v>0</v>
      </c>
      <c r="N40">
        <v>0</v>
      </c>
      <c r="O40">
        <v>0</v>
      </c>
      <c r="P40">
        <v>401</v>
      </c>
      <c r="Q40">
        <v>0</v>
      </c>
      <c r="R40">
        <v>1108</v>
      </c>
      <c r="S40">
        <v>1594</v>
      </c>
      <c r="T40">
        <v>3348</v>
      </c>
      <c r="U40">
        <v>8808</v>
      </c>
      <c r="V40">
        <v>13320</v>
      </c>
      <c r="W40">
        <v>11263</v>
      </c>
      <c r="X40">
        <v>15037</v>
      </c>
      <c r="Y40">
        <v>15947</v>
      </c>
      <c r="Z40">
        <v>33933</v>
      </c>
      <c r="AA40">
        <v>37286</v>
      </c>
      <c r="AB40">
        <v>34673</v>
      </c>
      <c r="AC40">
        <v>18934</v>
      </c>
      <c r="AD40">
        <v>3787</v>
      </c>
      <c r="AE40">
        <v>559</v>
      </c>
      <c r="AF40">
        <v>0</v>
      </c>
      <c r="AG40">
        <v>0</v>
      </c>
      <c r="AH40">
        <v>0</v>
      </c>
      <c r="AI40">
        <v>0</v>
      </c>
      <c r="AJ40">
        <v>0</v>
      </c>
      <c r="AK40">
        <v>0</v>
      </c>
      <c r="AL40">
        <v>1740</v>
      </c>
      <c r="AM40">
        <v>0</v>
      </c>
      <c r="AN40">
        <v>0</v>
      </c>
      <c r="AO40">
        <v>0</v>
      </c>
      <c r="AP40">
        <v>0</v>
      </c>
      <c r="AQ40">
        <v>0</v>
      </c>
      <c r="AR40">
        <v>0</v>
      </c>
      <c r="AS40">
        <v>0</v>
      </c>
      <c r="AT40">
        <v>0</v>
      </c>
      <c r="AU40">
        <v>0</v>
      </c>
      <c r="AV40">
        <v>0</v>
      </c>
      <c r="AW40">
        <v>0</v>
      </c>
      <c r="AX40">
        <v>0</v>
      </c>
      <c r="AY40">
        <v>0</v>
      </c>
      <c r="AZ40">
        <v>0</v>
      </c>
      <c r="BA40">
        <v>0</v>
      </c>
      <c r="BB40">
        <v>0</v>
      </c>
      <c r="BC40">
        <v>0</v>
      </c>
      <c r="BD40">
        <v>401</v>
      </c>
      <c r="BE40">
        <v>541</v>
      </c>
      <c r="BF40">
        <v>4245</v>
      </c>
      <c r="BG40">
        <v>7312</v>
      </c>
      <c r="BH40">
        <v>12102</v>
      </c>
      <c r="BI40">
        <v>21414</v>
      </c>
      <c r="BJ40">
        <v>22683</v>
      </c>
      <c r="BK40">
        <v>31830</v>
      </c>
      <c r="BL40">
        <v>38881</v>
      </c>
      <c r="BM40">
        <v>41918</v>
      </c>
      <c r="BN40">
        <v>15091</v>
      </c>
      <c r="BO40">
        <v>3580</v>
      </c>
      <c r="BP40">
        <v>0</v>
      </c>
      <c r="BQ40">
        <v>0</v>
      </c>
      <c r="BR40">
        <v>0</v>
      </c>
      <c r="BS40">
        <v>0</v>
      </c>
      <c r="BT40">
        <v>0</v>
      </c>
      <c r="BU40">
        <v>1740</v>
      </c>
      <c r="BV40">
        <v>0</v>
      </c>
      <c r="BW40">
        <v>0</v>
      </c>
      <c r="BX40">
        <v>0</v>
      </c>
      <c r="BY40">
        <v>0</v>
      </c>
      <c r="BZ40">
        <v>0</v>
      </c>
      <c r="CA40">
        <v>0</v>
      </c>
      <c r="CB40">
        <v>0</v>
      </c>
      <c r="CC40">
        <v>401</v>
      </c>
      <c r="CD40">
        <v>707</v>
      </c>
      <c r="CE40">
        <v>226</v>
      </c>
      <c r="CF40">
        <v>708</v>
      </c>
      <c r="CG40">
        <v>1861</v>
      </c>
      <c r="CH40">
        <v>8260</v>
      </c>
      <c r="CI40">
        <v>4673</v>
      </c>
      <c r="CJ40">
        <v>5542</v>
      </c>
      <c r="CK40">
        <v>7322</v>
      </c>
      <c r="CL40">
        <v>11749</v>
      </c>
      <c r="CM40">
        <v>17449</v>
      </c>
      <c r="CN40">
        <v>19542</v>
      </c>
      <c r="CO40">
        <v>18796</v>
      </c>
      <c r="CP40">
        <v>14204</v>
      </c>
      <c r="CQ40">
        <v>17236</v>
      </c>
      <c r="CR40">
        <v>18738</v>
      </c>
      <c r="CS40">
        <v>18094</v>
      </c>
      <c r="CT40">
        <v>11326</v>
      </c>
      <c r="CU40">
        <v>11517</v>
      </c>
      <c r="CV40">
        <v>8768</v>
      </c>
      <c r="CW40">
        <v>2042</v>
      </c>
      <c r="CX40">
        <v>837</v>
      </c>
      <c r="CY40">
        <v>0</v>
      </c>
      <c r="CZ40">
        <v>0</v>
      </c>
      <c r="DA40">
        <v>0</v>
      </c>
      <c r="DB40">
        <v>0</v>
      </c>
      <c r="DC40">
        <v>0</v>
      </c>
      <c r="DD40">
        <v>1740</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v>2956</v>
      </c>
      <c r="DZ40">
        <v>6196</v>
      </c>
      <c r="EA40">
        <v>10141</v>
      </c>
      <c r="EB40">
        <v>18751</v>
      </c>
      <c r="EC40">
        <v>37474</v>
      </c>
      <c r="ED40">
        <v>39314</v>
      </c>
      <c r="EE40">
        <v>42965</v>
      </c>
      <c r="EF40">
        <v>34104</v>
      </c>
      <c r="EG40">
        <v>7675</v>
      </c>
      <c r="EH40">
        <v>231</v>
      </c>
      <c r="EI40">
        <v>414</v>
      </c>
      <c r="EJ40">
        <v>0</v>
      </c>
      <c r="EK40">
        <v>0</v>
      </c>
      <c r="EL40">
        <v>0</v>
      </c>
      <c r="EM40">
        <v>1517</v>
      </c>
      <c r="EO40">
        <v>39</v>
      </c>
    </row>
    <row r="41" spans="1:145">
      <c r="A41">
        <v>138</v>
      </c>
      <c r="B41" t="s">
        <v>258</v>
      </c>
      <c r="C41" t="s">
        <v>87</v>
      </c>
      <c r="D41">
        <v>0</v>
      </c>
      <c r="E41">
        <v>0</v>
      </c>
      <c r="F41">
        <v>0</v>
      </c>
      <c r="G41">
        <v>0</v>
      </c>
      <c r="H41">
        <v>0</v>
      </c>
      <c r="I41">
        <v>0</v>
      </c>
      <c r="J41">
        <v>0</v>
      </c>
      <c r="K41">
        <v>0</v>
      </c>
      <c r="L41">
        <v>0</v>
      </c>
      <c r="M41">
        <v>233</v>
      </c>
      <c r="N41">
        <v>0</v>
      </c>
      <c r="O41">
        <v>414</v>
      </c>
      <c r="P41">
        <v>213</v>
      </c>
      <c r="Q41">
        <v>852</v>
      </c>
      <c r="R41">
        <v>1942</v>
      </c>
      <c r="S41">
        <v>5158</v>
      </c>
      <c r="T41">
        <v>7076</v>
      </c>
      <c r="U41">
        <v>5771</v>
      </c>
      <c r="V41">
        <v>9426</v>
      </c>
      <c r="W41">
        <v>17435</v>
      </c>
      <c r="X41">
        <v>20286</v>
      </c>
      <c r="Y41">
        <v>31249</v>
      </c>
      <c r="Z41">
        <v>27830</v>
      </c>
      <c r="AA41">
        <v>23071</v>
      </c>
      <c r="AB41">
        <v>13258</v>
      </c>
      <c r="AC41">
        <v>2820</v>
      </c>
      <c r="AD41">
        <v>371</v>
      </c>
      <c r="AE41">
        <v>0</v>
      </c>
      <c r="AF41">
        <v>0</v>
      </c>
      <c r="AG41">
        <v>0</v>
      </c>
      <c r="AH41">
        <v>0</v>
      </c>
      <c r="AI41">
        <v>0</v>
      </c>
      <c r="AJ41">
        <v>0</v>
      </c>
      <c r="AK41">
        <v>0</v>
      </c>
      <c r="AL41">
        <v>60</v>
      </c>
      <c r="AM41">
        <v>0</v>
      </c>
      <c r="AN41">
        <v>0</v>
      </c>
      <c r="AO41">
        <v>0</v>
      </c>
      <c r="AP41">
        <v>0</v>
      </c>
      <c r="AQ41">
        <v>0</v>
      </c>
      <c r="AR41">
        <v>0</v>
      </c>
      <c r="AS41">
        <v>0</v>
      </c>
      <c r="AT41">
        <v>0</v>
      </c>
      <c r="AU41">
        <v>0</v>
      </c>
      <c r="AV41">
        <v>0</v>
      </c>
      <c r="AW41">
        <v>0</v>
      </c>
      <c r="AX41">
        <v>647</v>
      </c>
      <c r="AY41">
        <v>213</v>
      </c>
      <c r="AZ41">
        <v>1844</v>
      </c>
      <c r="BA41">
        <v>2734</v>
      </c>
      <c r="BB41">
        <v>7826</v>
      </c>
      <c r="BC41">
        <v>6740</v>
      </c>
      <c r="BD41">
        <v>12654</v>
      </c>
      <c r="BE41">
        <v>12691</v>
      </c>
      <c r="BF41">
        <v>21377</v>
      </c>
      <c r="BG41">
        <v>29857</v>
      </c>
      <c r="BH41">
        <v>18185</v>
      </c>
      <c r="BI41">
        <v>20090</v>
      </c>
      <c r="BJ41">
        <v>15520</v>
      </c>
      <c r="BK41">
        <v>11740</v>
      </c>
      <c r="BL41">
        <v>3966</v>
      </c>
      <c r="BM41">
        <v>1321</v>
      </c>
      <c r="BN41">
        <v>0</v>
      </c>
      <c r="BO41">
        <v>0</v>
      </c>
      <c r="BP41">
        <v>0</v>
      </c>
      <c r="BQ41">
        <v>0</v>
      </c>
      <c r="BR41">
        <v>0</v>
      </c>
      <c r="BS41">
        <v>0</v>
      </c>
      <c r="BT41">
        <v>0</v>
      </c>
      <c r="BU41">
        <v>60</v>
      </c>
      <c r="BV41">
        <v>0</v>
      </c>
      <c r="BW41">
        <v>0</v>
      </c>
      <c r="BX41">
        <v>0</v>
      </c>
      <c r="BY41">
        <v>0</v>
      </c>
      <c r="BZ41">
        <v>0</v>
      </c>
      <c r="CA41">
        <v>0</v>
      </c>
      <c r="CB41">
        <v>0</v>
      </c>
      <c r="CC41">
        <v>0</v>
      </c>
      <c r="CD41">
        <v>0</v>
      </c>
      <c r="CE41">
        <v>0</v>
      </c>
      <c r="CF41">
        <v>0</v>
      </c>
      <c r="CG41">
        <v>233</v>
      </c>
      <c r="CH41">
        <v>682</v>
      </c>
      <c r="CI41">
        <v>652</v>
      </c>
      <c r="CJ41">
        <v>3159</v>
      </c>
      <c r="CK41">
        <v>7898</v>
      </c>
      <c r="CL41">
        <v>7308</v>
      </c>
      <c r="CM41">
        <v>10296</v>
      </c>
      <c r="CN41">
        <v>11972</v>
      </c>
      <c r="CO41">
        <v>15872</v>
      </c>
      <c r="CP41">
        <v>18269</v>
      </c>
      <c r="CQ41">
        <v>26698</v>
      </c>
      <c r="CR41">
        <v>18747</v>
      </c>
      <c r="CS41">
        <v>15053</v>
      </c>
      <c r="CT41">
        <v>14499</v>
      </c>
      <c r="CU41">
        <v>10652</v>
      </c>
      <c r="CV41">
        <v>3289</v>
      </c>
      <c r="CW41">
        <v>1664</v>
      </c>
      <c r="CX41">
        <v>462</v>
      </c>
      <c r="CY41">
        <v>0</v>
      </c>
      <c r="CZ41">
        <v>0</v>
      </c>
      <c r="DA41">
        <v>0</v>
      </c>
      <c r="DB41">
        <v>0</v>
      </c>
      <c r="DC41">
        <v>0</v>
      </c>
      <c r="DD41">
        <v>60</v>
      </c>
      <c r="DE41">
        <v>0</v>
      </c>
      <c r="DF41">
        <v>0</v>
      </c>
      <c r="DG41">
        <v>0</v>
      </c>
      <c r="DH41">
        <v>0</v>
      </c>
      <c r="DI41">
        <v>0</v>
      </c>
      <c r="DJ41">
        <v>0</v>
      </c>
      <c r="DK41">
        <v>0</v>
      </c>
      <c r="DL41">
        <v>0</v>
      </c>
      <c r="DM41">
        <v>0</v>
      </c>
      <c r="DN41">
        <v>0</v>
      </c>
      <c r="DO41">
        <v>276</v>
      </c>
      <c r="DP41">
        <v>414</v>
      </c>
      <c r="DQ41">
        <v>835</v>
      </c>
      <c r="DR41">
        <v>1139</v>
      </c>
      <c r="DS41">
        <v>1566</v>
      </c>
      <c r="DT41">
        <v>6453</v>
      </c>
      <c r="DU41">
        <v>8681</v>
      </c>
      <c r="DV41">
        <v>13856</v>
      </c>
      <c r="DW41">
        <v>15959</v>
      </c>
      <c r="DX41">
        <v>22653</v>
      </c>
      <c r="DY41">
        <v>22920</v>
      </c>
      <c r="DZ41">
        <v>19049</v>
      </c>
      <c r="EA41">
        <v>16258</v>
      </c>
      <c r="EB41">
        <v>15080</v>
      </c>
      <c r="EC41">
        <v>18074</v>
      </c>
      <c r="ED41">
        <v>3462</v>
      </c>
      <c r="EE41">
        <v>588</v>
      </c>
      <c r="EF41">
        <v>0</v>
      </c>
      <c r="EG41">
        <v>142</v>
      </c>
      <c r="EH41">
        <v>0</v>
      </c>
      <c r="EI41">
        <v>0</v>
      </c>
      <c r="EJ41">
        <v>0</v>
      </c>
      <c r="EK41">
        <v>0</v>
      </c>
      <c r="EL41">
        <v>0</v>
      </c>
      <c r="EM41">
        <v>60</v>
      </c>
      <c r="EO41">
        <v>40</v>
      </c>
    </row>
    <row r="42" spans="1:145">
      <c r="A42">
        <v>139</v>
      </c>
      <c r="B42" t="s">
        <v>259</v>
      </c>
      <c r="C42" t="s">
        <v>88</v>
      </c>
      <c r="D42">
        <v>271</v>
      </c>
      <c r="E42">
        <v>355</v>
      </c>
      <c r="F42">
        <v>358</v>
      </c>
      <c r="G42">
        <v>797</v>
      </c>
      <c r="H42">
        <v>812</v>
      </c>
      <c r="I42">
        <v>0</v>
      </c>
      <c r="J42">
        <v>0</v>
      </c>
      <c r="K42">
        <v>0</v>
      </c>
      <c r="L42">
        <v>852</v>
      </c>
      <c r="M42">
        <v>423</v>
      </c>
      <c r="N42">
        <v>1198</v>
      </c>
      <c r="O42">
        <v>3251</v>
      </c>
      <c r="P42">
        <v>2727</v>
      </c>
      <c r="Q42">
        <v>4814</v>
      </c>
      <c r="R42">
        <v>2538</v>
      </c>
      <c r="S42">
        <v>3459</v>
      </c>
      <c r="T42">
        <v>9414</v>
      </c>
      <c r="U42">
        <v>10669</v>
      </c>
      <c r="V42">
        <v>15726</v>
      </c>
      <c r="W42">
        <v>17997</v>
      </c>
      <c r="X42">
        <v>12212</v>
      </c>
      <c r="Y42">
        <v>15873</v>
      </c>
      <c r="Z42">
        <v>18174</v>
      </c>
      <c r="AA42">
        <v>17850</v>
      </c>
      <c r="AB42">
        <v>11380</v>
      </c>
      <c r="AC42">
        <v>4689</v>
      </c>
      <c r="AD42">
        <v>3330</v>
      </c>
      <c r="AE42">
        <v>0</v>
      </c>
      <c r="AF42">
        <v>0</v>
      </c>
      <c r="AG42">
        <v>0</v>
      </c>
      <c r="AH42">
        <v>0</v>
      </c>
      <c r="AI42">
        <v>0</v>
      </c>
      <c r="AJ42">
        <v>0</v>
      </c>
      <c r="AK42">
        <v>0</v>
      </c>
      <c r="AL42">
        <v>2257</v>
      </c>
      <c r="AM42">
        <v>0</v>
      </c>
      <c r="AN42">
        <v>0</v>
      </c>
      <c r="AO42">
        <v>0</v>
      </c>
      <c r="AP42">
        <v>0</v>
      </c>
      <c r="AQ42">
        <v>0</v>
      </c>
      <c r="AR42">
        <v>626</v>
      </c>
      <c r="AS42">
        <v>1155</v>
      </c>
      <c r="AT42">
        <v>235</v>
      </c>
      <c r="AU42">
        <v>577</v>
      </c>
      <c r="AV42">
        <v>0</v>
      </c>
      <c r="AW42">
        <v>1559</v>
      </c>
      <c r="AX42">
        <v>2878</v>
      </c>
      <c r="AY42">
        <v>4670</v>
      </c>
      <c r="AZ42">
        <v>4618</v>
      </c>
      <c r="BA42">
        <v>3121</v>
      </c>
      <c r="BB42">
        <v>10398</v>
      </c>
      <c r="BC42">
        <v>16108</v>
      </c>
      <c r="BD42">
        <v>18294</v>
      </c>
      <c r="BE42">
        <v>14351</v>
      </c>
      <c r="BF42">
        <v>14735</v>
      </c>
      <c r="BG42">
        <v>14344</v>
      </c>
      <c r="BH42">
        <v>18982</v>
      </c>
      <c r="BI42">
        <v>12511</v>
      </c>
      <c r="BJ42">
        <v>11060</v>
      </c>
      <c r="BK42">
        <v>6626</v>
      </c>
      <c r="BL42">
        <v>1672</v>
      </c>
      <c r="BM42">
        <v>649</v>
      </c>
      <c r="BN42">
        <v>0</v>
      </c>
      <c r="BO42">
        <v>0</v>
      </c>
      <c r="BP42">
        <v>0</v>
      </c>
      <c r="BQ42">
        <v>0</v>
      </c>
      <c r="BR42">
        <v>0</v>
      </c>
      <c r="BS42">
        <v>0</v>
      </c>
      <c r="BT42">
        <v>0</v>
      </c>
      <c r="BU42">
        <v>2257</v>
      </c>
      <c r="BV42">
        <v>0</v>
      </c>
      <c r="BW42">
        <v>0</v>
      </c>
      <c r="BX42">
        <v>0</v>
      </c>
      <c r="BY42">
        <v>0</v>
      </c>
      <c r="BZ42">
        <v>0</v>
      </c>
      <c r="CA42">
        <v>271</v>
      </c>
      <c r="CB42">
        <v>713</v>
      </c>
      <c r="CC42">
        <v>442</v>
      </c>
      <c r="CD42">
        <v>1167</v>
      </c>
      <c r="CE42">
        <v>1507</v>
      </c>
      <c r="CF42">
        <v>406</v>
      </c>
      <c r="CG42">
        <v>888</v>
      </c>
      <c r="CH42">
        <v>2020</v>
      </c>
      <c r="CI42">
        <v>4861</v>
      </c>
      <c r="CJ42">
        <v>4059</v>
      </c>
      <c r="CK42">
        <v>6517</v>
      </c>
      <c r="CL42">
        <v>7764</v>
      </c>
      <c r="CM42">
        <v>13368</v>
      </c>
      <c r="CN42">
        <v>13759</v>
      </c>
      <c r="CO42">
        <v>16318</v>
      </c>
      <c r="CP42">
        <v>15289</v>
      </c>
      <c r="CQ42">
        <v>12026</v>
      </c>
      <c r="CR42">
        <v>13137</v>
      </c>
      <c r="CS42">
        <v>15257</v>
      </c>
      <c r="CT42">
        <v>10421</v>
      </c>
      <c r="CU42">
        <v>12945</v>
      </c>
      <c r="CV42">
        <v>4263</v>
      </c>
      <c r="CW42">
        <v>0</v>
      </c>
      <c r="CX42">
        <v>1407</v>
      </c>
      <c r="CY42">
        <v>364</v>
      </c>
      <c r="CZ42">
        <v>0</v>
      </c>
      <c r="DA42">
        <v>0</v>
      </c>
      <c r="DB42">
        <v>0</v>
      </c>
      <c r="DC42">
        <v>0</v>
      </c>
      <c r="DD42">
        <v>2257</v>
      </c>
      <c r="DE42">
        <v>0</v>
      </c>
      <c r="DF42">
        <v>0</v>
      </c>
      <c r="DG42">
        <v>0</v>
      </c>
      <c r="DH42">
        <v>0</v>
      </c>
      <c r="DI42">
        <v>0</v>
      </c>
      <c r="DJ42">
        <v>0</v>
      </c>
      <c r="DK42">
        <v>0</v>
      </c>
      <c r="DL42">
        <v>358</v>
      </c>
      <c r="DM42">
        <v>710</v>
      </c>
      <c r="DN42">
        <v>0</v>
      </c>
      <c r="DO42">
        <v>1239</v>
      </c>
      <c r="DP42">
        <v>962</v>
      </c>
      <c r="DQ42">
        <v>3021</v>
      </c>
      <c r="DR42">
        <v>3624</v>
      </c>
      <c r="DS42">
        <v>10765</v>
      </c>
      <c r="DT42">
        <v>16642</v>
      </c>
      <c r="DU42">
        <v>13297</v>
      </c>
      <c r="DV42">
        <v>19625</v>
      </c>
      <c r="DW42">
        <v>12347</v>
      </c>
      <c r="DX42">
        <v>16650</v>
      </c>
      <c r="DY42">
        <v>14986</v>
      </c>
      <c r="DZ42">
        <v>16058</v>
      </c>
      <c r="EA42">
        <v>12576</v>
      </c>
      <c r="EB42">
        <v>9400</v>
      </c>
      <c r="EC42">
        <v>5601</v>
      </c>
      <c r="ED42">
        <v>1323</v>
      </c>
      <c r="EE42">
        <v>0</v>
      </c>
      <c r="EF42">
        <v>0</v>
      </c>
      <c r="EG42">
        <v>0</v>
      </c>
      <c r="EH42">
        <v>0</v>
      </c>
      <c r="EI42">
        <v>0</v>
      </c>
      <c r="EJ42">
        <v>0</v>
      </c>
      <c r="EK42">
        <v>0</v>
      </c>
      <c r="EL42">
        <v>0</v>
      </c>
      <c r="EM42">
        <v>2242</v>
      </c>
      <c r="EO42">
        <v>41</v>
      </c>
    </row>
    <row r="43" spans="1:145">
      <c r="A43">
        <v>140</v>
      </c>
      <c r="B43" t="s">
        <v>260</v>
      </c>
      <c r="C43" t="s">
        <v>89</v>
      </c>
      <c r="D43">
        <v>0</v>
      </c>
      <c r="E43">
        <v>0</v>
      </c>
      <c r="F43">
        <v>0</v>
      </c>
      <c r="G43">
        <v>0</v>
      </c>
      <c r="H43">
        <v>0</v>
      </c>
      <c r="I43">
        <v>0</v>
      </c>
      <c r="J43">
        <v>0</v>
      </c>
      <c r="K43">
        <v>0</v>
      </c>
      <c r="L43">
        <v>0</v>
      </c>
      <c r="M43">
        <v>0</v>
      </c>
      <c r="N43">
        <v>0</v>
      </c>
      <c r="O43">
        <v>423</v>
      </c>
      <c r="P43">
        <v>1068</v>
      </c>
      <c r="Q43">
        <v>172</v>
      </c>
      <c r="R43">
        <v>851</v>
      </c>
      <c r="S43">
        <v>3515</v>
      </c>
      <c r="T43">
        <v>3623</v>
      </c>
      <c r="U43">
        <v>5498</v>
      </c>
      <c r="V43">
        <v>11699</v>
      </c>
      <c r="W43">
        <v>10592</v>
      </c>
      <c r="X43">
        <v>14598</v>
      </c>
      <c r="Y43">
        <v>16679</v>
      </c>
      <c r="Z43">
        <v>22189</v>
      </c>
      <c r="AA43">
        <v>28062</v>
      </c>
      <c r="AB43">
        <v>22910</v>
      </c>
      <c r="AC43">
        <v>9015</v>
      </c>
      <c r="AD43">
        <v>642</v>
      </c>
      <c r="AE43">
        <v>383</v>
      </c>
      <c r="AF43">
        <v>0</v>
      </c>
      <c r="AG43">
        <v>0</v>
      </c>
      <c r="AH43">
        <v>0</v>
      </c>
      <c r="AI43">
        <v>0</v>
      </c>
      <c r="AJ43">
        <v>0</v>
      </c>
      <c r="AK43">
        <v>0</v>
      </c>
      <c r="AL43">
        <v>131</v>
      </c>
      <c r="AM43">
        <v>0</v>
      </c>
      <c r="AN43">
        <v>0</v>
      </c>
      <c r="AO43">
        <v>0</v>
      </c>
      <c r="AP43">
        <v>0</v>
      </c>
      <c r="AQ43">
        <v>0</v>
      </c>
      <c r="AR43">
        <v>0</v>
      </c>
      <c r="AS43">
        <v>0</v>
      </c>
      <c r="AT43">
        <v>0</v>
      </c>
      <c r="AU43">
        <v>0</v>
      </c>
      <c r="AV43">
        <v>0</v>
      </c>
      <c r="AW43">
        <v>0</v>
      </c>
      <c r="AX43">
        <v>0</v>
      </c>
      <c r="AY43">
        <v>494</v>
      </c>
      <c r="AZ43">
        <v>595</v>
      </c>
      <c r="BA43">
        <v>574</v>
      </c>
      <c r="BB43">
        <v>2242</v>
      </c>
      <c r="BC43">
        <v>4122</v>
      </c>
      <c r="BD43">
        <v>12658</v>
      </c>
      <c r="BE43">
        <v>12056</v>
      </c>
      <c r="BF43">
        <v>11285</v>
      </c>
      <c r="BG43">
        <v>18212</v>
      </c>
      <c r="BH43">
        <v>18747</v>
      </c>
      <c r="BI43">
        <v>24732</v>
      </c>
      <c r="BJ43">
        <v>14655</v>
      </c>
      <c r="BK43">
        <v>17263</v>
      </c>
      <c r="BL43">
        <v>12138</v>
      </c>
      <c r="BM43">
        <v>1763</v>
      </c>
      <c r="BN43">
        <v>0</v>
      </c>
      <c r="BO43">
        <v>383</v>
      </c>
      <c r="BP43">
        <v>0</v>
      </c>
      <c r="BQ43">
        <v>0</v>
      </c>
      <c r="BR43">
        <v>0</v>
      </c>
      <c r="BS43">
        <v>0</v>
      </c>
      <c r="BT43">
        <v>0</v>
      </c>
      <c r="BU43">
        <v>131</v>
      </c>
      <c r="BV43">
        <v>0</v>
      </c>
      <c r="BW43">
        <v>0</v>
      </c>
      <c r="BX43">
        <v>0</v>
      </c>
      <c r="BY43">
        <v>0</v>
      </c>
      <c r="BZ43">
        <v>0</v>
      </c>
      <c r="CA43">
        <v>0</v>
      </c>
      <c r="CB43">
        <v>0</v>
      </c>
      <c r="CC43">
        <v>0</v>
      </c>
      <c r="CD43">
        <v>0</v>
      </c>
      <c r="CE43">
        <v>0</v>
      </c>
      <c r="CF43">
        <v>423</v>
      </c>
      <c r="CG43">
        <v>0</v>
      </c>
      <c r="CH43">
        <v>1410</v>
      </c>
      <c r="CI43">
        <v>357</v>
      </c>
      <c r="CJ43">
        <v>5215</v>
      </c>
      <c r="CK43">
        <v>5327</v>
      </c>
      <c r="CL43">
        <v>9969</v>
      </c>
      <c r="CM43">
        <v>9897</v>
      </c>
      <c r="CN43">
        <v>6972</v>
      </c>
      <c r="CO43">
        <v>6415</v>
      </c>
      <c r="CP43">
        <v>12333</v>
      </c>
      <c r="CQ43">
        <v>13053</v>
      </c>
      <c r="CR43">
        <v>16310</v>
      </c>
      <c r="CS43">
        <v>19267</v>
      </c>
      <c r="CT43">
        <v>19689</v>
      </c>
      <c r="CU43">
        <v>13318</v>
      </c>
      <c r="CV43">
        <v>8872</v>
      </c>
      <c r="CW43">
        <v>2026</v>
      </c>
      <c r="CX43">
        <v>630</v>
      </c>
      <c r="CY43">
        <v>53</v>
      </c>
      <c r="CZ43">
        <v>0</v>
      </c>
      <c r="DA43">
        <v>383</v>
      </c>
      <c r="DB43">
        <v>0</v>
      </c>
      <c r="DC43">
        <v>0</v>
      </c>
      <c r="DD43">
        <v>131</v>
      </c>
      <c r="DE43">
        <v>0</v>
      </c>
      <c r="DF43">
        <v>0</v>
      </c>
      <c r="DG43">
        <v>0</v>
      </c>
      <c r="DH43">
        <v>0</v>
      </c>
      <c r="DI43">
        <v>0</v>
      </c>
      <c r="DJ43">
        <v>0</v>
      </c>
      <c r="DK43">
        <v>0</v>
      </c>
      <c r="DL43">
        <v>0</v>
      </c>
      <c r="DM43">
        <v>0</v>
      </c>
      <c r="DN43">
        <v>0</v>
      </c>
      <c r="DO43">
        <v>0</v>
      </c>
      <c r="DP43">
        <v>0</v>
      </c>
      <c r="DQ43">
        <v>1177</v>
      </c>
      <c r="DR43">
        <v>0</v>
      </c>
      <c r="DS43">
        <v>222</v>
      </c>
      <c r="DT43">
        <v>1039</v>
      </c>
      <c r="DU43">
        <v>4334</v>
      </c>
      <c r="DV43">
        <v>12879</v>
      </c>
      <c r="DW43">
        <v>10037</v>
      </c>
      <c r="DX43">
        <v>15490</v>
      </c>
      <c r="DY43">
        <v>23480</v>
      </c>
      <c r="DZ43">
        <v>22053</v>
      </c>
      <c r="EA43">
        <v>19106</v>
      </c>
      <c r="EB43">
        <v>16846</v>
      </c>
      <c r="EC43">
        <v>15309</v>
      </c>
      <c r="ED43">
        <v>6824</v>
      </c>
      <c r="EE43">
        <v>2795</v>
      </c>
      <c r="EF43">
        <v>343</v>
      </c>
      <c r="EG43">
        <v>0</v>
      </c>
      <c r="EH43">
        <v>0</v>
      </c>
      <c r="EI43">
        <v>0</v>
      </c>
      <c r="EJ43">
        <v>0</v>
      </c>
      <c r="EK43">
        <v>0</v>
      </c>
      <c r="EL43">
        <v>0</v>
      </c>
      <c r="EM43">
        <v>116</v>
      </c>
      <c r="EO43">
        <v>42</v>
      </c>
    </row>
    <row r="44" spans="1:145">
      <c r="A44">
        <v>141</v>
      </c>
      <c r="B44" t="s">
        <v>261</v>
      </c>
      <c r="C44" t="s">
        <v>90</v>
      </c>
      <c r="D44">
        <v>206</v>
      </c>
      <c r="E44">
        <v>0</v>
      </c>
      <c r="F44">
        <v>0</v>
      </c>
      <c r="G44">
        <v>0</v>
      </c>
      <c r="H44">
        <v>518</v>
      </c>
      <c r="I44">
        <v>0</v>
      </c>
      <c r="J44">
        <v>336</v>
      </c>
      <c r="K44">
        <v>1555</v>
      </c>
      <c r="L44">
        <v>0</v>
      </c>
      <c r="M44">
        <v>396</v>
      </c>
      <c r="N44">
        <v>885</v>
      </c>
      <c r="O44">
        <v>254</v>
      </c>
      <c r="P44">
        <v>853</v>
      </c>
      <c r="Q44">
        <v>1770</v>
      </c>
      <c r="R44">
        <v>1724</v>
      </c>
      <c r="S44">
        <v>3390</v>
      </c>
      <c r="T44">
        <v>4060</v>
      </c>
      <c r="U44">
        <v>8073</v>
      </c>
      <c r="V44">
        <v>10281</v>
      </c>
      <c r="W44">
        <v>15860</v>
      </c>
      <c r="X44">
        <v>13719</v>
      </c>
      <c r="Y44">
        <v>18489</v>
      </c>
      <c r="Z44">
        <v>22429</v>
      </c>
      <c r="AA44">
        <v>18012</v>
      </c>
      <c r="AB44">
        <v>18681</v>
      </c>
      <c r="AC44">
        <v>9603</v>
      </c>
      <c r="AD44">
        <v>705</v>
      </c>
      <c r="AE44">
        <v>0</v>
      </c>
      <c r="AF44">
        <v>0</v>
      </c>
      <c r="AG44">
        <v>0</v>
      </c>
      <c r="AH44">
        <v>0</v>
      </c>
      <c r="AI44">
        <v>0</v>
      </c>
      <c r="AJ44">
        <v>0</v>
      </c>
      <c r="AK44">
        <v>0</v>
      </c>
      <c r="AL44">
        <v>77</v>
      </c>
      <c r="AM44">
        <v>0</v>
      </c>
      <c r="AN44">
        <v>0</v>
      </c>
      <c r="AO44">
        <v>0</v>
      </c>
      <c r="AP44">
        <v>0</v>
      </c>
      <c r="AQ44">
        <v>206</v>
      </c>
      <c r="AR44">
        <v>0</v>
      </c>
      <c r="AS44">
        <v>518</v>
      </c>
      <c r="AT44">
        <v>0</v>
      </c>
      <c r="AU44">
        <v>336</v>
      </c>
      <c r="AV44">
        <v>1555</v>
      </c>
      <c r="AW44">
        <v>0</v>
      </c>
      <c r="AX44">
        <v>1179</v>
      </c>
      <c r="AY44">
        <v>1133</v>
      </c>
      <c r="AZ44">
        <v>2189</v>
      </c>
      <c r="BA44">
        <v>5142</v>
      </c>
      <c r="BB44">
        <v>5441</v>
      </c>
      <c r="BC44">
        <v>9673</v>
      </c>
      <c r="BD44">
        <v>12821</v>
      </c>
      <c r="BE44">
        <v>17671</v>
      </c>
      <c r="BF44">
        <v>12521</v>
      </c>
      <c r="BG44">
        <v>15163</v>
      </c>
      <c r="BH44">
        <v>17779</v>
      </c>
      <c r="BI44">
        <v>16537</v>
      </c>
      <c r="BJ44">
        <v>13521</v>
      </c>
      <c r="BK44">
        <v>12976</v>
      </c>
      <c r="BL44">
        <v>4115</v>
      </c>
      <c r="BM44">
        <v>915</v>
      </c>
      <c r="BN44">
        <v>408</v>
      </c>
      <c r="BO44">
        <v>0</v>
      </c>
      <c r="BP44">
        <v>0</v>
      </c>
      <c r="BQ44">
        <v>0</v>
      </c>
      <c r="BR44">
        <v>0</v>
      </c>
      <c r="BS44">
        <v>0</v>
      </c>
      <c r="BT44">
        <v>0</v>
      </c>
      <c r="BU44">
        <v>77</v>
      </c>
      <c r="BV44">
        <v>0</v>
      </c>
      <c r="BW44">
        <v>0</v>
      </c>
      <c r="BX44">
        <v>0</v>
      </c>
      <c r="BY44">
        <v>0</v>
      </c>
      <c r="BZ44">
        <v>0</v>
      </c>
      <c r="CA44">
        <v>206</v>
      </c>
      <c r="CB44">
        <v>0</v>
      </c>
      <c r="CC44">
        <v>0</v>
      </c>
      <c r="CD44">
        <v>1109</v>
      </c>
      <c r="CE44">
        <v>806</v>
      </c>
      <c r="CF44">
        <v>748</v>
      </c>
      <c r="CG44">
        <v>752</v>
      </c>
      <c r="CH44">
        <v>412</v>
      </c>
      <c r="CI44">
        <v>1550</v>
      </c>
      <c r="CJ44">
        <v>1401</v>
      </c>
      <c r="CK44">
        <v>3861</v>
      </c>
      <c r="CL44">
        <v>1413</v>
      </c>
      <c r="CM44">
        <v>5569</v>
      </c>
      <c r="CN44">
        <v>13644</v>
      </c>
      <c r="CO44">
        <v>16661</v>
      </c>
      <c r="CP44">
        <v>19277</v>
      </c>
      <c r="CQ44">
        <v>19528</v>
      </c>
      <c r="CR44">
        <v>18667</v>
      </c>
      <c r="CS44">
        <v>18257</v>
      </c>
      <c r="CT44">
        <v>13010</v>
      </c>
      <c r="CU44">
        <v>6530</v>
      </c>
      <c r="CV44">
        <v>5731</v>
      </c>
      <c r="CW44">
        <v>1786</v>
      </c>
      <c r="CX44">
        <v>616</v>
      </c>
      <c r="CY44">
        <v>265</v>
      </c>
      <c r="CZ44">
        <v>0</v>
      </c>
      <c r="DA44">
        <v>0</v>
      </c>
      <c r="DB44">
        <v>0</v>
      </c>
      <c r="DC44">
        <v>0</v>
      </c>
      <c r="DD44">
        <v>77</v>
      </c>
      <c r="DE44">
        <v>0</v>
      </c>
      <c r="DF44">
        <v>0</v>
      </c>
      <c r="DG44">
        <v>0</v>
      </c>
      <c r="DH44">
        <v>0</v>
      </c>
      <c r="DI44">
        <v>206</v>
      </c>
      <c r="DJ44">
        <v>0</v>
      </c>
      <c r="DK44">
        <v>0</v>
      </c>
      <c r="DL44">
        <v>0</v>
      </c>
      <c r="DM44">
        <v>0</v>
      </c>
      <c r="DN44">
        <v>518</v>
      </c>
      <c r="DO44">
        <v>698</v>
      </c>
      <c r="DP44">
        <v>1003</v>
      </c>
      <c r="DQ44">
        <v>2893</v>
      </c>
      <c r="DR44">
        <v>3756</v>
      </c>
      <c r="DS44">
        <v>5900</v>
      </c>
      <c r="DT44">
        <v>9164</v>
      </c>
      <c r="DU44">
        <v>16932</v>
      </c>
      <c r="DV44">
        <v>12265</v>
      </c>
      <c r="DW44">
        <v>16727</v>
      </c>
      <c r="DX44">
        <v>13008</v>
      </c>
      <c r="DY44">
        <v>14733</v>
      </c>
      <c r="DZ44">
        <v>19538</v>
      </c>
      <c r="EA44">
        <v>13178</v>
      </c>
      <c r="EB44">
        <v>13210</v>
      </c>
      <c r="EC44">
        <v>5596</v>
      </c>
      <c r="ED44">
        <v>1261</v>
      </c>
      <c r="EE44">
        <v>1234</v>
      </c>
      <c r="EF44">
        <v>0</v>
      </c>
      <c r="EG44">
        <v>0</v>
      </c>
      <c r="EH44">
        <v>0</v>
      </c>
      <c r="EI44">
        <v>0</v>
      </c>
      <c r="EJ44">
        <v>0</v>
      </c>
      <c r="EK44">
        <v>0</v>
      </c>
      <c r="EL44">
        <v>0</v>
      </c>
      <c r="EM44">
        <v>56</v>
      </c>
      <c r="EO44">
        <v>43</v>
      </c>
    </row>
    <row r="45" spans="1:145">
      <c r="A45">
        <v>142</v>
      </c>
      <c r="B45" t="s">
        <v>262</v>
      </c>
      <c r="C45" t="s">
        <v>91</v>
      </c>
      <c r="D45">
        <v>3035</v>
      </c>
      <c r="E45">
        <v>698</v>
      </c>
      <c r="F45">
        <v>0</v>
      </c>
      <c r="G45">
        <v>0</v>
      </c>
      <c r="H45">
        <v>0</v>
      </c>
      <c r="I45">
        <v>462</v>
      </c>
      <c r="J45">
        <v>852</v>
      </c>
      <c r="K45">
        <v>83</v>
      </c>
      <c r="L45">
        <v>570</v>
      </c>
      <c r="M45">
        <v>566</v>
      </c>
      <c r="N45">
        <v>425</v>
      </c>
      <c r="O45">
        <v>1150</v>
      </c>
      <c r="P45">
        <v>0</v>
      </c>
      <c r="Q45">
        <v>2659</v>
      </c>
      <c r="R45">
        <v>1851</v>
      </c>
      <c r="S45">
        <v>3065</v>
      </c>
      <c r="T45">
        <v>3368</v>
      </c>
      <c r="U45">
        <v>4826</v>
      </c>
      <c r="V45">
        <v>3446</v>
      </c>
      <c r="W45">
        <v>8532</v>
      </c>
      <c r="X45">
        <v>12088</v>
      </c>
      <c r="Y45">
        <v>15026</v>
      </c>
      <c r="Z45">
        <v>18906</v>
      </c>
      <c r="AA45">
        <v>32401</v>
      </c>
      <c r="AB45">
        <v>42218</v>
      </c>
      <c r="AC45">
        <v>38186</v>
      </c>
      <c r="AD45">
        <v>6297</v>
      </c>
      <c r="AE45">
        <v>591</v>
      </c>
      <c r="AF45">
        <v>0</v>
      </c>
      <c r="AG45">
        <v>0</v>
      </c>
      <c r="AH45">
        <v>0</v>
      </c>
      <c r="AI45">
        <v>0</v>
      </c>
      <c r="AJ45">
        <v>0</v>
      </c>
      <c r="AK45">
        <v>0</v>
      </c>
      <c r="AL45">
        <v>2952</v>
      </c>
      <c r="AM45">
        <v>0</v>
      </c>
      <c r="AN45">
        <v>0</v>
      </c>
      <c r="AO45">
        <v>0</v>
      </c>
      <c r="AP45">
        <v>0</v>
      </c>
      <c r="AQ45">
        <v>552</v>
      </c>
      <c r="AR45">
        <v>1413</v>
      </c>
      <c r="AS45">
        <v>781</v>
      </c>
      <c r="AT45">
        <v>289</v>
      </c>
      <c r="AU45">
        <v>698</v>
      </c>
      <c r="AV45">
        <v>0</v>
      </c>
      <c r="AW45">
        <v>0</v>
      </c>
      <c r="AX45">
        <v>0</v>
      </c>
      <c r="AY45">
        <v>1181</v>
      </c>
      <c r="AZ45">
        <v>132</v>
      </c>
      <c r="BA45">
        <v>1004</v>
      </c>
      <c r="BB45">
        <v>757</v>
      </c>
      <c r="BC45">
        <v>378</v>
      </c>
      <c r="BD45">
        <v>802</v>
      </c>
      <c r="BE45">
        <v>384</v>
      </c>
      <c r="BF45">
        <v>1403</v>
      </c>
      <c r="BG45">
        <v>1604</v>
      </c>
      <c r="BH45">
        <v>4566</v>
      </c>
      <c r="BI45">
        <v>8410</v>
      </c>
      <c r="BJ45">
        <v>11062</v>
      </c>
      <c r="BK45">
        <v>6369</v>
      </c>
      <c r="BL45">
        <v>21764</v>
      </c>
      <c r="BM45">
        <v>35356</v>
      </c>
      <c r="BN45">
        <v>50252</v>
      </c>
      <c r="BO45">
        <v>37366</v>
      </c>
      <c r="BP45">
        <v>13788</v>
      </c>
      <c r="BQ45">
        <v>990</v>
      </c>
      <c r="BR45">
        <v>0</v>
      </c>
      <c r="BS45">
        <v>0</v>
      </c>
      <c r="BT45">
        <v>0</v>
      </c>
      <c r="BU45">
        <v>2952</v>
      </c>
      <c r="BV45">
        <v>1685</v>
      </c>
      <c r="BW45">
        <v>1483</v>
      </c>
      <c r="BX45">
        <v>698</v>
      </c>
      <c r="BY45">
        <v>0</v>
      </c>
      <c r="BZ45">
        <v>458</v>
      </c>
      <c r="CA45">
        <v>1063</v>
      </c>
      <c r="CB45">
        <v>1429</v>
      </c>
      <c r="CC45">
        <v>4170</v>
      </c>
      <c r="CD45">
        <v>1104</v>
      </c>
      <c r="CE45">
        <v>3426</v>
      </c>
      <c r="CF45">
        <v>5088</v>
      </c>
      <c r="CG45">
        <v>10376</v>
      </c>
      <c r="CH45">
        <v>6310</v>
      </c>
      <c r="CI45">
        <v>13157</v>
      </c>
      <c r="CJ45">
        <v>14462</v>
      </c>
      <c r="CK45">
        <v>11158</v>
      </c>
      <c r="CL45">
        <v>19614</v>
      </c>
      <c r="CM45">
        <v>22093</v>
      </c>
      <c r="CN45">
        <v>18693</v>
      </c>
      <c r="CO45">
        <v>17963</v>
      </c>
      <c r="CP45">
        <v>23888</v>
      </c>
      <c r="CQ45">
        <v>9805</v>
      </c>
      <c r="CR45">
        <v>10570</v>
      </c>
      <c r="CS45">
        <v>1448</v>
      </c>
      <c r="CT45">
        <v>1003</v>
      </c>
      <c r="CU45">
        <v>157</v>
      </c>
      <c r="CV45">
        <v>0</v>
      </c>
      <c r="CW45">
        <v>0</v>
      </c>
      <c r="CX45">
        <v>0</v>
      </c>
      <c r="CY45">
        <v>0</v>
      </c>
      <c r="CZ45">
        <v>0</v>
      </c>
      <c r="DA45">
        <v>0</v>
      </c>
      <c r="DB45">
        <v>0</v>
      </c>
      <c r="DC45">
        <v>0</v>
      </c>
      <c r="DD45">
        <v>2952</v>
      </c>
      <c r="DE45">
        <v>0</v>
      </c>
      <c r="DF45">
        <v>0</v>
      </c>
      <c r="DG45">
        <v>0</v>
      </c>
      <c r="DH45">
        <v>0</v>
      </c>
      <c r="DI45">
        <v>0</v>
      </c>
      <c r="DJ45">
        <v>0</v>
      </c>
      <c r="DK45">
        <v>0</v>
      </c>
      <c r="DL45">
        <v>0</v>
      </c>
      <c r="DM45">
        <v>658</v>
      </c>
      <c r="DN45">
        <v>950</v>
      </c>
      <c r="DO45">
        <v>930</v>
      </c>
      <c r="DP45">
        <v>0</v>
      </c>
      <c r="DQ45">
        <v>289</v>
      </c>
      <c r="DR45">
        <v>906</v>
      </c>
      <c r="DS45">
        <v>0</v>
      </c>
      <c r="DT45">
        <v>0</v>
      </c>
      <c r="DU45">
        <v>0</v>
      </c>
      <c r="DV45">
        <v>279</v>
      </c>
      <c r="DW45">
        <v>0</v>
      </c>
      <c r="DX45">
        <v>445</v>
      </c>
      <c r="DY45">
        <v>1883</v>
      </c>
      <c r="DZ45">
        <v>912</v>
      </c>
      <c r="EA45">
        <v>3235</v>
      </c>
      <c r="EB45">
        <v>2474</v>
      </c>
      <c r="EC45">
        <v>10444</v>
      </c>
      <c r="ED45">
        <v>13827</v>
      </c>
      <c r="EE45">
        <v>23074</v>
      </c>
      <c r="EF45">
        <v>42288</v>
      </c>
      <c r="EG45">
        <v>55876</v>
      </c>
      <c r="EH45">
        <v>34442</v>
      </c>
      <c r="EI45">
        <v>9252</v>
      </c>
      <c r="EJ45">
        <v>179</v>
      </c>
      <c r="EK45">
        <v>0</v>
      </c>
      <c r="EL45">
        <v>0</v>
      </c>
      <c r="EM45">
        <v>1910</v>
      </c>
      <c r="EO45">
        <v>44</v>
      </c>
    </row>
    <row r="46" spans="1:145">
      <c r="A46">
        <v>143</v>
      </c>
      <c r="B46" t="s">
        <v>263</v>
      </c>
      <c r="C46" t="s">
        <v>92</v>
      </c>
      <c r="D46">
        <v>0</v>
      </c>
      <c r="E46">
        <v>0</v>
      </c>
      <c r="F46">
        <v>0</v>
      </c>
      <c r="G46">
        <v>0</v>
      </c>
      <c r="H46">
        <v>0</v>
      </c>
      <c r="I46">
        <v>0</v>
      </c>
      <c r="J46">
        <v>0</v>
      </c>
      <c r="K46">
        <v>0</v>
      </c>
      <c r="L46">
        <v>0</v>
      </c>
      <c r="M46">
        <v>0</v>
      </c>
      <c r="N46">
        <v>0</v>
      </c>
      <c r="O46">
        <v>0</v>
      </c>
      <c r="P46">
        <v>0</v>
      </c>
      <c r="Q46">
        <v>438</v>
      </c>
      <c r="R46">
        <v>0</v>
      </c>
      <c r="S46">
        <v>0</v>
      </c>
      <c r="T46">
        <v>242</v>
      </c>
      <c r="U46">
        <v>0</v>
      </c>
      <c r="V46">
        <v>269</v>
      </c>
      <c r="W46">
        <v>0</v>
      </c>
      <c r="X46">
        <v>821</v>
      </c>
      <c r="Y46">
        <v>1796</v>
      </c>
      <c r="Z46">
        <v>9357</v>
      </c>
      <c r="AA46">
        <v>16188</v>
      </c>
      <c r="AB46">
        <v>33827</v>
      </c>
      <c r="AC46">
        <v>54925</v>
      </c>
      <c r="AD46">
        <v>27966</v>
      </c>
      <c r="AE46">
        <v>4990</v>
      </c>
      <c r="AF46">
        <v>0</v>
      </c>
      <c r="AG46">
        <v>0</v>
      </c>
      <c r="AH46">
        <v>0</v>
      </c>
      <c r="AI46">
        <v>0</v>
      </c>
      <c r="AJ46">
        <v>0</v>
      </c>
      <c r="AK46">
        <v>0</v>
      </c>
      <c r="AL46">
        <v>39</v>
      </c>
      <c r="AM46">
        <v>0</v>
      </c>
      <c r="AN46">
        <v>0</v>
      </c>
      <c r="AO46">
        <v>0</v>
      </c>
      <c r="AP46">
        <v>0</v>
      </c>
      <c r="AQ46">
        <v>0</v>
      </c>
      <c r="AR46">
        <v>0</v>
      </c>
      <c r="AS46">
        <v>0</v>
      </c>
      <c r="AT46">
        <v>0</v>
      </c>
      <c r="AU46">
        <v>0</v>
      </c>
      <c r="AV46">
        <v>0</v>
      </c>
      <c r="AW46">
        <v>0</v>
      </c>
      <c r="AX46">
        <v>0</v>
      </c>
      <c r="AY46">
        <v>0</v>
      </c>
      <c r="AZ46">
        <v>0</v>
      </c>
      <c r="BA46">
        <v>0</v>
      </c>
      <c r="BB46">
        <v>0</v>
      </c>
      <c r="BC46">
        <v>438</v>
      </c>
      <c r="BD46">
        <v>0</v>
      </c>
      <c r="BE46">
        <v>0</v>
      </c>
      <c r="BF46">
        <v>242</v>
      </c>
      <c r="BG46">
        <v>269</v>
      </c>
      <c r="BH46">
        <v>92</v>
      </c>
      <c r="BI46">
        <v>0</v>
      </c>
      <c r="BJ46">
        <v>6194</v>
      </c>
      <c r="BK46">
        <v>8258</v>
      </c>
      <c r="BL46">
        <v>13933</v>
      </c>
      <c r="BM46">
        <v>30576</v>
      </c>
      <c r="BN46">
        <v>48330</v>
      </c>
      <c r="BO46">
        <v>28859</v>
      </c>
      <c r="BP46">
        <v>13102</v>
      </c>
      <c r="BQ46">
        <v>526</v>
      </c>
      <c r="BR46">
        <v>0</v>
      </c>
      <c r="BS46">
        <v>0</v>
      </c>
      <c r="BT46">
        <v>0</v>
      </c>
      <c r="BU46">
        <v>39</v>
      </c>
      <c r="BV46">
        <v>0</v>
      </c>
      <c r="BW46">
        <v>0</v>
      </c>
      <c r="BX46">
        <v>0</v>
      </c>
      <c r="BY46">
        <v>0</v>
      </c>
      <c r="BZ46">
        <v>0</v>
      </c>
      <c r="CA46">
        <v>0</v>
      </c>
      <c r="CB46">
        <v>0</v>
      </c>
      <c r="CC46">
        <v>0</v>
      </c>
      <c r="CD46">
        <v>0</v>
      </c>
      <c r="CE46">
        <v>0</v>
      </c>
      <c r="CF46">
        <v>0</v>
      </c>
      <c r="CG46">
        <v>438</v>
      </c>
      <c r="CH46">
        <v>242</v>
      </c>
      <c r="CI46">
        <v>0</v>
      </c>
      <c r="CJ46">
        <v>269</v>
      </c>
      <c r="CK46">
        <v>1131</v>
      </c>
      <c r="CL46">
        <v>362</v>
      </c>
      <c r="CM46">
        <v>909</v>
      </c>
      <c r="CN46">
        <v>7211</v>
      </c>
      <c r="CO46">
        <v>11396</v>
      </c>
      <c r="CP46">
        <v>14887</v>
      </c>
      <c r="CQ46">
        <v>16729</v>
      </c>
      <c r="CR46">
        <v>10888</v>
      </c>
      <c r="CS46">
        <v>14794</v>
      </c>
      <c r="CT46">
        <v>14250</v>
      </c>
      <c r="CU46">
        <v>11291</v>
      </c>
      <c r="CV46">
        <v>13416</v>
      </c>
      <c r="CW46">
        <v>17138</v>
      </c>
      <c r="CX46">
        <v>10372</v>
      </c>
      <c r="CY46">
        <v>4767</v>
      </c>
      <c r="CZ46">
        <v>329</v>
      </c>
      <c r="DA46">
        <v>0</v>
      </c>
      <c r="DB46">
        <v>0</v>
      </c>
      <c r="DC46">
        <v>0</v>
      </c>
      <c r="DD46">
        <v>39</v>
      </c>
      <c r="DE46">
        <v>0</v>
      </c>
      <c r="DF46">
        <v>0</v>
      </c>
      <c r="DG46">
        <v>0</v>
      </c>
      <c r="DH46">
        <v>0</v>
      </c>
      <c r="DI46">
        <v>0</v>
      </c>
      <c r="DJ46">
        <v>0</v>
      </c>
      <c r="DK46">
        <v>0</v>
      </c>
      <c r="DL46">
        <v>0</v>
      </c>
      <c r="DM46">
        <v>0</v>
      </c>
      <c r="DN46">
        <v>0</v>
      </c>
      <c r="DO46">
        <v>0</v>
      </c>
      <c r="DP46">
        <v>0</v>
      </c>
      <c r="DQ46">
        <v>0</v>
      </c>
      <c r="DR46">
        <v>0</v>
      </c>
      <c r="DS46">
        <v>0</v>
      </c>
      <c r="DT46">
        <v>0</v>
      </c>
      <c r="DU46">
        <v>0</v>
      </c>
      <c r="DV46">
        <v>0</v>
      </c>
      <c r="DW46">
        <v>0</v>
      </c>
      <c r="DX46">
        <v>0</v>
      </c>
      <c r="DY46">
        <v>0</v>
      </c>
      <c r="DZ46">
        <v>530</v>
      </c>
      <c r="EA46">
        <v>2668</v>
      </c>
      <c r="EB46">
        <v>7478</v>
      </c>
      <c r="EC46">
        <v>9945</v>
      </c>
      <c r="ED46">
        <v>17683</v>
      </c>
      <c r="EE46">
        <v>25585</v>
      </c>
      <c r="EF46">
        <v>32751</v>
      </c>
      <c r="EG46">
        <v>39342</v>
      </c>
      <c r="EH46">
        <v>12898</v>
      </c>
      <c r="EI46">
        <v>1939</v>
      </c>
      <c r="EJ46">
        <v>0</v>
      </c>
      <c r="EK46">
        <v>0</v>
      </c>
      <c r="EL46">
        <v>0</v>
      </c>
      <c r="EM46">
        <v>39</v>
      </c>
      <c r="EO46">
        <v>45</v>
      </c>
    </row>
    <row r="47" spans="1:145">
      <c r="A47">
        <v>144</v>
      </c>
      <c r="B47" t="s">
        <v>264</v>
      </c>
      <c r="C47" t="s">
        <v>93</v>
      </c>
      <c r="D47">
        <v>0</v>
      </c>
      <c r="E47">
        <v>0</v>
      </c>
      <c r="F47">
        <v>0</v>
      </c>
      <c r="G47">
        <v>0</v>
      </c>
      <c r="H47">
        <v>293</v>
      </c>
      <c r="I47">
        <v>0</v>
      </c>
      <c r="J47">
        <v>0</v>
      </c>
      <c r="K47">
        <v>737</v>
      </c>
      <c r="L47">
        <v>0</v>
      </c>
      <c r="M47">
        <v>968</v>
      </c>
      <c r="N47">
        <v>3855</v>
      </c>
      <c r="O47">
        <v>3250</v>
      </c>
      <c r="P47">
        <v>7618</v>
      </c>
      <c r="Q47">
        <v>12020</v>
      </c>
      <c r="R47">
        <v>13994</v>
      </c>
      <c r="S47">
        <v>21132</v>
      </c>
      <c r="T47">
        <v>21598</v>
      </c>
      <c r="U47">
        <v>15635</v>
      </c>
      <c r="V47">
        <v>16349</v>
      </c>
      <c r="W47">
        <v>14424</v>
      </c>
      <c r="X47">
        <v>14222</v>
      </c>
      <c r="Y47">
        <v>14858</v>
      </c>
      <c r="Z47">
        <v>11626</v>
      </c>
      <c r="AA47">
        <v>6719</v>
      </c>
      <c r="AB47">
        <v>2330</v>
      </c>
      <c r="AC47">
        <v>1466</v>
      </c>
      <c r="AD47">
        <v>0</v>
      </c>
      <c r="AE47">
        <v>0</v>
      </c>
      <c r="AF47">
        <v>0</v>
      </c>
      <c r="AG47">
        <v>0</v>
      </c>
      <c r="AH47">
        <v>0</v>
      </c>
      <c r="AI47">
        <v>0</v>
      </c>
      <c r="AJ47">
        <v>0</v>
      </c>
      <c r="AK47">
        <v>0</v>
      </c>
      <c r="AL47">
        <v>141</v>
      </c>
      <c r="AM47">
        <v>0</v>
      </c>
      <c r="AN47">
        <v>0</v>
      </c>
      <c r="AO47">
        <v>0</v>
      </c>
      <c r="AP47">
        <v>0</v>
      </c>
      <c r="AQ47">
        <v>0</v>
      </c>
      <c r="AR47">
        <v>0</v>
      </c>
      <c r="AS47">
        <v>0</v>
      </c>
      <c r="AT47">
        <v>0</v>
      </c>
      <c r="AU47">
        <v>0</v>
      </c>
      <c r="AV47">
        <v>0</v>
      </c>
      <c r="AW47">
        <v>293</v>
      </c>
      <c r="AX47">
        <v>464</v>
      </c>
      <c r="AY47">
        <v>0</v>
      </c>
      <c r="AZ47">
        <v>1631</v>
      </c>
      <c r="BA47">
        <v>7204</v>
      </c>
      <c r="BB47">
        <v>7836</v>
      </c>
      <c r="BC47">
        <v>12710</v>
      </c>
      <c r="BD47">
        <v>25572</v>
      </c>
      <c r="BE47">
        <v>23525</v>
      </c>
      <c r="BF47">
        <v>22063</v>
      </c>
      <c r="BG47">
        <v>19812</v>
      </c>
      <c r="BH47">
        <v>16041</v>
      </c>
      <c r="BI47">
        <v>14290</v>
      </c>
      <c r="BJ47">
        <v>14066</v>
      </c>
      <c r="BK47">
        <v>11650</v>
      </c>
      <c r="BL47">
        <v>3831</v>
      </c>
      <c r="BM47">
        <v>1709</v>
      </c>
      <c r="BN47">
        <v>397</v>
      </c>
      <c r="BO47">
        <v>0</v>
      </c>
      <c r="BP47">
        <v>0</v>
      </c>
      <c r="BQ47">
        <v>0</v>
      </c>
      <c r="BR47">
        <v>0</v>
      </c>
      <c r="BS47">
        <v>0</v>
      </c>
      <c r="BT47">
        <v>0</v>
      </c>
      <c r="BU47">
        <v>141</v>
      </c>
      <c r="BV47">
        <v>0</v>
      </c>
      <c r="BW47">
        <v>0</v>
      </c>
      <c r="BX47">
        <v>0</v>
      </c>
      <c r="BY47">
        <v>0</v>
      </c>
      <c r="BZ47">
        <v>0</v>
      </c>
      <c r="CA47">
        <v>0</v>
      </c>
      <c r="CB47">
        <v>0</v>
      </c>
      <c r="CC47">
        <v>0</v>
      </c>
      <c r="CD47">
        <v>0</v>
      </c>
      <c r="CE47">
        <v>464</v>
      </c>
      <c r="CF47">
        <v>231</v>
      </c>
      <c r="CG47">
        <v>3515</v>
      </c>
      <c r="CH47">
        <v>7064</v>
      </c>
      <c r="CI47">
        <v>9541</v>
      </c>
      <c r="CJ47">
        <v>13242</v>
      </c>
      <c r="CK47">
        <v>12695</v>
      </c>
      <c r="CL47">
        <v>14443</v>
      </c>
      <c r="CM47">
        <v>17371</v>
      </c>
      <c r="CN47">
        <v>17340</v>
      </c>
      <c r="CO47">
        <v>25881</v>
      </c>
      <c r="CP47">
        <v>16982</v>
      </c>
      <c r="CQ47">
        <v>18662</v>
      </c>
      <c r="CR47">
        <v>8301</v>
      </c>
      <c r="CS47">
        <v>11120</v>
      </c>
      <c r="CT47">
        <v>4560</v>
      </c>
      <c r="CU47">
        <v>1023</v>
      </c>
      <c r="CV47">
        <v>659</v>
      </c>
      <c r="CW47">
        <v>0</v>
      </c>
      <c r="CX47">
        <v>0</v>
      </c>
      <c r="CY47">
        <v>0</v>
      </c>
      <c r="CZ47">
        <v>0</v>
      </c>
      <c r="DA47">
        <v>0</v>
      </c>
      <c r="DB47">
        <v>0</v>
      </c>
      <c r="DC47">
        <v>0</v>
      </c>
      <c r="DD47">
        <v>141</v>
      </c>
      <c r="DE47">
        <v>0</v>
      </c>
      <c r="DF47">
        <v>0</v>
      </c>
      <c r="DG47">
        <v>0</v>
      </c>
      <c r="DH47">
        <v>0</v>
      </c>
      <c r="DI47">
        <v>0</v>
      </c>
      <c r="DJ47">
        <v>0</v>
      </c>
      <c r="DK47">
        <v>0</v>
      </c>
      <c r="DL47">
        <v>0</v>
      </c>
      <c r="DM47">
        <v>0</v>
      </c>
      <c r="DN47">
        <v>0</v>
      </c>
      <c r="DO47">
        <v>0</v>
      </c>
      <c r="DP47">
        <v>0</v>
      </c>
      <c r="DQ47">
        <v>0</v>
      </c>
      <c r="DR47">
        <v>0</v>
      </c>
      <c r="DS47">
        <v>0</v>
      </c>
      <c r="DT47">
        <v>0</v>
      </c>
      <c r="DU47">
        <v>4522</v>
      </c>
      <c r="DV47">
        <v>6476</v>
      </c>
      <c r="DW47">
        <v>16504</v>
      </c>
      <c r="DX47">
        <v>31791</v>
      </c>
      <c r="DY47">
        <v>33893</v>
      </c>
      <c r="DZ47">
        <v>26830</v>
      </c>
      <c r="EA47">
        <v>21547</v>
      </c>
      <c r="EB47">
        <v>16188</v>
      </c>
      <c r="EC47">
        <v>13173</v>
      </c>
      <c r="ED47">
        <v>6969</v>
      </c>
      <c r="EE47">
        <v>4106</v>
      </c>
      <c r="EF47">
        <v>1108</v>
      </c>
      <c r="EG47">
        <v>0</v>
      </c>
      <c r="EH47">
        <v>0</v>
      </c>
      <c r="EI47">
        <v>0</v>
      </c>
      <c r="EJ47">
        <v>0</v>
      </c>
      <c r="EK47">
        <v>0</v>
      </c>
      <c r="EL47">
        <v>0</v>
      </c>
      <c r="EM47">
        <v>128</v>
      </c>
      <c r="EO47">
        <v>46</v>
      </c>
    </row>
    <row r="48" spans="1:145">
      <c r="A48">
        <v>145</v>
      </c>
      <c r="B48" t="s">
        <v>265</v>
      </c>
      <c r="C48" t="s">
        <v>94</v>
      </c>
      <c r="D48">
        <v>0</v>
      </c>
      <c r="E48">
        <v>0</v>
      </c>
      <c r="F48">
        <v>0</v>
      </c>
      <c r="G48">
        <v>0</v>
      </c>
      <c r="H48">
        <v>0</v>
      </c>
      <c r="I48">
        <v>0</v>
      </c>
      <c r="J48">
        <v>0</v>
      </c>
      <c r="K48">
        <v>0</v>
      </c>
      <c r="L48">
        <v>0</v>
      </c>
      <c r="M48">
        <v>0</v>
      </c>
      <c r="N48">
        <v>0</v>
      </c>
      <c r="O48">
        <v>0</v>
      </c>
      <c r="P48">
        <v>0</v>
      </c>
      <c r="Q48">
        <v>0</v>
      </c>
      <c r="R48">
        <v>0</v>
      </c>
      <c r="S48">
        <v>0</v>
      </c>
      <c r="T48">
        <v>0</v>
      </c>
      <c r="U48">
        <v>0</v>
      </c>
      <c r="V48">
        <v>0</v>
      </c>
      <c r="W48">
        <v>0</v>
      </c>
      <c r="X48">
        <v>896</v>
      </c>
      <c r="Y48">
        <v>1577</v>
      </c>
      <c r="Z48">
        <v>6264</v>
      </c>
      <c r="AA48">
        <v>16915</v>
      </c>
      <c r="AB48">
        <v>43582</v>
      </c>
      <c r="AC48">
        <v>51493</v>
      </c>
      <c r="AD48">
        <v>21492</v>
      </c>
      <c r="AE48">
        <v>3777</v>
      </c>
      <c r="AF48">
        <v>0</v>
      </c>
      <c r="AG48">
        <v>0</v>
      </c>
      <c r="AH48">
        <v>0</v>
      </c>
      <c r="AI48">
        <v>0</v>
      </c>
      <c r="AJ48">
        <v>0</v>
      </c>
      <c r="AK48">
        <v>0</v>
      </c>
      <c r="AL48">
        <v>118</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257</v>
      </c>
      <c r="BK48">
        <v>2940</v>
      </c>
      <c r="BL48">
        <v>9060</v>
      </c>
      <c r="BM48">
        <v>18175</v>
      </c>
      <c r="BN48">
        <v>51806</v>
      </c>
      <c r="BO48">
        <v>49527</v>
      </c>
      <c r="BP48">
        <v>13465</v>
      </c>
      <c r="BQ48">
        <v>766</v>
      </c>
      <c r="BR48">
        <v>0</v>
      </c>
      <c r="BS48">
        <v>0</v>
      </c>
      <c r="BT48">
        <v>0</v>
      </c>
      <c r="BU48">
        <v>118</v>
      </c>
      <c r="BV48">
        <v>0</v>
      </c>
      <c r="BW48">
        <v>0</v>
      </c>
      <c r="BX48">
        <v>0</v>
      </c>
      <c r="BY48">
        <v>0</v>
      </c>
      <c r="BZ48">
        <v>0</v>
      </c>
      <c r="CA48">
        <v>0</v>
      </c>
      <c r="CB48">
        <v>0</v>
      </c>
      <c r="CC48">
        <v>0</v>
      </c>
      <c r="CD48">
        <v>0</v>
      </c>
      <c r="CE48">
        <v>0</v>
      </c>
      <c r="CF48">
        <v>0</v>
      </c>
      <c r="CG48">
        <v>0</v>
      </c>
      <c r="CH48">
        <v>0</v>
      </c>
      <c r="CI48">
        <v>1236</v>
      </c>
      <c r="CJ48">
        <v>989</v>
      </c>
      <c r="CK48">
        <v>3155</v>
      </c>
      <c r="CL48">
        <v>2578</v>
      </c>
      <c r="CM48">
        <v>10240</v>
      </c>
      <c r="CN48">
        <v>13077</v>
      </c>
      <c r="CO48">
        <v>13439</v>
      </c>
      <c r="CP48">
        <v>18258</v>
      </c>
      <c r="CQ48">
        <v>13804</v>
      </c>
      <c r="CR48">
        <v>19234</v>
      </c>
      <c r="CS48">
        <v>16620</v>
      </c>
      <c r="CT48">
        <v>8880</v>
      </c>
      <c r="CU48">
        <v>8067</v>
      </c>
      <c r="CV48">
        <v>6277</v>
      </c>
      <c r="CW48">
        <v>5359</v>
      </c>
      <c r="CX48">
        <v>4276</v>
      </c>
      <c r="CY48">
        <v>507</v>
      </c>
      <c r="CZ48">
        <v>0</v>
      </c>
      <c r="DA48">
        <v>0</v>
      </c>
      <c r="DB48">
        <v>0</v>
      </c>
      <c r="DC48">
        <v>0</v>
      </c>
      <c r="DD48">
        <v>118</v>
      </c>
      <c r="DE48">
        <v>0</v>
      </c>
      <c r="DF48">
        <v>0</v>
      </c>
      <c r="DG48">
        <v>0</v>
      </c>
      <c r="DH48">
        <v>0</v>
      </c>
      <c r="DI48">
        <v>0</v>
      </c>
      <c r="DJ48">
        <v>0</v>
      </c>
      <c r="DK48">
        <v>0</v>
      </c>
      <c r="DL48">
        <v>0</v>
      </c>
      <c r="DM48">
        <v>0</v>
      </c>
      <c r="DN48">
        <v>0</v>
      </c>
      <c r="DO48">
        <v>0</v>
      </c>
      <c r="DP48">
        <v>0</v>
      </c>
      <c r="DQ48">
        <v>0</v>
      </c>
      <c r="DR48">
        <v>0</v>
      </c>
      <c r="DS48">
        <v>0</v>
      </c>
      <c r="DT48">
        <v>0</v>
      </c>
      <c r="DU48">
        <v>0</v>
      </c>
      <c r="DV48">
        <v>0</v>
      </c>
      <c r="DW48">
        <v>0</v>
      </c>
      <c r="DX48">
        <v>0</v>
      </c>
      <c r="DY48">
        <v>0</v>
      </c>
      <c r="DZ48">
        <v>0</v>
      </c>
      <c r="EA48">
        <v>0</v>
      </c>
      <c r="EB48">
        <v>0</v>
      </c>
      <c r="EC48">
        <v>588</v>
      </c>
      <c r="ED48">
        <v>3687</v>
      </c>
      <c r="EE48">
        <v>13999</v>
      </c>
      <c r="EF48">
        <v>39979</v>
      </c>
      <c r="EG48">
        <v>53588</v>
      </c>
      <c r="EH48">
        <v>28896</v>
      </c>
      <c r="EI48">
        <v>5149</v>
      </c>
      <c r="EJ48">
        <v>162</v>
      </c>
      <c r="EK48">
        <v>0</v>
      </c>
      <c r="EL48">
        <v>0</v>
      </c>
      <c r="EM48">
        <v>66</v>
      </c>
      <c r="EO48">
        <v>47</v>
      </c>
    </row>
    <row r="49" spans="1:145">
      <c r="A49">
        <v>146</v>
      </c>
      <c r="B49" t="s">
        <v>266</v>
      </c>
      <c r="C49" t="s">
        <v>95</v>
      </c>
      <c r="D49">
        <v>984</v>
      </c>
      <c r="E49">
        <v>315</v>
      </c>
      <c r="F49">
        <v>316</v>
      </c>
      <c r="G49">
        <v>1065</v>
      </c>
      <c r="H49">
        <v>925</v>
      </c>
      <c r="I49">
        <v>735</v>
      </c>
      <c r="J49">
        <v>1241</v>
      </c>
      <c r="K49">
        <v>2581</v>
      </c>
      <c r="L49">
        <v>5113</v>
      </c>
      <c r="M49">
        <v>2422</v>
      </c>
      <c r="N49">
        <v>6867</v>
      </c>
      <c r="O49">
        <v>4195</v>
      </c>
      <c r="P49">
        <v>6652</v>
      </c>
      <c r="Q49">
        <v>4768</v>
      </c>
      <c r="R49">
        <v>8403</v>
      </c>
      <c r="S49">
        <v>7637</v>
      </c>
      <c r="T49">
        <v>9209</v>
      </c>
      <c r="U49">
        <v>12816</v>
      </c>
      <c r="V49">
        <v>14218</v>
      </c>
      <c r="W49">
        <v>16565</v>
      </c>
      <c r="X49">
        <v>27217</v>
      </c>
      <c r="Y49">
        <v>22968</v>
      </c>
      <c r="Z49">
        <v>20425</v>
      </c>
      <c r="AA49">
        <v>11784</v>
      </c>
      <c r="AB49">
        <v>7429</v>
      </c>
      <c r="AC49">
        <v>1802</v>
      </c>
      <c r="AD49">
        <v>0</v>
      </c>
      <c r="AE49">
        <v>0</v>
      </c>
      <c r="AF49">
        <v>0</v>
      </c>
      <c r="AG49">
        <v>0</v>
      </c>
      <c r="AH49">
        <v>0</v>
      </c>
      <c r="AI49">
        <v>0</v>
      </c>
      <c r="AJ49">
        <v>0</v>
      </c>
      <c r="AK49">
        <v>0</v>
      </c>
      <c r="AL49">
        <v>530</v>
      </c>
      <c r="AM49">
        <v>275</v>
      </c>
      <c r="AN49">
        <v>0</v>
      </c>
      <c r="AO49">
        <v>0</v>
      </c>
      <c r="AP49">
        <v>0</v>
      </c>
      <c r="AQ49">
        <v>0</v>
      </c>
      <c r="AR49">
        <v>709</v>
      </c>
      <c r="AS49">
        <v>631</v>
      </c>
      <c r="AT49">
        <v>438</v>
      </c>
      <c r="AU49">
        <v>437</v>
      </c>
      <c r="AV49">
        <v>1877</v>
      </c>
      <c r="AW49">
        <v>3381</v>
      </c>
      <c r="AX49">
        <v>4760</v>
      </c>
      <c r="AY49">
        <v>5905</v>
      </c>
      <c r="AZ49">
        <v>6043</v>
      </c>
      <c r="BA49">
        <v>6578</v>
      </c>
      <c r="BB49">
        <v>7829</v>
      </c>
      <c r="BC49">
        <v>9955</v>
      </c>
      <c r="BD49">
        <v>9788</v>
      </c>
      <c r="BE49">
        <v>19608</v>
      </c>
      <c r="BF49">
        <v>19251</v>
      </c>
      <c r="BG49">
        <v>16586</v>
      </c>
      <c r="BH49">
        <v>21963</v>
      </c>
      <c r="BI49">
        <v>15919</v>
      </c>
      <c r="BJ49">
        <v>18999</v>
      </c>
      <c r="BK49">
        <v>17987</v>
      </c>
      <c r="BL49">
        <v>7139</v>
      </c>
      <c r="BM49">
        <v>1671</v>
      </c>
      <c r="BN49">
        <v>923</v>
      </c>
      <c r="BO49">
        <v>0</v>
      </c>
      <c r="BP49">
        <v>0</v>
      </c>
      <c r="BQ49">
        <v>0</v>
      </c>
      <c r="BR49">
        <v>0</v>
      </c>
      <c r="BS49">
        <v>0</v>
      </c>
      <c r="BT49">
        <v>0</v>
      </c>
      <c r="BU49">
        <v>530</v>
      </c>
      <c r="BV49">
        <v>275</v>
      </c>
      <c r="BW49">
        <v>0</v>
      </c>
      <c r="BX49">
        <v>0</v>
      </c>
      <c r="BY49">
        <v>0</v>
      </c>
      <c r="BZ49">
        <v>315</v>
      </c>
      <c r="CA49">
        <v>312</v>
      </c>
      <c r="CB49">
        <v>397</v>
      </c>
      <c r="CC49">
        <v>437</v>
      </c>
      <c r="CD49">
        <v>1253</v>
      </c>
      <c r="CE49">
        <v>487</v>
      </c>
      <c r="CF49">
        <v>628</v>
      </c>
      <c r="CG49">
        <v>1942</v>
      </c>
      <c r="CH49">
        <v>4032</v>
      </c>
      <c r="CI49">
        <v>5399</v>
      </c>
      <c r="CJ49">
        <v>4090</v>
      </c>
      <c r="CK49">
        <v>6230</v>
      </c>
      <c r="CL49">
        <v>9041</v>
      </c>
      <c r="CM49">
        <v>4433</v>
      </c>
      <c r="CN49">
        <v>9163</v>
      </c>
      <c r="CO49">
        <v>15308</v>
      </c>
      <c r="CP49">
        <v>12334</v>
      </c>
      <c r="CQ49">
        <v>15911</v>
      </c>
      <c r="CR49">
        <v>20767</v>
      </c>
      <c r="CS49">
        <v>19014</v>
      </c>
      <c r="CT49">
        <v>22316</v>
      </c>
      <c r="CU49">
        <v>26450</v>
      </c>
      <c r="CV49">
        <v>12624</v>
      </c>
      <c r="CW49">
        <v>3903</v>
      </c>
      <c r="CX49">
        <v>1591</v>
      </c>
      <c r="CY49">
        <v>0</v>
      </c>
      <c r="CZ49">
        <v>0</v>
      </c>
      <c r="DA49">
        <v>0</v>
      </c>
      <c r="DB49">
        <v>0</v>
      </c>
      <c r="DC49">
        <v>0</v>
      </c>
      <c r="DD49">
        <v>530</v>
      </c>
      <c r="DE49">
        <v>0</v>
      </c>
      <c r="DF49">
        <v>0</v>
      </c>
      <c r="DG49">
        <v>0</v>
      </c>
      <c r="DH49">
        <v>0</v>
      </c>
      <c r="DI49">
        <v>0</v>
      </c>
      <c r="DJ49">
        <v>0</v>
      </c>
      <c r="DK49">
        <v>0</v>
      </c>
      <c r="DL49">
        <v>0</v>
      </c>
      <c r="DM49">
        <v>275</v>
      </c>
      <c r="DN49">
        <v>713</v>
      </c>
      <c r="DO49">
        <v>312</v>
      </c>
      <c r="DP49">
        <v>802</v>
      </c>
      <c r="DQ49">
        <v>1439</v>
      </c>
      <c r="DR49">
        <v>5035</v>
      </c>
      <c r="DS49">
        <v>6620</v>
      </c>
      <c r="DT49">
        <v>7483</v>
      </c>
      <c r="DU49">
        <v>9836</v>
      </c>
      <c r="DV49">
        <v>16408</v>
      </c>
      <c r="DW49">
        <v>27982</v>
      </c>
      <c r="DX49">
        <v>26615</v>
      </c>
      <c r="DY49">
        <v>24674</v>
      </c>
      <c r="DZ49">
        <v>22911</v>
      </c>
      <c r="EA49">
        <v>22221</v>
      </c>
      <c r="EB49">
        <v>14353</v>
      </c>
      <c r="EC49">
        <v>6176</v>
      </c>
      <c r="ED49">
        <v>3991</v>
      </c>
      <c r="EE49">
        <v>806</v>
      </c>
      <c r="EF49">
        <v>0</v>
      </c>
      <c r="EG49">
        <v>0</v>
      </c>
      <c r="EH49">
        <v>0</v>
      </c>
      <c r="EI49">
        <v>0</v>
      </c>
      <c r="EJ49">
        <v>0</v>
      </c>
      <c r="EK49">
        <v>0</v>
      </c>
      <c r="EL49">
        <v>0</v>
      </c>
      <c r="EM49">
        <v>530</v>
      </c>
      <c r="EO49">
        <v>48</v>
      </c>
    </row>
    <row r="50" spans="1:145">
      <c r="A50">
        <v>147</v>
      </c>
      <c r="B50" t="s">
        <v>267</v>
      </c>
      <c r="C50" t="s">
        <v>96</v>
      </c>
      <c r="D50">
        <v>0</v>
      </c>
      <c r="E50">
        <v>0</v>
      </c>
      <c r="F50">
        <v>0</v>
      </c>
      <c r="G50">
        <v>0</v>
      </c>
      <c r="H50">
        <v>71</v>
      </c>
      <c r="I50">
        <v>0</v>
      </c>
      <c r="J50">
        <v>278</v>
      </c>
      <c r="K50">
        <v>241</v>
      </c>
      <c r="L50">
        <v>394</v>
      </c>
      <c r="M50">
        <v>306</v>
      </c>
      <c r="N50">
        <v>566</v>
      </c>
      <c r="O50">
        <v>2178</v>
      </c>
      <c r="P50">
        <v>3026</v>
      </c>
      <c r="Q50">
        <v>5970</v>
      </c>
      <c r="R50">
        <v>1858</v>
      </c>
      <c r="S50">
        <v>3779</v>
      </c>
      <c r="T50">
        <v>4396</v>
      </c>
      <c r="U50">
        <v>7890</v>
      </c>
      <c r="V50">
        <v>10522</v>
      </c>
      <c r="W50">
        <v>18342</v>
      </c>
      <c r="X50">
        <v>19798</v>
      </c>
      <c r="Y50">
        <v>14317</v>
      </c>
      <c r="Z50">
        <v>23149</v>
      </c>
      <c r="AA50">
        <v>26333</v>
      </c>
      <c r="AB50">
        <v>15028</v>
      </c>
      <c r="AC50">
        <v>9083</v>
      </c>
      <c r="AD50">
        <v>692</v>
      </c>
      <c r="AE50">
        <v>0</v>
      </c>
      <c r="AF50">
        <v>0</v>
      </c>
      <c r="AG50">
        <v>0</v>
      </c>
      <c r="AH50">
        <v>0</v>
      </c>
      <c r="AI50">
        <v>0</v>
      </c>
      <c r="AJ50">
        <v>0</v>
      </c>
      <c r="AK50">
        <v>0</v>
      </c>
      <c r="AL50">
        <v>321</v>
      </c>
      <c r="AM50">
        <v>0</v>
      </c>
      <c r="AN50">
        <v>0</v>
      </c>
      <c r="AO50">
        <v>0</v>
      </c>
      <c r="AP50">
        <v>0</v>
      </c>
      <c r="AQ50">
        <v>0</v>
      </c>
      <c r="AR50">
        <v>0</v>
      </c>
      <c r="AS50">
        <v>0</v>
      </c>
      <c r="AT50">
        <v>71</v>
      </c>
      <c r="AU50">
        <v>672</v>
      </c>
      <c r="AV50">
        <v>0</v>
      </c>
      <c r="AW50">
        <v>617</v>
      </c>
      <c r="AX50">
        <v>1343</v>
      </c>
      <c r="AY50">
        <v>3925</v>
      </c>
      <c r="AZ50">
        <v>3522</v>
      </c>
      <c r="BA50">
        <v>5597</v>
      </c>
      <c r="BB50">
        <v>6235</v>
      </c>
      <c r="BC50">
        <v>7584</v>
      </c>
      <c r="BD50">
        <v>14156</v>
      </c>
      <c r="BE50">
        <v>21114</v>
      </c>
      <c r="BF50">
        <v>18525</v>
      </c>
      <c r="BG50">
        <v>15501</v>
      </c>
      <c r="BH50">
        <v>17241</v>
      </c>
      <c r="BI50">
        <v>14894</v>
      </c>
      <c r="BJ50">
        <v>17020</v>
      </c>
      <c r="BK50">
        <v>9923</v>
      </c>
      <c r="BL50">
        <v>7907</v>
      </c>
      <c r="BM50">
        <v>1802</v>
      </c>
      <c r="BN50">
        <v>568</v>
      </c>
      <c r="BO50">
        <v>0</v>
      </c>
      <c r="BP50">
        <v>0</v>
      </c>
      <c r="BQ50">
        <v>0</v>
      </c>
      <c r="BR50">
        <v>0</v>
      </c>
      <c r="BS50">
        <v>0</v>
      </c>
      <c r="BT50">
        <v>0</v>
      </c>
      <c r="BU50">
        <v>321</v>
      </c>
      <c r="BV50">
        <v>0</v>
      </c>
      <c r="BW50">
        <v>0</v>
      </c>
      <c r="BX50">
        <v>0</v>
      </c>
      <c r="BY50">
        <v>0</v>
      </c>
      <c r="BZ50">
        <v>0</v>
      </c>
      <c r="CA50">
        <v>0</v>
      </c>
      <c r="CB50">
        <v>0</v>
      </c>
      <c r="CC50">
        <v>0</v>
      </c>
      <c r="CD50">
        <v>278</v>
      </c>
      <c r="CE50">
        <v>0</v>
      </c>
      <c r="CF50">
        <v>457</v>
      </c>
      <c r="CG50">
        <v>499</v>
      </c>
      <c r="CH50">
        <v>1129</v>
      </c>
      <c r="CI50">
        <v>1180</v>
      </c>
      <c r="CJ50">
        <v>2959</v>
      </c>
      <c r="CK50">
        <v>4630</v>
      </c>
      <c r="CL50">
        <v>7202</v>
      </c>
      <c r="CM50">
        <v>8006</v>
      </c>
      <c r="CN50">
        <v>13785</v>
      </c>
      <c r="CO50">
        <v>11904</v>
      </c>
      <c r="CP50">
        <v>18470</v>
      </c>
      <c r="CQ50">
        <v>13840</v>
      </c>
      <c r="CR50">
        <v>18206</v>
      </c>
      <c r="CS50">
        <v>13675</v>
      </c>
      <c r="CT50">
        <v>15410</v>
      </c>
      <c r="CU50">
        <v>21169</v>
      </c>
      <c r="CV50">
        <v>11243</v>
      </c>
      <c r="CW50">
        <v>3340</v>
      </c>
      <c r="CX50">
        <v>504</v>
      </c>
      <c r="CY50">
        <v>574</v>
      </c>
      <c r="CZ50">
        <v>0</v>
      </c>
      <c r="DA50">
        <v>0</v>
      </c>
      <c r="DB50">
        <v>0</v>
      </c>
      <c r="DC50">
        <v>0</v>
      </c>
      <c r="DD50">
        <v>78</v>
      </c>
      <c r="DE50">
        <v>0</v>
      </c>
      <c r="DF50">
        <v>0</v>
      </c>
      <c r="DG50">
        <v>0</v>
      </c>
      <c r="DH50">
        <v>0</v>
      </c>
      <c r="DI50">
        <v>0</v>
      </c>
      <c r="DJ50">
        <v>0</v>
      </c>
      <c r="DK50">
        <v>0</v>
      </c>
      <c r="DL50">
        <v>0</v>
      </c>
      <c r="DM50">
        <v>0</v>
      </c>
      <c r="DN50">
        <v>1078</v>
      </c>
      <c r="DO50">
        <v>306</v>
      </c>
      <c r="DP50">
        <v>278</v>
      </c>
      <c r="DQ50">
        <v>1740</v>
      </c>
      <c r="DR50">
        <v>5418</v>
      </c>
      <c r="DS50">
        <v>7246</v>
      </c>
      <c r="DT50">
        <v>11738</v>
      </c>
      <c r="DU50">
        <v>20589</v>
      </c>
      <c r="DV50">
        <v>22505</v>
      </c>
      <c r="DW50">
        <v>19402</v>
      </c>
      <c r="DX50">
        <v>17476</v>
      </c>
      <c r="DY50">
        <v>21292</v>
      </c>
      <c r="DZ50">
        <v>12325</v>
      </c>
      <c r="EA50">
        <v>8020</v>
      </c>
      <c r="EB50">
        <v>5277</v>
      </c>
      <c r="EC50">
        <v>5133</v>
      </c>
      <c r="ED50">
        <v>5938</v>
      </c>
      <c r="EE50">
        <v>2477</v>
      </c>
      <c r="EF50">
        <v>0</v>
      </c>
      <c r="EG50">
        <v>0</v>
      </c>
      <c r="EH50">
        <v>0</v>
      </c>
      <c r="EI50">
        <v>0</v>
      </c>
      <c r="EJ50">
        <v>0</v>
      </c>
      <c r="EK50">
        <v>0</v>
      </c>
      <c r="EL50">
        <v>0</v>
      </c>
      <c r="EM50">
        <v>300</v>
      </c>
      <c r="EO50">
        <v>49</v>
      </c>
    </row>
    <row r="51" spans="1:145">
      <c r="A51">
        <v>200</v>
      </c>
      <c r="B51" t="s">
        <v>97</v>
      </c>
      <c r="C51" t="s">
        <v>97</v>
      </c>
      <c r="D51">
        <v>10483</v>
      </c>
      <c r="E51">
        <v>1738</v>
      </c>
      <c r="F51">
        <v>595</v>
      </c>
      <c r="G51">
        <v>2401</v>
      </c>
      <c r="H51">
        <v>1494</v>
      </c>
      <c r="I51">
        <v>2985</v>
      </c>
      <c r="J51">
        <v>3433</v>
      </c>
      <c r="K51">
        <v>4021</v>
      </c>
      <c r="L51">
        <v>4282</v>
      </c>
      <c r="M51">
        <v>14900</v>
      </c>
      <c r="N51">
        <v>27186</v>
      </c>
      <c r="O51">
        <v>34345</v>
      </c>
      <c r="P51">
        <v>65564</v>
      </c>
      <c r="Q51">
        <v>83811</v>
      </c>
      <c r="R51">
        <v>108895</v>
      </c>
      <c r="S51">
        <v>143305</v>
      </c>
      <c r="T51">
        <v>183348</v>
      </c>
      <c r="U51">
        <v>249960</v>
      </c>
      <c r="V51">
        <v>327315</v>
      </c>
      <c r="W51">
        <v>449397</v>
      </c>
      <c r="X51">
        <v>567696</v>
      </c>
      <c r="Y51">
        <v>760019</v>
      </c>
      <c r="Z51">
        <v>925103</v>
      </c>
      <c r="AA51">
        <v>1025777</v>
      </c>
      <c r="AB51">
        <v>896312</v>
      </c>
      <c r="AC51">
        <v>471435</v>
      </c>
      <c r="AD51">
        <v>104956</v>
      </c>
      <c r="AE51">
        <v>5034</v>
      </c>
      <c r="AF51">
        <v>150</v>
      </c>
      <c r="AG51">
        <v>0</v>
      </c>
      <c r="AH51">
        <v>0</v>
      </c>
      <c r="AI51">
        <v>0</v>
      </c>
      <c r="AJ51">
        <v>0</v>
      </c>
      <c r="AK51">
        <v>0</v>
      </c>
      <c r="AL51">
        <v>18232</v>
      </c>
      <c r="AM51">
        <v>445</v>
      </c>
      <c r="AN51">
        <v>277</v>
      </c>
      <c r="AO51">
        <v>837</v>
      </c>
      <c r="AP51">
        <v>1890</v>
      </c>
      <c r="AQ51">
        <v>1437</v>
      </c>
      <c r="AR51">
        <v>3932</v>
      </c>
      <c r="AS51">
        <v>2239</v>
      </c>
      <c r="AT51">
        <v>3924</v>
      </c>
      <c r="AU51">
        <v>5614</v>
      </c>
      <c r="AV51">
        <v>2962</v>
      </c>
      <c r="AW51">
        <v>12647</v>
      </c>
      <c r="AX51">
        <v>24564</v>
      </c>
      <c r="AY51">
        <v>29996</v>
      </c>
      <c r="AZ51">
        <v>65467</v>
      </c>
      <c r="BA51">
        <v>115384</v>
      </c>
      <c r="BB51">
        <v>193226</v>
      </c>
      <c r="BC51">
        <v>272881</v>
      </c>
      <c r="BD51">
        <v>353734</v>
      </c>
      <c r="BE51">
        <v>415898</v>
      </c>
      <c r="BF51">
        <v>519023</v>
      </c>
      <c r="BG51">
        <v>649340</v>
      </c>
      <c r="BH51">
        <v>720052</v>
      </c>
      <c r="BI51">
        <v>713074</v>
      </c>
      <c r="BJ51">
        <v>677624</v>
      </c>
      <c r="BK51">
        <v>612102</v>
      </c>
      <c r="BL51">
        <v>511827</v>
      </c>
      <c r="BM51">
        <v>352174</v>
      </c>
      <c r="BN51">
        <v>169585</v>
      </c>
      <c r="BO51">
        <v>40832</v>
      </c>
      <c r="BP51">
        <v>2953</v>
      </c>
      <c r="BQ51">
        <v>0</v>
      </c>
      <c r="BR51">
        <v>0</v>
      </c>
      <c r="BS51">
        <v>0</v>
      </c>
      <c r="BT51">
        <v>0</v>
      </c>
      <c r="BU51">
        <v>18232</v>
      </c>
      <c r="BV51">
        <v>1609</v>
      </c>
      <c r="BW51">
        <v>3035</v>
      </c>
      <c r="BX51">
        <v>1471</v>
      </c>
      <c r="BY51">
        <v>3382</v>
      </c>
      <c r="BZ51">
        <v>925</v>
      </c>
      <c r="CA51">
        <v>3581</v>
      </c>
      <c r="CB51">
        <v>2910</v>
      </c>
      <c r="CC51">
        <v>9257</v>
      </c>
      <c r="CD51">
        <v>10027</v>
      </c>
      <c r="CE51">
        <v>14705</v>
      </c>
      <c r="CF51">
        <v>19108</v>
      </c>
      <c r="CG51">
        <v>25551</v>
      </c>
      <c r="CH51">
        <v>41427</v>
      </c>
      <c r="CI51">
        <v>54456</v>
      </c>
      <c r="CJ51">
        <v>111299</v>
      </c>
      <c r="CK51">
        <v>160474</v>
      </c>
      <c r="CL51">
        <v>243058</v>
      </c>
      <c r="CM51">
        <v>374620</v>
      </c>
      <c r="CN51">
        <v>461155</v>
      </c>
      <c r="CO51">
        <v>578059</v>
      </c>
      <c r="CP51">
        <v>687187</v>
      </c>
      <c r="CQ51">
        <v>713656</v>
      </c>
      <c r="CR51">
        <v>791824</v>
      </c>
      <c r="CS51">
        <v>772573</v>
      </c>
      <c r="CT51">
        <v>627115</v>
      </c>
      <c r="CU51">
        <v>409862</v>
      </c>
      <c r="CV51">
        <v>207201</v>
      </c>
      <c r="CW51">
        <v>113657</v>
      </c>
      <c r="CX51">
        <v>29895</v>
      </c>
      <c r="CY51">
        <v>2288</v>
      </c>
      <c r="CZ51">
        <v>888</v>
      </c>
      <c r="DA51">
        <v>0</v>
      </c>
      <c r="DB51">
        <v>0</v>
      </c>
      <c r="DC51">
        <v>0</v>
      </c>
      <c r="DD51">
        <v>17917</v>
      </c>
      <c r="DE51">
        <v>177</v>
      </c>
      <c r="DF51">
        <v>0</v>
      </c>
      <c r="DG51">
        <v>0</v>
      </c>
      <c r="DH51">
        <v>0</v>
      </c>
      <c r="DI51">
        <v>0</v>
      </c>
      <c r="DJ51">
        <v>0</v>
      </c>
      <c r="DK51">
        <v>0</v>
      </c>
      <c r="DL51">
        <v>460</v>
      </c>
      <c r="DM51">
        <v>1421</v>
      </c>
      <c r="DN51">
        <v>3075</v>
      </c>
      <c r="DO51">
        <v>6762</v>
      </c>
      <c r="DP51">
        <v>7024</v>
      </c>
      <c r="DQ51">
        <v>31203</v>
      </c>
      <c r="DR51">
        <v>46096</v>
      </c>
      <c r="DS51">
        <v>84384</v>
      </c>
      <c r="DT51">
        <v>159852</v>
      </c>
      <c r="DU51">
        <v>259804</v>
      </c>
      <c r="DV51">
        <v>389623</v>
      </c>
      <c r="DW51">
        <v>513700</v>
      </c>
      <c r="DX51">
        <v>576146</v>
      </c>
      <c r="DY51">
        <v>663977</v>
      </c>
      <c r="DZ51">
        <v>654270</v>
      </c>
      <c r="EA51">
        <v>611873</v>
      </c>
      <c r="EB51">
        <v>554313</v>
      </c>
      <c r="EC51">
        <v>538856</v>
      </c>
      <c r="ED51">
        <v>470266</v>
      </c>
      <c r="EE51">
        <v>374946</v>
      </c>
      <c r="EF51">
        <v>340811</v>
      </c>
      <c r="EG51">
        <v>151741</v>
      </c>
      <c r="EH51">
        <v>33073</v>
      </c>
      <c r="EI51">
        <v>2532</v>
      </c>
      <c r="EJ51">
        <v>44</v>
      </c>
      <c r="EK51">
        <v>32</v>
      </c>
      <c r="EL51">
        <v>0</v>
      </c>
      <c r="EM51">
        <v>17711</v>
      </c>
      <c r="EO51">
        <v>50</v>
      </c>
    </row>
    <row r="52" spans="1:145">
      <c r="A52">
        <v>201</v>
      </c>
      <c r="B52" t="s">
        <v>268</v>
      </c>
      <c r="C52" t="s">
        <v>98</v>
      </c>
      <c r="D52">
        <v>0</v>
      </c>
      <c r="E52">
        <v>0</v>
      </c>
      <c r="F52">
        <v>0</v>
      </c>
      <c r="G52">
        <v>0</v>
      </c>
      <c r="H52">
        <v>0</v>
      </c>
      <c r="I52">
        <v>0</v>
      </c>
      <c r="J52">
        <v>0</v>
      </c>
      <c r="K52">
        <v>0</v>
      </c>
      <c r="L52">
        <v>0</v>
      </c>
      <c r="M52">
        <v>0</v>
      </c>
      <c r="N52">
        <v>0</v>
      </c>
      <c r="O52">
        <v>0</v>
      </c>
      <c r="P52">
        <v>0</v>
      </c>
      <c r="Q52">
        <v>0</v>
      </c>
      <c r="R52">
        <v>0</v>
      </c>
      <c r="S52">
        <v>262</v>
      </c>
      <c r="T52">
        <v>0</v>
      </c>
      <c r="U52">
        <v>592</v>
      </c>
      <c r="V52">
        <v>4685</v>
      </c>
      <c r="W52">
        <v>4515</v>
      </c>
      <c r="X52">
        <v>9033</v>
      </c>
      <c r="Y52">
        <v>31377</v>
      </c>
      <c r="Z52">
        <v>38499</v>
      </c>
      <c r="AA52">
        <v>33308</v>
      </c>
      <c r="AB52">
        <v>26119</v>
      </c>
      <c r="AC52">
        <v>8832</v>
      </c>
      <c r="AD52">
        <v>1469</v>
      </c>
      <c r="AE52">
        <v>0</v>
      </c>
      <c r="AF52">
        <v>0</v>
      </c>
      <c r="AG52">
        <v>0</v>
      </c>
      <c r="AH52">
        <v>0</v>
      </c>
      <c r="AI52">
        <v>0</v>
      </c>
      <c r="AJ52">
        <v>0</v>
      </c>
      <c r="AK52">
        <v>0</v>
      </c>
      <c r="AL52">
        <v>385</v>
      </c>
      <c r="AM52">
        <v>0</v>
      </c>
      <c r="AN52">
        <v>0</v>
      </c>
      <c r="AO52">
        <v>0</v>
      </c>
      <c r="AP52">
        <v>0</v>
      </c>
      <c r="AQ52">
        <v>0</v>
      </c>
      <c r="AR52">
        <v>0</v>
      </c>
      <c r="AS52">
        <v>0</v>
      </c>
      <c r="AT52">
        <v>0</v>
      </c>
      <c r="AU52">
        <v>0</v>
      </c>
      <c r="AV52">
        <v>0</v>
      </c>
      <c r="AW52">
        <v>0</v>
      </c>
      <c r="AX52">
        <v>0</v>
      </c>
      <c r="AY52">
        <v>0</v>
      </c>
      <c r="AZ52">
        <v>0</v>
      </c>
      <c r="BA52">
        <v>262</v>
      </c>
      <c r="BB52">
        <v>0</v>
      </c>
      <c r="BC52">
        <v>312</v>
      </c>
      <c r="BD52">
        <v>280</v>
      </c>
      <c r="BE52">
        <v>3815</v>
      </c>
      <c r="BF52">
        <v>12709</v>
      </c>
      <c r="BG52">
        <v>26558</v>
      </c>
      <c r="BH52">
        <v>31210</v>
      </c>
      <c r="BI52">
        <v>35633</v>
      </c>
      <c r="BJ52">
        <v>20001</v>
      </c>
      <c r="BK52">
        <v>17232</v>
      </c>
      <c r="BL52">
        <v>7211</v>
      </c>
      <c r="BM52">
        <v>3093</v>
      </c>
      <c r="BN52">
        <v>27</v>
      </c>
      <c r="BO52">
        <v>348</v>
      </c>
      <c r="BP52">
        <v>0</v>
      </c>
      <c r="BQ52">
        <v>0</v>
      </c>
      <c r="BR52">
        <v>0</v>
      </c>
      <c r="BS52">
        <v>0</v>
      </c>
      <c r="BT52">
        <v>0</v>
      </c>
      <c r="BU52">
        <v>385</v>
      </c>
      <c r="BV52">
        <v>0</v>
      </c>
      <c r="BW52">
        <v>0</v>
      </c>
      <c r="BX52">
        <v>0</v>
      </c>
      <c r="BY52">
        <v>0</v>
      </c>
      <c r="BZ52">
        <v>0</v>
      </c>
      <c r="CA52">
        <v>0</v>
      </c>
      <c r="CB52">
        <v>0</v>
      </c>
      <c r="CC52">
        <v>0</v>
      </c>
      <c r="CD52">
        <v>0</v>
      </c>
      <c r="CE52">
        <v>0</v>
      </c>
      <c r="CF52">
        <v>0</v>
      </c>
      <c r="CG52">
        <v>0</v>
      </c>
      <c r="CH52">
        <v>0</v>
      </c>
      <c r="CI52">
        <v>0</v>
      </c>
      <c r="CJ52">
        <v>0</v>
      </c>
      <c r="CK52">
        <v>839</v>
      </c>
      <c r="CL52">
        <v>2322</v>
      </c>
      <c r="CM52">
        <v>4653</v>
      </c>
      <c r="CN52">
        <v>5312</v>
      </c>
      <c r="CO52">
        <v>9692</v>
      </c>
      <c r="CP52">
        <v>17371</v>
      </c>
      <c r="CQ52">
        <v>21199</v>
      </c>
      <c r="CR52">
        <v>27800</v>
      </c>
      <c r="CS52">
        <v>23227</v>
      </c>
      <c r="CT52">
        <v>15982</v>
      </c>
      <c r="CU52">
        <v>12206</v>
      </c>
      <c r="CV52">
        <v>13675</v>
      </c>
      <c r="CW52">
        <v>2076</v>
      </c>
      <c r="CX52">
        <v>1755</v>
      </c>
      <c r="CY52">
        <v>582</v>
      </c>
      <c r="CZ52">
        <v>0</v>
      </c>
      <c r="DA52">
        <v>0</v>
      </c>
      <c r="DB52">
        <v>0</v>
      </c>
      <c r="DC52">
        <v>0</v>
      </c>
      <c r="DD52">
        <v>385</v>
      </c>
      <c r="DE52">
        <v>0</v>
      </c>
      <c r="DF52">
        <v>0</v>
      </c>
      <c r="DG52">
        <v>0</v>
      </c>
      <c r="DH52">
        <v>0</v>
      </c>
      <c r="DI52">
        <v>0</v>
      </c>
      <c r="DJ52">
        <v>0</v>
      </c>
      <c r="DK52">
        <v>0</v>
      </c>
      <c r="DL52">
        <v>0</v>
      </c>
      <c r="DM52">
        <v>0</v>
      </c>
      <c r="DN52">
        <v>0</v>
      </c>
      <c r="DO52">
        <v>0</v>
      </c>
      <c r="DP52">
        <v>0</v>
      </c>
      <c r="DQ52">
        <v>212</v>
      </c>
      <c r="DR52">
        <v>0</v>
      </c>
      <c r="DS52">
        <v>19</v>
      </c>
      <c r="DT52">
        <v>0</v>
      </c>
      <c r="DU52">
        <v>657</v>
      </c>
      <c r="DV52">
        <v>595</v>
      </c>
      <c r="DW52">
        <v>3287</v>
      </c>
      <c r="DX52">
        <v>12187</v>
      </c>
      <c r="DY52">
        <v>28419</v>
      </c>
      <c r="DZ52">
        <v>43237</v>
      </c>
      <c r="EA52">
        <v>35806</v>
      </c>
      <c r="EB52">
        <v>20011</v>
      </c>
      <c r="EC52">
        <v>7866</v>
      </c>
      <c r="ED52">
        <v>3608</v>
      </c>
      <c r="EE52">
        <v>2431</v>
      </c>
      <c r="EF52">
        <v>348</v>
      </c>
      <c r="EG52">
        <v>0</v>
      </c>
      <c r="EH52">
        <v>27</v>
      </c>
      <c r="EI52">
        <v>0</v>
      </c>
      <c r="EJ52">
        <v>0</v>
      </c>
      <c r="EK52">
        <v>0</v>
      </c>
      <c r="EL52">
        <v>0</v>
      </c>
      <c r="EM52">
        <v>366</v>
      </c>
      <c r="EO52">
        <v>51</v>
      </c>
    </row>
    <row r="53" spans="1:145">
      <c r="A53">
        <v>202</v>
      </c>
      <c r="B53" t="s">
        <v>269</v>
      </c>
      <c r="C53" t="s">
        <v>99</v>
      </c>
      <c r="D53">
        <v>339</v>
      </c>
      <c r="E53">
        <v>0</v>
      </c>
      <c r="F53">
        <v>0</v>
      </c>
      <c r="G53">
        <v>0</v>
      </c>
      <c r="H53">
        <v>427</v>
      </c>
      <c r="I53">
        <v>319</v>
      </c>
      <c r="J53">
        <v>421</v>
      </c>
      <c r="K53">
        <v>0</v>
      </c>
      <c r="L53">
        <v>456</v>
      </c>
      <c r="M53">
        <v>0</v>
      </c>
      <c r="N53">
        <v>705</v>
      </c>
      <c r="O53">
        <v>0</v>
      </c>
      <c r="P53">
        <v>688</v>
      </c>
      <c r="Q53">
        <v>612</v>
      </c>
      <c r="R53">
        <v>5400</v>
      </c>
      <c r="S53">
        <v>3819</v>
      </c>
      <c r="T53">
        <v>7238</v>
      </c>
      <c r="U53">
        <v>6104</v>
      </c>
      <c r="V53">
        <v>11249</v>
      </c>
      <c r="W53">
        <v>12876</v>
      </c>
      <c r="X53">
        <v>11350</v>
      </c>
      <c r="Y53">
        <v>23153</v>
      </c>
      <c r="Z53">
        <v>29268</v>
      </c>
      <c r="AA53">
        <v>19152</v>
      </c>
      <c r="AB53">
        <v>10741</v>
      </c>
      <c r="AC53">
        <v>7282</v>
      </c>
      <c r="AD53">
        <v>230</v>
      </c>
      <c r="AE53">
        <v>0</v>
      </c>
      <c r="AF53">
        <v>0</v>
      </c>
      <c r="AG53">
        <v>0</v>
      </c>
      <c r="AH53">
        <v>0</v>
      </c>
      <c r="AI53">
        <v>0</v>
      </c>
      <c r="AJ53">
        <v>0</v>
      </c>
      <c r="AK53">
        <v>0</v>
      </c>
      <c r="AL53">
        <v>361</v>
      </c>
      <c r="AM53">
        <v>0</v>
      </c>
      <c r="AN53">
        <v>0</v>
      </c>
      <c r="AO53">
        <v>0</v>
      </c>
      <c r="AP53">
        <v>0</v>
      </c>
      <c r="AQ53">
        <v>339</v>
      </c>
      <c r="AR53">
        <v>0</v>
      </c>
      <c r="AS53">
        <v>0</v>
      </c>
      <c r="AT53">
        <v>848</v>
      </c>
      <c r="AU53">
        <v>319</v>
      </c>
      <c r="AV53">
        <v>0</v>
      </c>
      <c r="AW53">
        <v>456</v>
      </c>
      <c r="AX53">
        <v>705</v>
      </c>
      <c r="AY53">
        <v>304</v>
      </c>
      <c r="AZ53">
        <v>1675</v>
      </c>
      <c r="BA53">
        <v>6135</v>
      </c>
      <c r="BB53">
        <v>7764</v>
      </c>
      <c r="BC53">
        <v>8542</v>
      </c>
      <c r="BD53">
        <v>11077</v>
      </c>
      <c r="BE53">
        <v>11977</v>
      </c>
      <c r="BF53">
        <v>13986</v>
      </c>
      <c r="BG53">
        <v>27449</v>
      </c>
      <c r="BH53">
        <v>23338</v>
      </c>
      <c r="BI53">
        <v>19161</v>
      </c>
      <c r="BJ53">
        <v>8728</v>
      </c>
      <c r="BK53">
        <v>7271</v>
      </c>
      <c r="BL53">
        <v>570</v>
      </c>
      <c r="BM53">
        <v>1185</v>
      </c>
      <c r="BN53">
        <v>0</v>
      </c>
      <c r="BO53">
        <v>0</v>
      </c>
      <c r="BP53">
        <v>0</v>
      </c>
      <c r="BQ53">
        <v>0</v>
      </c>
      <c r="BR53">
        <v>0</v>
      </c>
      <c r="BS53">
        <v>0</v>
      </c>
      <c r="BT53">
        <v>0</v>
      </c>
      <c r="BU53">
        <v>361</v>
      </c>
      <c r="BV53">
        <v>0</v>
      </c>
      <c r="BW53">
        <v>0</v>
      </c>
      <c r="BX53">
        <v>0</v>
      </c>
      <c r="BY53">
        <v>0</v>
      </c>
      <c r="BZ53">
        <v>0</v>
      </c>
      <c r="CA53">
        <v>0</v>
      </c>
      <c r="CB53">
        <v>339</v>
      </c>
      <c r="CC53">
        <v>0</v>
      </c>
      <c r="CD53">
        <v>746</v>
      </c>
      <c r="CE53">
        <v>0</v>
      </c>
      <c r="CF53">
        <v>421</v>
      </c>
      <c r="CG53">
        <v>840</v>
      </c>
      <c r="CH53">
        <v>321</v>
      </c>
      <c r="CI53">
        <v>1653</v>
      </c>
      <c r="CJ53">
        <v>6720</v>
      </c>
      <c r="CK53">
        <v>6866</v>
      </c>
      <c r="CL53">
        <v>12388</v>
      </c>
      <c r="CM53">
        <v>9960</v>
      </c>
      <c r="CN53">
        <v>10807</v>
      </c>
      <c r="CO53">
        <v>9684</v>
      </c>
      <c r="CP53">
        <v>17124</v>
      </c>
      <c r="CQ53">
        <v>11201</v>
      </c>
      <c r="CR53">
        <v>19341</v>
      </c>
      <c r="CS53">
        <v>18385</v>
      </c>
      <c r="CT53">
        <v>11382</v>
      </c>
      <c r="CU53">
        <v>9251</v>
      </c>
      <c r="CV53">
        <v>2282</v>
      </c>
      <c r="CW53">
        <v>1757</v>
      </c>
      <c r="CX53">
        <v>361</v>
      </c>
      <c r="CY53">
        <v>0</v>
      </c>
      <c r="CZ53">
        <v>0</v>
      </c>
      <c r="DA53">
        <v>0</v>
      </c>
      <c r="DB53">
        <v>0</v>
      </c>
      <c r="DC53">
        <v>0</v>
      </c>
      <c r="DD53">
        <v>361</v>
      </c>
      <c r="DE53">
        <v>0</v>
      </c>
      <c r="DF53">
        <v>0</v>
      </c>
      <c r="DG53">
        <v>0</v>
      </c>
      <c r="DH53">
        <v>0</v>
      </c>
      <c r="DI53">
        <v>0</v>
      </c>
      <c r="DJ53">
        <v>0</v>
      </c>
      <c r="DK53">
        <v>0</v>
      </c>
      <c r="DL53">
        <v>0</v>
      </c>
      <c r="DM53">
        <v>0</v>
      </c>
      <c r="DN53">
        <v>760</v>
      </c>
      <c r="DO53">
        <v>0</v>
      </c>
      <c r="DP53">
        <v>319</v>
      </c>
      <c r="DQ53">
        <v>1571</v>
      </c>
      <c r="DR53">
        <v>616</v>
      </c>
      <c r="DS53">
        <v>4326</v>
      </c>
      <c r="DT53">
        <v>6375</v>
      </c>
      <c r="DU53">
        <v>7026</v>
      </c>
      <c r="DV53">
        <v>13071</v>
      </c>
      <c r="DW53">
        <v>15807</v>
      </c>
      <c r="DX53">
        <v>14730</v>
      </c>
      <c r="DY53">
        <v>22864</v>
      </c>
      <c r="DZ53">
        <v>22173</v>
      </c>
      <c r="EA53">
        <v>15878</v>
      </c>
      <c r="EB53">
        <v>13032</v>
      </c>
      <c r="EC53">
        <v>8412</v>
      </c>
      <c r="ED53">
        <v>3743</v>
      </c>
      <c r="EE53">
        <v>1126</v>
      </c>
      <c r="EF53">
        <v>0</v>
      </c>
      <c r="EG53">
        <v>0</v>
      </c>
      <c r="EH53">
        <v>0</v>
      </c>
      <c r="EI53">
        <v>0</v>
      </c>
      <c r="EJ53">
        <v>0</v>
      </c>
      <c r="EK53">
        <v>0</v>
      </c>
      <c r="EL53">
        <v>0</v>
      </c>
      <c r="EM53">
        <v>361</v>
      </c>
      <c r="EO53">
        <v>52</v>
      </c>
    </row>
    <row r="54" spans="1:145">
      <c r="A54">
        <v>203</v>
      </c>
      <c r="B54" t="s">
        <v>270</v>
      </c>
      <c r="C54" t="s">
        <v>100</v>
      </c>
      <c r="D54">
        <v>285</v>
      </c>
      <c r="E54">
        <v>0</v>
      </c>
      <c r="F54">
        <v>0</v>
      </c>
      <c r="G54">
        <v>0</v>
      </c>
      <c r="H54">
        <v>0</v>
      </c>
      <c r="I54">
        <v>607</v>
      </c>
      <c r="J54">
        <v>0</v>
      </c>
      <c r="K54">
        <v>0</v>
      </c>
      <c r="L54">
        <v>275</v>
      </c>
      <c r="M54">
        <v>0</v>
      </c>
      <c r="N54">
        <v>0</v>
      </c>
      <c r="O54">
        <v>529</v>
      </c>
      <c r="P54">
        <v>1049</v>
      </c>
      <c r="Q54">
        <v>583</v>
      </c>
      <c r="R54">
        <v>2022</v>
      </c>
      <c r="S54">
        <v>2754</v>
      </c>
      <c r="T54">
        <v>8001</v>
      </c>
      <c r="U54">
        <v>9776</v>
      </c>
      <c r="V54">
        <v>15123</v>
      </c>
      <c r="W54">
        <v>14410</v>
      </c>
      <c r="X54">
        <v>22209</v>
      </c>
      <c r="Y54">
        <v>17108</v>
      </c>
      <c r="Z54">
        <v>23832</v>
      </c>
      <c r="AA54">
        <v>15267</v>
      </c>
      <c r="AB54">
        <v>12083</v>
      </c>
      <c r="AC54">
        <v>5866</v>
      </c>
      <c r="AD54">
        <v>762</v>
      </c>
      <c r="AE54">
        <v>0</v>
      </c>
      <c r="AF54">
        <v>0</v>
      </c>
      <c r="AG54">
        <v>0</v>
      </c>
      <c r="AH54">
        <v>0</v>
      </c>
      <c r="AI54">
        <v>0</v>
      </c>
      <c r="AJ54">
        <v>0</v>
      </c>
      <c r="AK54">
        <v>0</v>
      </c>
      <c r="AL54">
        <v>33</v>
      </c>
      <c r="AM54">
        <v>0</v>
      </c>
      <c r="AN54">
        <v>0</v>
      </c>
      <c r="AO54">
        <v>0</v>
      </c>
      <c r="AP54">
        <v>285</v>
      </c>
      <c r="AQ54">
        <v>0</v>
      </c>
      <c r="AR54">
        <v>0</v>
      </c>
      <c r="AS54">
        <v>0</v>
      </c>
      <c r="AT54">
        <v>0</v>
      </c>
      <c r="AU54">
        <v>607</v>
      </c>
      <c r="AV54">
        <v>0</v>
      </c>
      <c r="AW54">
        <v>275</v>
      </c>
      <c r="AX54">
        <v>529</v>
      </c>
      <c r="AY54">
        <v>0</v>
      </c>
      <c r="AZ54">
        <v>943</v>
      </c>
      <c r="BA54">
        <v>4864</v>
      </c>
      <c r="BB54">
        <v>4779</v>
      </c>
      <c r="BC54">
        <v>10735</v>
      </c>
      <c r="BD54">
        <v>16965</v>
      </c>
      <c r="BE54">
        <v>18438</v>
      </c>
      <c r="BF54">
        <v>17470</v>
      </c>
      <c r="BG54">
        <v>22189</v>
      </c>
      <c r="BH54">
        <v>24951</v>
      </c>
      <c r="BI54">
        <v>13556</v>
      </c>
      <c r="BJ54">
        <v>9926</v>
      </c>
      <c r="BK54">
        <v>5252</v>
      </c>
      <c r="BL54">
        <v>777</v>
      </c>
      <c r="BM54">
        <v>0</v>
      </c>
      <c r="BN54">
        <v>0</v>
      </c>
      <c r="BO54">
        <v>0</v>
      </c>
      <c r="BP54">
        <v>0</v>
      </c>
      <c r="BQ54">
        <v>0</v>
      </c>
      <c r="BR54">
        <v>0</v>
      </c>
      <c r="BS54">
        <v>0</v>
      </c>
      <c r="BT54">
        <v>0</v>
      </c>
      <c r="BU54">
        <v>33</v>
      </c>
      <c r="BV54">
        <v>0</v>
      </c>
      <c r="BW54">
        <v>0</v>
      </c>
      <c r="BX54">
        <v>0</v>
      </c>
      <c r="BY54">
        <v>0</v>
      </c>
      <c r="BZ54">
        <v>0</v>
      </c>
      <c r="CA54">
        <v>0</v>
      </c>
      <c r="CB54">
        <v>285</v>
      </c>
      <c r="CC54">
        <v>0</v>
      </c>
      <c r="CD54">
        <v>0</v>
      </c>
      <c r="CE54">
        <v>607</v>
      </c>
      <c r="CF54">
        <v>0</v>
      </c>
      <c r="CG54">
        <v>275</v>
      </c>
      <c r="CH54">
        <v>406</v>
      </c>
      <c r="CI54">
        <v>579</v>
      </c>
      <c r="CJ54">
        <v>2484</v>
      </c>
      <c r="CK54">
        <v>4181</v>
      </c>
      <c r="CL54">
        <v>13479</v>
      </c>
      <c r="CM54">
        <v>14476</v>
      </c>
      <c r="CN54">
        <v>14806</v>
      </c>
      <c r="CO54">
        <v>12904</v>
      </c>
      <c r="CP54">
        <v>16603</v>
      </c>
      <c r="CQ54">
        <v>19526</v>
      </c>
      <c r="CR54">
        <v>11712</v>
      </c>
      <c r="CS54">
        <v>13024</v>
      </c>
      <c r="CT54">
        <v>14462</v>
      </c>
      <c r="CU54">
        <v>10120</v>
      </c>
      <c r="CV54">
        <v>1825</v>
      </c>
      <c r="CW54">
        <v>787</v>
      </c>
      <c r="CX54">
        <v>0</v>
      </c>
      <c r="CY54">
        <v>0</v>
      </c>
      <c r="CZ54">
        <v>0</v>
      </c>
      <c r="DA54">
        <v>0</v>
      </c>
      <c r="DB54">
        <v>0</v>
      </c>
      <c r="DC54">
        <v>0</v>
      </c>
      <c r="DD54">
        <v>33</v>
      </c>
      <c r="DE54">
        <v>0</v>
      </c>
      <c r="DF54">
        <v>0</v>
      </c>
      <c r="DG54">
        <v>0</v>
      </c>
      <c r="DH54">
        <v>0</v>
      </c>
      <c r="DI54">
        <v>0</v>
      </c>
      <c r="DJ54">
        <v>0</v>
      </c>
      <c r="DK54">
        <v>0</v>
      </c>
      <c r="DL54">
        <v>0</v>
      </c>
      <c r="DM54">
        <v>285</v>
      </c>
      <c r="DN54">
        <v>0</v>
      </c>
      <c r="DO54">
        <v>216</v>
      </c>
      <c r="DP54">
        <v>0</v>
      </c>
      <c r="DQ54">
        <v>391</v>
      </c>
      <c r="DR54">
        <v>829</v>
      </c>
      <c r="DS54">
        <v>2257</v>
      </c>
      <c r="DT54">
        <v>6050</v>
      </c>
      <c r="DU54">
        <v>10374</v>
      </c>
      <c r="DV54">
        <v>12995</v>
      </c>
      <c r="DW54">
        <v>17347</v>
      </c>
      <c r="DX54">
        <v>19950</v>
      </c>
      <c r="DY54">
        <v>23183</v>
      </c>
      <c r="DZ54">
        <v>18878</v>
      </c>
      <c r="EA54">
        <v>19967</v>
      </c>
      <c r="EB54">
        <v>12061</v>
      </c>
      <c r="EC54">
        <v>5061</v>
      </c>
      <c r="ED54">
        <v>2717</v>
      </c>
      <c r="EE54">
        <v>0</v>
      </c>
      <c r="EF54">
        <v>0</v>
      </c>
      <c r="EG54">
        <v>0</v>
      </c>
      <c r="EH54">
        <v>0</v>
      </c>
      <c r="EI54">
        <v>0</v>
      </c>
      <c r="EJ54">
        <v>0</v>
      </c>
      <c r="EK54">
        <v>0</v>
      </c>
      <c r="EL54">
        <v>0</v>
      </c>
      <c r="EM54">
        <v>13</v>
      </c>
      <c r="EO54">
        <v>53</v>
      </c>
    </row>
    <row r="55" spans="1:145">
      <c r="A55">
        <v>204</v>
      </c>
      <c r="B55" t="s">
        <v>271</v>
      </c>
      <c r="C55" t="s">
        <v>101</v>
      </c>
      <c r="D55">
        <v>0</v>
      </c>
      <c r="E55">
        <v>0</v>
      </c>
      <c r="F55">
        <v>0</v>
      </c>
      <c r="G55">
        <v>0</v>
      </c>
      <c r="H55">
        <v>0</v>
      </c>
      <c r="I55">
        <v>0</v>
      </c>
      <c r="J55">
        <v>0</v>
      </c>
      <c r="K55">
        <v>0</v>
      </c>
      <c r="L55">
        <v>0</v>
      </c>
      <c r="M55">
        <v>1635</v>
      </c>
      <c r="N55">
        <v>1738</v>
      </c>
      <c r="O55">
        <v>2358</v>
      </c>
      <c r="P55">
        <v>2991</v>
      </c>
      <c r="Q55">
        <v>5769</v>
      </c>
      <c r="R55">
        <v>8220</v>
      </c>
      <c r="S55">
        <v>14929</v>
      </c>
      <c r="T55">
        <v>9753</v>
      </c>
      <c r="U55">
        <v>7499</v>
      </c>
      <c r="V55">
        <v>16328</v>
      </c>
      <c r="W55">
        <v>14898</v>
      </c>
      <c r="X55">
        <v>20481</v>
      </c>
      <c r="Y55">
        <v>24898</v>
      </c>
      <c r="Z55">
        <v>19968</v>
      </c>
      <c r="AA55">
        <v>14782</v>
      </c>
      <c r="AB55">
        <v>7231</v>
      </c>
      <c r="AC55">
        <v>5672</v>
      </c>
      <c r="AD55">
        <v>0</v>
      </c>
      <c r="AE55">
        <v>0</v>
      </c>
      <c r="AF55">
        <v>0</v>
      </c>
      <c r="AG55">
        <v>0</v>
      </c>
      <c r="AH55">
        <v>0</v>
      </c>
      <c r="AI55">
        <v>0</v>
      </c>
      <c r="AJ55">
        <v>0</v>
      </c>
      <c r="AK55">
        <v>0</v>
      </c>
      <c r="AL55">
        <v>43</v>
      </c>
      <c r="AM55">
        <v>0</v>
      </c>
      <c r="AN55">
        <v>0</v>
      </c>
      <c r="AO55">
        <v>0</v>
      </c>
      <c r="AP55">
        <v>0</v>
      </c>
      <c r="AQ55">
        <v>0</v>
      </c>
      <c r="AR55">
        <v>0</v>
      </c>
      <c r="AS55">
        <v>0</v>
      </c>
      <c r="AT55">
        <v>0</v>
      </c>
      <c r="AU55">
        <v>0</v>
      </c>
      <c r="AV55">
        <v>0</v>
      </c>
      <c r="AW55">
        <v>0</v>
      </c>
      <c r="AX55">
        <v>296</v>
      </c>
      <c r="AY55">
        <v>1470</v>
      </c>
      <c r="AZ55">
        <v>2159</v>
      </c>
      <c r="BA55">
        <v>6882</v>
      </c>
      <c r="BB55">
        <v>12846</v>
      </c>
      <c r="BC55">
        <v>16496</v>
      </c>
      <c r="BD55">
        <v>14072</v>
      </c>
      <c r="BE55">
        <v>20815</v>
      </c>
      <c r="BF55">
        <v>20334</v>
      </c>
      <c r="BG55">
        <v>24954</v>
      </c>
      <c r="BH55">
        <v>20236</v>
      </c>
      <c r="BI55">
        <v>17126</v>
      </c>
      <c r="BJ55">
        <v>10746</v>
      </c>
      <c r="BK55">
        <v>7093</v>
      </c>
      <c r="BL55">
        <v>3625</v>
      </c>
      <c r="BM55">
        <v>0</v>
      </c>
      <c r="BN55">
        <v>0</v>
      </c>
      <c r="BO55">
        <v>0</v>
      </c>
      <c r="BP55">
        <v>0</v>
      </c>
      <c r="BQ55">
        <v>0</v>
      </c>
      <c r="BR55">
        <v>0</v>
      </c>
      <c r="BS55">
        <v>0</v>
      </c>
      <c r="BT55">
        <v>0</v>
      </c>
      <c r="BU55">
        <v>43</v>
      </c>
      <c r="BV55">
        <v>0</v>
      </c>
      <c r="BW55">
        <v>0</v>
      </c>
      <c r="BX55">
        <v>0</v>
      </c>
      <c r="BY55">
        <v>0</v>
      </c>
      <c r="BZ55">
        <v>0</v>
      </c>
      <c r="CA55">
        <v>0</v>
      </c>
      <c r="CB55">
        <v>0</v>
      </c>
      <c r="CC55">
        <v>0</v>
      </c>
      <c r="CD55">
        <v>0</v>
      </c>
      <c r="CE55">
        <v>346</v>
      </c>
      <c r="CF55">
        <v>296</v>
      </c>
      <c r="CG55">
        <v>512</v>
      </c>
      <c r="CH55">
        <v>2016</v>
      </c>
      <c r="CI55">
        <v>2772</v>
      </c>
      <c r="CJ55">
        <v>6882</v>
      </c>
      <c r="CK55">
        <v>7125</v>
      </c>
      <c r="CL55">
        <v>8670</v>
      </c>
      <c r="CM55">
        <v>12787</v>
      </c>
      <c r="CN55">
        <v>9314</v>
      </c>
      <c r="CO55">
        <v>17978</v>
      </c>
      <c r="CP55">
        <v>20939</v>
      </c>
      <c r="CQ55">
        <v>17121</v>
      </c>
      <c r="CR55">
        <v>21086</v>
      </c>
      <c r="CS55">
        <v>13277</v>
      </c>
      <c r="CT55">
        <v>14984</v>
      </c>
      <c r="CU55">
        <v>12017</v>
      </c>
      <c r="CV55">
        <v>3885</v>
      </c>
      <c r="CW55">
        <v>4960</v>
      </c>
      <c r="CX55">
        <v>2183</v>
      </c>
      <c r="CY55">
        <v>0</v>
      </c>
      <c r="CZ55">
        <v>0</v>
      </c>
      <c r="DA55">
        <v>0</v>
      </c>
      <c r="DB55">
        <v>0</v>
      </c>
      <c r="DC55">
        <v>0</v>
      </c>
      <c r="DD55">
        <v>43</v>
      </c>
      <c r="DE55">
        <v>0</v>
      </c>
      <c r="DF55">
        <v>0</v>
      </c>
      <c r="DG55">
        <v>0</v>
      </c>
      <c r="DH55">
        <v>0</v>
      </c>
      <c r="DI55">
        <v>0</v>
      </c>
      <c r="DJ55">
        <v>0</v>
      </c>
      <c r="DK55">
        <v>0</v>
      </c>
      <c r="DL55">
        <v>0</v>
      </c>
      <c r="DM55">
        <v>0</v>
      </c>
      <c r="DN55">
        <v>0</v>
      </c>
      <c r="DO55">
        <v>0</v>
      </c>
      <c r="DP55">
        <v>0</v>
      </c>
      <c r="DQ55">
        <v>0</v>
      </c>
      <c r="DR55">
        <v>303</v>
      </c>
      <c r="DS55">
        <v>296</v>
      </c>
      <c r="DT55">
        <v>2357</v>
      </c>
      <c r="DU55">
        <v>8320</v>
      </c>
      <c r="DV55">
        <v>18301</v>
      </c>
      <c r="DW55">
        <v>34904</v>
      </c>
      <c r="DX55">
        <v>34590</v>
      </c>
      <c r="DY55">
        <v>21544</v>
      </c>
      <c r="DZ55">
        <v>31731</v>
      </c>
      <c r="EA55">
        <v>18162</v>
      </c>
      <c r="EB55">
        <v>6503</v>
      </c>
      <c r="EC55">
        <v>2153</v>
      </c>
      <c r="ED55">
        <v>0</v>
      </c>
      <c r="EE55">
        <v>0</v>
      </c>
      <c r="EF55">
        <v>0</v>
      </c>
      <c r="EG55">
        <v>0</v>
      </c>
      <c r="EH55">
        <v>0</v>
      </c>
      <c r="EI55">
        <v>0</v>
      </c>
      <c r="EJ55">
        <v>0</v>
      </c>
      <c r="EK55">
        <v>0</v>
      </c>
      <c r="EL55">
        <v>0</v>
      </c>
      <c r="EM55">
        <v>29</v>
      </c>
      <c r="EO55">
        <v>54</v>
      </c>
    </row>
    <row r="56" spans="1:145">
      <c r="A56">
        <v>205</v>
      </c>
      <c r="B56" t="s">
        <v>272</v>
      </c>
      <c r="C56" t="s">
        <v>102</v>
      </c>
      <c r="D56">
        <v>394</v>
      </c>
      <c r="E56">
        <v>0</v>
      </c>
      <c r="F56">
        <v>0</v>
      </c>
      <c r="G56">
        <v>0</v>
      </c>
      <c r="H56">
        <v>0</v>
      </c>
      <c r="I56">
        <v>174</v>
      </c>
      <c r="J56">
        <v>471</v>
      </c>
      <c r="K56">
        <v>832</v>
      </c>
      <c r="L56">
        <v>166</v>
      </c>
      <c r="M56">
        <v>208</v>
      </c>
      <c r="N56">
        <v>5545</v>
      </c>
      <c r="O56">
        <v>6061</v>
      </c>
      <c r="P56">
        <v>11377</v>
      </c>
      <c r="Q56">
        <v>11256</v>
      </c>
      <c r="R56">
        <v>12204</v>
      </c>
      <c r="S56">
        <v>10112</v>
      </c>
      <c r="T56">
        <v>12391</v>
      </c>
      <c r="U56">
        <v>14793</v>
      </c>
      <c r="V56">
        <v>17325</v>
      </c>
      <c r="W56">
        <v>22467</v>
      </c>
      <c r="X56">
        <v>22274</v>
      </c>
      <c r="Y56">
        <v>15347</v>
      </c>
      <c r="Z56">
        <v>15311</v>
      </c>
      <c r="AA56">
        <v>5601</v>
      </c>
      <c r="AB56">
        <v>3137</v>
      </c>
      <c r="AC56">
        <v>940</v>
      </c>
      <c r="AD56">
        <v>0</v>
      </c>
      <c r="AE56">
        <v>0</v>
      </c>
      <c r="AF56">
        <v>0</v>
      </c>
      <c r="AG56">
        <v>0</v>
      </c>
      <c r="AH56">
        <v>0</v>
      </c>
      <c r="AI56">
        <v>0</v>
      </c>
      <c r="AJ56">
        <v>0</v>
      </c>
      <c r="AK56">
        <v>0</v>
      </c>
      <c r="AL56">
        <v>146</v>
      </c>
      <c r="AM56">
        <v>0</v>
      </c>
      <c r="AN56">
        <v>0</v>
      </c>
      <c r="AO56">
        <v>394</v>
      </c>
      <c r="AP56">
        <v>0</v>
      </c>
      <c r="AQ56">
        <v>0</v>
      </c>
      <c r="AR56">
        <v>0</v>
      </c>
      <c r="AS56">
        <v>0</v>
      </c>
      <c r="AT56">
        <v>0</v>
      </c>
      <c r="AU56">
        <v>0</v>
      </c>
      <c r="AV56">
        <v>340</v>
      </c>
      <c r="AW56">
        <v>689</v>
      </c>
      <c r="AX56">
        <v>614</v>
      </c>
      <c r="AY56">
        <v>2917</v>
      </c>
      <c r="AZ56">
        <v>9328</v>
      </c>
      <c r="BA56">
        <v>12747</v>
      </c>
      <c r="BB56">
        <v>15980</v>
      </c>
      <c r="BC56">
        <v>16994</v>
      </c>
      <c r="BD56">
        <v>19646</v>
      </c>
      <c r="BE56">
        <v>19028</v>
      </c>
      <c r="BF56">
        <v>23095</v>
      </c>
      <c r="BG56">
        <v>28669</v>
      </c>
      <c r="BH56">
        <v>14676</v>
      </c>
      <c r="BI56">
        <v>15663</v>
      </c>
      <c r="BJ56">
        <v>4550</v>
      </c>
      <c r="BK56">
        <v>2437</v>
      </c>
      <c r="BL56">
        <v>619</v>
      </c>
      <c r="BM56">
        <v>0</v>
      </c>
      <c r="BN56">
        <v>0</v>
      </c>
      <c r="BO56">
        <v>0</v>
      </c>
      <c r="BP56">
        <v>0</v>
      </c>
      <c r="BQ56">
        <v>0</v>
      </c>
      <c r="BR56">
        <v>0</v>
      </c>
      <c r="BS56">
        <v>0</v>
      </c>
      <c r="BT56">
        <v>0</v>
      </c>
      <c r="BU56">
        <v>146</v>
      </c>
      <c r="BV56">
        <v>0</v>
      </c>
      <c r="BW56">
        <v>0</v>
      </c>
      <c r="BX56">
        <v>174</v>
      </c>
      <c r="BY56">
        <v>394</v>
      </c>
      <c r="BZ56">
        <v>0</v>
      </c>
      <c r="CA56">
        <v>0</v>
      </c>
      <c r="CB56">
        <v>0</v>
      </c>
      <c r="CC56">
        <v>0</v>
      </c>
      <c r="CD56">
        <v>0</v>
      </c>
      <c r="CE56">
        <v>0</v>
      </c>
      <c r="CF56">
        <v>0</v>
      </c>
      <c r="CG56">
        <v>614</v>
      </c>
      <c r="CH56">
        <v>667</v>
      </c>
      <c r="CI56">
        <v>1440</v>
      </c>
      <c r="CJ56">
        <v>4211</v>
      </c>
      <c r="CK56">
        <v>8148</v>
      </c>
      <c r="CL56">
        <v>9080</v>
      </c>
      <c r="CM56">
        <v>13011</v>
      </c>
      <c r="CN56">
        <v>13700</v>
      </c>
      <c r="CO56">
        <v>15354</v>
      </c>
      <c r="CP56">
        <v>18206</v>
      </c>
      <c r="CQ56">
        <v>21291</v>
      </c>
      <c r="CR56">
        <v>26670</v>
      </c>
      <c r="CS56">
        <v>21112</v>
      </c>
      <c r="CT56">
        <v>18837</v>
      </c>
      <c r="CU56">
        <v>9786</v>
      </c>
      <c r="CV56">
        <v>4325</v>
      </c>
      <c r="CW56">
        <v>1366</v>
      </c>
      <c r="CX56">
        <v>0</v>
      </c>
      <c r="CY56">
        <v>0</v>
      </c>
      <c r="CZ56">
        <v>0</v>
      </c>
      <c r="DA56">
        <v>0</v>
      </c>
      <c r="DB56">
        <v>0</v>
      </c>
      <c r="DC56">
        <v>0</v>
      </c>
      <c r="DD56">
        <v>146</v>
      </c>
      <c r="DE56">
        <v>0</v>
      </c>
      <c r="DF56">
        <v>0</v>
      </c>
      <c r="DG56">
        <v>0</v>
      </c>
      <c r="DH56">
        <v>0</v>
      </c>
      <c r="DI56">
        <v>0</v>
      </c>
      <c r="DJ56">
        <v>0</v>
      </c>
      <c r="DK56">
        <v>0</v>
      </c>
      <c r="DL56">
        <v>174</v>
      </c>
      <c r="DM56">
        <v>0</v>
      </c>
      <c r="DN56">
        <v>0</v>
      </c>
      <c r="DO56">
        <v>0</v>
      </c>
      <c r="DP56">
        <v>218</v>
      </c>
      <c r="DQ56">
        <v>2124</v>
      </c>
      <c r="DR56">
        <v>968</v>
      </c>
      <c r="DS56">
        <v>1354</v>
      </c>
      <c r="DT56">
        <v>11193</v>
      </c>
      <c r="DU56">
        <v>15748</v>
      </c>
      <c r="DV56">
        <v>22178</v>
      </c>
      <c r="DW56">
        <v>24093</v>
      </c>
      <c r="DX56">
        <v>32283</v>
      </c>
      <c r="DY56">
        <v>37363</v>
      </c>
      <c r="DZ56">
        <v>26480</v>
      </c>
      <c r="EA56">
        <v>8666</v>
      </c>
      <c r="EB56">
        <v>4745</v>
      </c>
      <c r="EC56">
        <v>799</v>
      </c>
      <c r="ED56">
        <v>0</v>
      </c>
      <c r="EE56">
        <v>0</v>
      </c>
      <c r="EF56">
        <v>0</v>
      </c>
      <c r="EG56">
        <v>0</v>
      </c>
      <c r="EH56">
        <v>0</v>
      </c>
      <c r="EI56">
        <v>0</v>
      </c>
      <c r="EJ56">
        <v>0</v>
      </c>
      <c r="EK56">
        <v>0</v>
      </c>
      <c r="EL56">
        <v>0</v>
      </c>
      <c r="EM56">
        <v>146</v>
      </c>
      <c r="EO56">
        <v>55</v>
      </c>
    </row>
    <row r="57" spans="1:145">
      <c r="A57">
        <v>206</v>
      </c>
      <c r="B57" t="s">
        <v>273</v>
      </c>
      <c r="C57" t="s">
        <v>103</v>
      </c>
      <c r="D57">
        <v>0</v>
      </c>
      <c r="E57">
        <v>0</v>
      </c>
      <c r="F57">
        <v>0</v>
      </c>
      <c r="G57">
        <v>0</v>
      </c>
      <c r="H57">
        <v>0</v>
      </c>
      <c r="I57">
        <v>0</v>
      </c>
      <c r="J57">
        <v>0</v>
      </c>
      <c r="K57">
        <v>0</v>
      </c>
      <c r="L57">
        <v>0</v>
      </c>
      <c r="M57">
        <v>0</v>
      </c>
      <c r="N57">
        <v>0</v>
      </c>
      <c r="O57">
        <v>0</v>
      </c>
      <c r="P57">
        <v>0</v>
      </c>
      <c r="Q57">
        <v>0</v>
      </c>
      <c r="R57">
        <v>0</v>
      </c>
      <c r="S57">
        <v>0</v>
      </c>
      <c r="T57">
        <v>230</v>
      </c>
      <c r="U57">
        <v>2637</v>
      </c>
      <c r="V57">
        <v>3510</v>
      </c>
      <c r="W57">
        <v>9831</v>
      </c>
      <c r="X57">
        <v>16243</v>
      </c>
      <c r="Y57">
        <v>17928</v>
      </c>
      <c r="Z57">
        <v>24746</v>
      </c>
      <c r="AA57">
        <v>42364</v>
      </c>
      <c r="AB57">
        <v>28371</v>
      </c>
      <c r="AC57">
        <v>11008</v>
      </c>
      <c r="AD57">
        <v>301</v>
      </c>
      <c r="AE57">
        <v>237</v>
      </c>
      <c r="AF57">
        <v>0</v>
      </c>
      <c r="AG57">
        <v>0</v>
      </c>
      <c r="AH57">
        <v>0</v>
      </c>
      <c r="AI57">
        <v>0</v>
      </c>
      <c r="AJ57">
        <v>0</v>
      </c>
      <c r="AK57">
        <v>0</v>
      </c>
      <c r="AL57">
        <v>76</v>
      </c>
      <c r="AM57">
        <v>0</v>
      </c>
      <c r="AN57">
        <v>0</v>
      </c>
      <c r="AO57">
        <v>0</v>
      </c>
      <c r="AP57">
        <v>0</v>
      </c>
      <c r="AQ57">
        <v>0</v>
      </c>
      <c r="AR57">
        <v>0</v>
      </c>
      <c r="AS57">
        <v>0</v>
      </c>
      <c r="AT57">
        <v>0</v>
      </c>
      <c r="AU57">
        <v>0</v>
      </c>
      <c r="AV57">
        <v>0</v>
      </c>
      <c r="AW57">
        <v>0</v>
      </c>
      <c r="AX57">
        <v>0</v>
      </c>
      <c r="AY57">
        <v>0</v>
      </c>
      <c r="AZ57">
        <v>0</v>
      </c>
      <c r="BA57">
        <v>0</v>
      </c>
      <c r="BB57">
        <v>851</v>
      </c>
      <c r="BC57">
        <v>1182</v>
      </c>
      <c r="BD57">
        <v>5590</v>
      </c>
      <c r="BE57">
        <v>9632</v>
      </c>
      <c r="BF57">
        <v>16930</v>
      </c>
      <c r="BG57">
        <v>26262</v>
      </c>
      <c r="BH57">
        <v>24654</v>
      </c>
      <c r="BI57">
        <v>31641</v>
      </c>
      <c r="BJ57">
        <v>21668</v>
      </c>
      <c r="BK57">
        <v>14124</v>
      </c>
      <c r="BL57">
        <v>4354</v>
      </c>
      <c r="BM57">
        <v>281</v>
      </c>
      <c r="BN57">
        <v>237</v>
      </c>
      <c r="BO57">
        <v>0</v>
      </c>
      <c r="BP57">
        <v>0</v>
      </c>
      <c r="BQ57">
        <v>0</v>
      </c>
      <c r="BR57">
        <v>0</v>
      </c>
      <c r="BS57">
        <v>0</v>
      </c>
      <c r="BT57">
        <v>0</v>
      </c>
      <c r="BU57">
        <v>76</v>
      </c>
      <c r="BV57">
        <v>0</v>
      </c>
      <c r="BW57">
        <v>0</v>
      </c>
      <c r="BX57">
        <v>0</v>
      </c>
      <c r="BY57">
        <v>0</v>
      </c>
      <c r="BZ57">
        <v>0</v>
      </c>
      <c r="CA57">
        <v>0</v>
      </c>
      <c r="CB57">
        <v>0</v>
      </c>
      <c r="CC57">
        <v>0</v>
      </c>
      <c r="CD57">
        <v>0</v>
      </c>
      <c r="CE57">
        <v>0</v>
      </c>
      <c r="CF57">
        <v>0</v>
      </c>
      <c r="CG57">
        <v>0</v>
      </c>
      <c r="CH57">
        <v>0</v>
      </c>
      <c r="CI57">
        <v>0</v>
      </c>
      <c r="CJ57">
        <v>0</v>
      </c>
      <c r="CK57">
        <v>253</v>
      </c>
      <c r="CL57">
        <v>1187</v>
      </c>
      <c r="CM57">
        <v>2890</v>
      </c>
      <c r="CN57">
        <v>3969</v>
      </c>
      <c r="CO57">
        <v>8899</v>
      </c>
      <c r="CP57">
        <v>13086</v>
      </c>
      <c r="CQ57">
        <v>12945</v>
      </c>
      <c r="CR57">
        <v>18827</v>
      </c>
      <c r="CS57">
        <v>34521</v>
      </c>
      <c r="CT57">
        <v>27844</v>
      </c>
      <c r="CU57">
        <v>17363</v>
      </c>
      <c r="CV57">
        <v>9156</v>
      </c>
      <c r="CW57">
        <v>5393</v>
      </c>
      <c r="CX57">
        <v>1073</v>
      </c>
      <c r="CY57">
        <v>0</v>
      </c>
      <c r="CZ57">
        <v>0</v>
      </c>
      <c r="DA57">
        <v>0</v>
      </c>
      <c r="DB57">
        <v>0</v>
      </c>
      <c r="DC57">
        <v>0</v>
      </c>
      <c r="DD57">
        <v>76</v>
      </c>
      <c r="DE57">
        <v>0</v>
      </c>
      <c r="DF57">
        <v>0</v>
      </c>
      <c r="DG57">
        <v>0</v>
      </c>
      <c r="DH57">
        <v>0</v>
      </c>
      <c r="DI57">
        <v>0</v>
      </c>
      <c r="DJ57">
        <v>0</v>
      </c>
      <c r="DK57">
        <v>0</v>
      </c>
      <c r="DL57">
        <v>0</v>
      </c>
      <c r="DM57">
        <v>0</v>
      </c>
      <c r="DN57">
        <v>0</v>
      </c>
      <c r="DO57">
        <v>0</v>
      </c>
      <c r="DP57">
        <v>0</v>
      </c>
      <c r="DQ57">
        <v>0</v>
      </c>
      <c r="DR57">
        <v>0</v>
      </c>
      <c r="DS57">
        <v>0</v>
      </c>
      <c r="DT57">
        <v>807</v>
      </c>
      <c r="DU57">
        <v>1776</v>
      </c>
      <c r="DV57">
        <v>7495</v>
      </c>
      <c r="DW57">
        <v>9589</v>
      </c>
      <c r="DX57">
        <v>25620</v>
      </c>
      <c r="DY57">
        <v>38172</v>
      </c>
      <c r="DZ57">
        <v>26907</v>
      </c>
      <c r="EA57">
        <v>20577</v>
      </c>
      <c r="EB57">
        <v>13354</v>
      </c>
      <c r="EC57">
        <v>9208</v>
      </c>
      <c r="ED57">
        <v>3347</v>
      </c>
      <c r="EE57">
        <v>584</v>
      </c>
      <c r="EF57">
        <v>0</v>
      </c>
      <c r="EG57">
        <v>0</v>
      </c>
      <c r="EH57">
        <v>0</v>
      </c>
      <c r="EI57">
        <v>0</v>
      </c>
      <c r="EJ57">
        <v>0</v>
      </c>
      <c r="EK57">
        <v>0</v>
      </c>
      <c r="EL57">
        <v>0</v>
      </c>
      <c r="EM57">
        <v>46</v>
      </c>
      <c r="EO57">
        <v>56</v>
      </c>
    </row>
    <row r="58" spans="1:145">
      <c r="A58">
        <v>207</v>
      </c>
      <c r="B58" t="s">
        <v>274</v>
      </c>
      <c r="C58" t="s">
        <v>104</v>
      </c>
      <c r="D58">
        <v>0</v>
      </c>
      <c r="E58">
        <v>0</v>
      </c>
      <c r="F58">
        <v>0</v>
      </c>
      <c r="G58">
        <v>0</v>
      </c>
      <c r="H58">
        <v>0</v>
      </c>
      <c r="I58">
        <v>0</v>
      </c>
      <c r="J58">
        <v>0</v>
      </c>
      <c r="K58">
        <v>0</v>
      </c>
      <c r="L58">
        <v>0</v>
      </c>
      <c r="M58">
        <v>251</v>
      </c>
      <c r="N58">
        <v>385</v>
      </c>
      <c r="O58">
        <v>0</v>
      </c>
      <c r="P58">
        <v>0</v>
      </c>
      <c r="Q58">
        <v>0</v>
      </c>
      <c r="R58">
        <v>0</v>
      </c>
      <c r="S58">
        <v>355</v>
      </c>
      <c r="T58">
        <v>725</v>
      </c>
      <c r="U58">
        <v>3223</v>
      </c>
      <c r="V58">
        <v>2690</v>
      </c>
      <c r="W58">
        <v>7375</v>
      </c>
      <c r="X58">
        <v>11884</v>
      </c>
      <c r="Y58">
        <v>17080</v>
      </c>
      <c r="Z58">
        <v>37093</v>
      </c>
      <c r="AA58">
        <v>53842</v>
      </c>
      <c r="AB58">
        <v>36639</v>
      </c>
      <c r="AC58">
        <v>8739</v>
      </c>
      <c r="AD58">
        <v>641</v>
      </c>
      <c r="AE58">
        <v>0</v>
      </c>
      <c r="AF58">
        <v>0</v>
      </c>
      <c r="AG58">
        <v>0</v>
      </c>
      <c r="AH58">
        <v>0</v>
      </c>
      <c r="AI58">
        <v>0</v>
      </c>
      <c r="AJ58">
        <v>0</v>
      </c>
      <c r="AK58">
        <v>0</v>
      </c>
      <c r="AL58">
        <v>2773</v>
      </c>
      <c r="AM58">
        <v>0</v>
      </c>
      <c r="AN58">
        <v>0</v>
      </c>
      <c r="AO58">
        <v>0</v>
      </c>
      <c r="AP58">
        <v>0</v>
      </c>
      <c r="AQ58">
        <v>0</v>
      </c>
      <c r="AR58">
        <v>0</v>
      </c>
      <c r="AS58">
        <v>0</v>
      </c>
      <c r="AT58">
        <v>0</v>
      </c>
      <c r="AU58">
        <v>0</v>
      </c>
      <c r="AV58">
        <v>0</v>
      </c>
      <c r="AW58">
        <v>0</v>
      </c>
      <c r="AX58">
        <v>0</v>
      </c>
      <c r="AY58">
        <v>0</v>
      </c>
      <c r="AZ58">
        <v>385</v>
      </c>
      <c r="BA58">
        <v>251</v>
      </c>
      <c r="BB58">
        <v>0</v>
      </c>
      <c r="BC58">
        <v>0</v>
      </c>
      <c r="BD58">
        <v>355</v>
      </c>
      <c r="BE58">
        <v>0</v>
      </c>
      <c r="BF58">
        <v>1103</v>
      </c>
      <c r="BG58">
        <v>4373</v>
      </c>
      <c r="BH58">
        <v>10938</v>
      </c>
      <c r="BI58">
        <v>26689</v>
      </c>
      <c r="BJ58">
        <v>45841</v>
      </c>
      <c r="BK58">
        <v>49104</v>
      </c>
      <c r="BL58">
        <v>31654</v>
      </c>
      <c r="BM58">
        <v>8937</v>
      </c>
      <c r="BN58">
        <v>1292</v>
      </c>
      <c r="BO58">
        <v>0</v>
      </c>
      <c r="BP58">
        <v>0</v>
      </c>
      <c r="BQ58">
        <v>0</v>
      </c>
      <c r="BR58">
        <v>0</v>
      </c>
      <c r="BS58">
        <v>0</v>
      </c>
      <c r="BT58">
        <v>0</v>
      </c>
      <c r="BU58">
        <v>2773</v>
      </c>
      <c r="BV58">
        <v>0</v>
      </c>
      <c r="BW58">
        <v>0</v>
      </c>
      <c r="BX58">
        <v>0</v>
      </c>
      <c r="BY58">
        <v>0</v>
      </c>
      <c r="BZ58">
        <v>0</v>
      </c>
      <c r="CA58">
        <v>0</v>
      </c>
      <c r="CB58">
        <v>0</v>
      </c>
      <c r="CC58">
        <v>358</v>
      </c>
      <c r="CD58">
        <v>636</v>
      </c>
      <c r="CE58">
        <v>0</v>
      </c>
      <c r="CF58">
        <v>0</v>
      </c>
      <c r="CG58">
        <v>452</v>
      </c>
      <c r="CH58">
        <v>1295</v>
      </c>
      <c r="CI58">
        <v>1405</v>
      </c>
      <c r="CJ58">
        <v>3012</v>
      </c>
      <c r="CK58">
        <v>4708</v>
      </c>
      <c r="CL58">
        <v>2705</v>
      </c>
      <c r="CM58">
        <v>5436</v>
      </c>
      <c r="CN58">
        <v>7579</v>
      </c>
      <c r="CO58">
        <v>11471</v>
      </c>
      <c r="CP58">
        <v>17859</v>
      </c>
      <c r="CQ58">
        <v>23807</v>
      </c>
      <c r="CR58">
        <v>30969</v>
      </c>
      <c r="CS58">
        <v>36799</v>
      </c>
      <c r="CT58">
        <v>18855</v>
      </c>
      <c r="CU58">
        <v>10329</v>
      </c>
      <c r="CV58">
        <v>3296</v>
      </c>
      <c r="CW58">
        <v>0</v>
      </c>
      <c r="CX58">
        <v>309</v>
      </c>
      <c r="CY58">
        <v>0</v>
      </c>
      <c r="CZ58">
        <v>0</v>
      </c>
      <c r="DA58">
        <v>0</v>
      </c>
      <c r="DB58">
        <v>0</v>
      </c>
      <c r="DC58">
        <v>0</v>
      </c>
      <c r="DD58">
        <v>2415</v>
      </c>
      <c r="DE58">
        <v>0</v>
      </c>
      <c r="DF58">
        <v>0</v>
      </c>
      <c r="DG58">
        <v>0</v>
      </c>
      <c r="DH58">
        <v>0</v>
      </c>
      <c r="DI58">
        <v>0</v>
      </c>
      <c r="DJ58">
        <v>0</v>
      </c>
      <c r="DK58">
        <v>0</v>
      </c>
      <c r="DL58">
        <v>0</v>
      </c>
      <c r="DM58">
        <v>0</v>
      </c>
      <c r="DN58">
        <v>0</v>
      </c>
      <c r="DO58">
        <v>0</v>
      </c>
      <c r="DP58">
        <v>0</v>
      </c>
      <c r="DQ58">
        <v>0</v>
      </c>
      <c r="DR58">
        <v>0</v>
      </c>
      <c r="DS58">
        <v>0</v>
      </c>
      <c r="DT58">
        <v>0</v>
      </c>
      <c r="DU58">
        <v>0</v>
      </c>
      <c r="DV58">
        <v>0</v>
      </c>
      <c r="DW58">
        <v>0</v>
      </c>
      <c r="DX58">
        <v>264</v>
      </c>
      <c r="DY58">
        <v>687</v>
      </c>
      <c r="DZ58">
        <v>3488</v>
      </c>
      <c r="EA58">
        <v>9352</v>
      </c>
      <c r="EB58">
        <v>29443</v>
      </c>
      <c r="EC58">
        <v>55892</v>
      </c>
      <c r="ED58">
        <v>54437</v>
      </c>
      <c r="EE58">
        <v>21265</v>
      </c>
      <c r="EF58">
        <v>5515</v>
      </c>
      <c r="EG58">
        <v>579</v>
      </c>
      <c r="EH58">
        <v>0</v>
      </c>
      <c r="EI58">
        <v>0</v>
      </c>
      <c r="EJ58">
        <v>0</v>
      </c>
      <c r="EK58">
        <v>0</v>
      </c>
      <c r="EL58">
        <v>0</v>
      </c>
      <c r="EM58">
        <v>2773</v>
      </c>
      <c r="EO58">
        <v>57</v>
      </c>
    </row>
    <row r="59" spans="1:145">
      <c r="A59">
        <v>208</v>
      </c>
      <c r="B59" t="s">
        <v>524</v>
      </c>
      <c r="C59" t="s">
        <v>525</v>
      </c>
      <c r="D59">
        <v>0</v>
      </c>
      <c r="E59">
        <v>0</v>
      </c>
      <c r="F59">
        <v>0</v>
      </c>
      <c r="G59">
        <v>0</v>
      </c>
      <c r="H59">
        <v>0</v>
      </c>
      <c r="I59">
        <v>0</v>
      </c>
      <c r="J59">
        <v>0</v>
      </c>
      <c r="K59">
        <v>0</v>
      </c>
      <c r="L59">
        <v>0</v>
      </c>
      <c r="M59">
        <v>546</v>
      </c>
      <c r="N59">
        <v>292</v>
      </c>
      <c r="O59">
        <v>0</v>
      </c>
      <c r="P59">
        <v>322</v>
      </c>
      <c r="Q59">
        <v>0</v>
      </c>
      <c r="R59">
        <v>0</v>
      </c>
      <c r="S59">
        <v>3535</v>
      </c>
      <c r="T59">
        <v>2758</v>
      </c>
      <c r="U59">
        <v>5478</v>
      </c>
      <c r="V59">
        <v>4783</v>
      </c>
      <c r="W59">
        <v>15289</v>
      </c>
      <c r="X59">
        <v>17486</v>
      </c>
      <c r="Y59">
        <v>23628</v>
      </c>
      <c r="Z59">
        <v>23801</v>
      </c>
      <c r="AA59">
        <v>25110</v>
      </c>
      <c r="AB59">
        <v>26413</v>
      </c>
      <c r="AC59">
        <v>5679</v>
      </c>
      <c r="AD59">
        <v>727</v>
      </c>
      <c r="AE59">
        <v>0</v>
      </c>
      <c r="AF59">
        <v>0</v>
      </c>
      <c r="AG59">
        <v>0</v>
      </c>
      <c r="AH59">
        <v>0</v>
      </c>
      <c r="AI59">
        <v>0</v>
      </c>
      <c r="AJ59">
        <v>0</v>
      </c>
      <c r="AK59">
        <v>0</v>
      </c>
      <c r="AL59">
        <v>466</v>
      </c>
      <c r="AM59">
        <v>0</v>
      </c>
      <c r="AN59">
        <v>0</v>
      </c>
      <c r="AO59">
        <v>0</v>
      </c>
      <c r="AP59">
        <v>0</v>
      </c>
      <c r="AQ59">
        <v>0</v>
      </c>
      <c r="AR59">
        <v>0</v>
      </c>
      <c r="AS59">
        <v>0</v>
      </c>
      <c r="AT59">
        <v>0</v>
      </c>
      <c r="AU59">
        <v>0</v>
      </c>
      <c r="AV59">
        <v>0</v>
      </c>
      <c r="AW59">
        <v>0</v>
      </c>
      <c r="AX59">
        <v>0</v>
      </c>
      <c r="AY59">
        <v>0</v>
      </c>
      <c r="AZ59">
        <v>546</v>
      </c>
      <c r="BA59">
        <v>614</v>
      </c>
      <c r="BB59">
        <v>0</v>
      </c>
      <c r="BC59">
        <v>901</v>
      </c>
      <c r="BD59">
        <v>4097</v>
      </c>
      <c r="BE59">
        <v>5680</v>
      </c>
      <c r="BF59">
        <v>11658</v>
      </c>
      <c r="BG59">
        <v>14669</v>
      </c>
      <c r="BH59">
        <v>16926</v>
      </c>
      <c r="BI59">
        <v>22243</v>
      </c>
      <c r="BJ59">
        <v>23112</v>
      </c>
      <c r="BK59">
        <v>14105</v>
      </c>
      <c r="BL59">
        <v>22013</v>
      </c>
      <c r="BM59">
        <v>16898</v>
      </c>
      <c r="BN59">
        <v>1963</v>
      </c>
      <c r="BO59">
        <v>422</v>
      </c>
      <c r="BP59">
        <v>0</v>
      </c>
      <c r="BQ59">
        <v>0</v>
      </c>
      <c r="BR59">
        <v>0</v>
      </c>
      <c r="BS59">
        <v>0</v>
      </c>
      <c r="BT59">
        <v>0</v>
      </c>
      <c r="BU59">
        <v>466</v>
      </c>
      <c r="BV59">
        <v>0</v>
      </c>
      <c r="BW59">
        <v>0</v>
      </c>
      <c r="BX59">
        <v>0</v>
      </c>
      <c r="BY59">
        <v>0</v>
      </c>
      <c r="BZ59">
        <v>0</v>
      </c>
      <c r="CA59">
        <v>0</v>
      </c>
      <c r="CB59">
        <v>0</v>
      </c>
      <c r="CC59">
        <v>0</v>
      </c>
      <c r="CD59">
        <v>0</v>
      </c>
      <c r="CE59">
        <v>546</v>
      </c>
      <c r="CF59">
        <v>0</v>
      </c>
      <c r="CG59">
        <v>0</v>
      </c>
      <c r="CH59">
        <v>1157</v>
      </c>
      <c r="CI59">
        <v>1458</v>
      </c>
      <c r="CJ59">
        <v>3756</v>
      </c>
      <c r="CK59">
        <v>4743</v>
      </c>
      <c r="CL59">
        <v>6846</v>
      </c>
      <c r="CM59">
        <v>10663</v>
      </c>
      <c r="CN59">
        <v>23104</v>
      </c>
      <c r="CO59">
        <v>27793</v>
      </c>
      <c r="CP59">
        <v>27252</v>
      </c>
      <c r="CQ59">
        <v>19237</v>
      </c>
      <c r="CR59">
        <v>17962</v>
      </c>
      <c r="CS59">
        <v>5136</v>
      </c>
      <c r="CT59">
        <v>4369</v>
      </c>
      <c r="CU59">
        <v>1098</v>
      </c>
      <c r="CV59">
        <v>0</v>
      </c>
      <c r="CW59">
        <v>305</v>
      </c>
      <c r="CX59">
        <v>422</v>
      </c>
      <c r="CY59">
        <v>0</v>
      </c>
      <c r="CZ59">
        <v>0</v>
      </c>
      <c r="DA59">
        <v>0</v>
      </c>
      <c r="DB59">
        <v>0</v>
      </c>
      <c r="DC59">
        <v>0</v>
      </c>
      <c r="DD59">
        <v>466</v>
      </c>
      <c r="DE59">
        <v>0</v>
      </c>
      <c r="DF59">
        <v>0</v>
      </c>
      <c r="DG59">
        <v>0</v>
      </c>
      <c r="DH59">
        <v>0</v>
      </c>
      <c r="DI59">
        <v>0</v>
      </c>
      <c r="DJ59">
        <v>0</v>
      </c>
      <c r="DK59">
        <v>0</v>
      </c>
      <c r="DL59">
        <v>0</v>
      </c>
      <c r="DM59">
        <v>0</v>
      </c>
      <c r="DN59">
        <v>0</v>
      </c>
      <c r="DO59">
        <v>0</v>
      </c>
      <c r="DP59">
        <v>0</v>
      </c>
      <c r="DQ59">
        <v>0</v>
      </c>
      <c r="DR59">
        <v>0</v>
      </c>
      <c r="DS59">
        <v>322</v>
      </c>
      <c r="DT59">
        <v>0</v>
      </c>
      <c r="DU59">
        <v>458</v>
      </c>
      <c r="DV59">
        <v>1726</v>
      </c>
      <c r="DW59">
        <v>3770</v>
      </c>
      <c r="DX59">
        <v>4808</v>
      </c>
      <c r="DY59">
        <v>9366</v>
      </c>
      <c r="DZ59">
        <v>9897</v>
      </c>
      <c r="EA59">
        <v>20836</v>
      </c>
      <c r="EB59">
        <v>23612</v>
      </c>
      <c r="EC59">
        <v>18314</v>
      </c>
      <c r="ED59">
        <v>17668</v>
      </c>
      <c r="EE59">
        <v>22945</v>
      </c>
      <c r="EF59">
        <v>17365</v>
      </c>
      <c r="EG59">
        <v>4760</v>
      </c>
      <c r="EH59">
        <v>0</v>
      </c>
      <c r="EI59">
        <v>0</v>
      </c>
      <c r="EJ59">
        <v>0</v>
      </c>
      <c r="EK59">
        <v>0</v>
      </c>
      <c r="EL59">
        <v>0</v>
      </c>
      <c r="EM59">
        <v>466</v>
      </c>
      <c r="EO59">
        <v>58</v>
      </c>
    </row>
    <row r="60" spans="1:145">
      <c r="A60">
        <v>209</v>
      </c>
      <c r="B60" t="s">
        <v>275</v>
      </c>
      <c r="C60" t="s">
        <v>105</v>
      </c>
      <c r="D60">
        <v>0</v>
      </c>
      <c r="E60">
        <v>0</v>
      </c>
      <c r="F60">
        <v>0</v>
      </c>
      <c r="G60">
        <v>0</v>
      </c>
      <c r="H60">
        <v>0</v>
      </c>
      <c r="I60">
        <v>0</v>
      </c>
      <c r="J60">
        <v>0</v>
      </c>
      <c r="K60">
        <v>0</v>
      </c>
      <c r="L60">
        <v>0</v>
      </c>
      <c r="M60">
        <v>0</v>
      </c>
      <c r="N60">
        <v>0</v>
      </c>
      <c r="O60">
        <v>117</v>
      </c>
      <c r="P60">
        <v>0</v>
      </c>
      <c r="Q60">
        <v>0</v>
      </c>
      <c r="R60">
        <v>285</v>
      </c>
      <c r="S60">
        <v>607</v>
      </c>
      <c r="T60">
        <v>0</v>
      </c>
      <c r="U60">
        <v>2053</v>
      </c>
      <c r="V60">
        <v>1122</v>
      </c>
      <c r="W60">
        <v>6346</v>
      </c>
      <c r="X60">
        <v>12290</v>
      </c>
      <c r="Y60">
        <v>13557</v>
      </c>
      <c r="Z60">
        <v>26827</v>
      </c>
      <c r="AA60">
        <v>34307</v>
      </c>
      <c r="AB60">
        <v>33974</v>
      </c>
      <c r="AC60">
        <v>17479</v>
      </c>
      <c r="AD60">
        <v>3699</v>
      </c>
      <c r="AE60">
        <v>18</v>
      </c>
      <c r="AF60">
        <v>0</v>
      </c>
      <c r="AG60">
        <v>0</v>
      </c>
      <c r="AH60">
        <v>0</v>
      </c>
      <c r="AI60">
        <v>0</v>
      </c>
      <c r="AJ60">
        <v>0</v>
      </c>
      <c r="AK60">
        <v>0</v>
      </c>
      <c r="AL60">
        <v>31</v>
      </c>
      <c r="AM60">
        <v>0</v>
      </c>
      <c r="AN60">
        <v>0</v>
      </c>
      <c r="AO60">
        <v>0</v>
      </c>
      <c r="AP60">
        <v>0</v>
      </c>
      <c r="AQ60">
        <v>0</v>
      </c>
      <c r="AR60">
        <v>0</v>
      </c>
      <c r="AS60">
        <v>0</v>
      </c>
      <c r="AT60">
        <v>0</v>
      </c>
      <c r="AU60">
        <v>0</v>
      </c>
      <c r="AV60">
        <v>0</v>
      </c>
      <c r="AW60">
        <v>0</v>
      </c>
      <c r="AX60">
        <v>0</v>
      </c>
      <c r="AY60">
        <v>117</v>
      </c>
      <c r="AZ60">
        <v>27</v>
      </c>
      <c r="BA60">
        <v>285</v>
      </c>
      <c r="BB60">
        <v>1296</v>
      </c>
      <c r="BC60">
        <v>496</v>
      </c>
      <c r="BD60">
        <v>3598</v>
      </c>
      <c r="BE60">
        <v>8942</v>
      </c>
      <c r="BF60">
        <v>17580</v>
      </c>
      <c r="BG60">
        <v>12069</v>
      </c>
      <c r="BH60">
        <v>24552</v>
      </c>
      <c r="BI60">
        <v>25399</v>
      </c>
      <c r="BJ60">
        <v>27507</v>
      </c>
      <c r="BK60">
        <v>13235</v>
      </c>
      <c r="BL60">
        <v>13102</v>
      </c>
      <c r="BM60">
        <v>4294</v>
      </c>
      <c r="BN60">
        <v>182</v>
      </c>
      <c r="BO60">
        <v>0</v>
      </c>
      <c r="BP60">
        <v>0</v>
      </c>
      <c r="BQ60">
        <v>0</v>
      </c>
      <c r="BR60">
        <v>0</v>
      </c>
      <c r="BS60">
        <v>0</v>
      </c>
      <c r="BT60">
        <v>0</v>
      </c>
      <c r="BU60">
        <v>31</v>
      </c>
      <c r="BV60">
        <v>0</v>
      </c>
      <c r="BW60">
        <v>0</v>
      </c>
      <c r="BX60">
        <v>0</v>
      </c>
      <c r="BY60">
        <v>0</v>
      </c>
      <c r="BZ60">
        <v>0</v>
      </c>
      <c r="CA60">
        <v>0</v>
      </c>
      <c r="CB60">
        <v>0</v>
      </c>
      <c r="CC60">
        <v>0</v>
      </c>
      <c r="CD60">
        <v>0</v>
      </c>
      <c r="CE60">
        <v>0</v>
      </c>
      <c r="CF60">
        <v>0</v>
      </c>
      <c r="CG60">
        <v>0</v>
      </c>
      <c r="CH60">
        <v>0</v>
      </c>
      <c r="CI60">
        <v>117</v>
      </c>
      <c r="CJ60">
        <v>0</v>
      </c>
      <c r="CK60">
        <v>580</v>
      </c>
      <c r="CL60">
        <v>1279</v>
      </c>
      <c r="CM60">
        <v>1167</v>
      </c>
      <c r="CN60">
        <v>5057</v>
      </c>
      <c r="CO60">
        <v>9370</v>
      </c>
      <c r="CP60">
        <v>11960</v>
      </c>
      <c r="CQ60">
        <v>25294</v>
      </c>
      <c r="CR60">
        <v>24252</v>
      </c>
      <c r="CS60">
        <v>25545</v>
      </c>
      <c r="CT60">
        <v>20421</v>
      </c>
      <c r="CU60">
        <v>15734</v>
      </c>
      <c r="CV60">
        <v>5907</v>
      </c>
      <c r="CW60">
        <v>3366</v>
      </c>
      <c r="CX60">
        <v>2244</v>
      </c>
      <c r="CY60">
        <v>0</v>
      </c>
      <c r="CZ60">
        <v>388</v>
      </c>
      <c r="DA60">
        <v>0</v>
      </c>
      <c r="DB60">
        <v>0</v>
      </c>
      <c r="DC60">
        <v>0</v>
      </c>
      <c r="DD60">
        <v>31</v>
      </c>
      <c r="DE60">
        <v>0</v>
      </c>
      <c r="DF60">
        <v>0</v>
      </c>
      <c r="DG60">
        <v>0</v>
      </c>
      <c r="DH60">
        <v>0</v>
      </c>
      <c r="DI60">
        <v>0</v>
      </c>
      <c r="DJ60">
        <v>0</v>
      </c>
      <c r="DK60">
        <v>0</v>
      </c>
      <c r="DL60">
        <v>0</v>
      </c>
      <c r="DM60">
        <v>0</v>
      </c>
      <c r="DN60">
        <v>0</v>
      </c>
      <c r="DO60">
        <v>0</v>
      </c>
      <c r="DP60">
        <v>0</v>
      </c>
      <c r="DQ60">
        <v>0</v>
      </c>
      <c r="DR60">
        <v>0</v>
      </c>
      <c r="DS60">
        <v>402</v>
      </c>
      <c r="DT60">
        <v>531</v>
      </c>
      <c r="DU60">
        <v>1602</v>
      </c>
      <c r="DV60">
        <v>5143</v>
      </c>
      <c r="DW60">
        <v>15563</v>
      </c>
      <c r="DX60">
        <v>15169</v>
      </c>
      <c r="DY60">
        <v>21219</v>
      </c>
      <c r="DZ60">
        <v>12002</v>
      </c>
      <c r="EA60">
        <v>24675</v>
      </c>
      <c r="EB60">
        <v>20283</v>
      </c>
      <c r="EC60">
        <v>22664</v>
      </c>
      <c r="ED60">
        <v>11567</v>
      </c>
      <c r="EE60">
        <v>436</v>
      </c>
      <c r="EF60">
        <v>0</v>
      </c>
      <c r="EG60">
        <v>1425</v>
      </c>
      <c r="EH60">
        <v>0</v>
      </c>
      <c r="EI60">
        <v>0</v>
      </c>
      <c r="EJ60">
        <v>0</v>
      </c>
      <c r="EK60">
        <v>0</v>
      </c>
      <c r="EL60">
        <v>0</v>
      </c>
      <c r="EM60">
        <v>31</v>
      </c>
      <c r="EO60">
        <v>59</v>
      </c>
    </row>
    <row r="61" spans="1:145">
      <c r="A61">
        <v>210</v>
      </c>
      <c r="B61" t="s">
        <v>276</v>
      </c>
      <c r="C61" t="s">
        <v>106</v>
      </c>
      <c r="D61">
        <v>0</v>
      </c>
      <c r="E61">
        <v>340</v>
      </c>
      <c r="F61">
        <v>0</v>
      </c>
      <c r="G61">
        <v>0</v>
      </c>
      <c r="H61">
        <v>0</v>
      </c>
      <c r="I61">
        <v>443</v>
      </c>
      <c r="J61">
        <v>393</v>
      </c>
      <c r="K61">
        <v>0</v>
      </c>
      <c r="L61">
        <v>1107</v>
      </c>
      <c r="M61">
        <v>3139</v>
      </c>
      <c r="N61">
        <v>2527</v>
      </c>
      <c r="O61">
        <v>2645</v>
      </c>
      <c r="P61">
        <v>3649</v>
      </c>
      <c r="Q61">
        <v>3221</v>
      </c>
      <c r="R61">
        <v>3283</v>
      </c>
      <c r="S61">
        <v>2682</v>
      </c>
      <c r="T61">
        <v>3808</v>
      </c>
      <c r="U61">
        <v>8143</v>
      </c>
      <c r="V61">
        <v>8137</v>
      </c>
      <c r="W61">
        <v>12161</v>
      </c>
      <c r="X61">
        <v>11030</v>
      </c>
      <c r="Y61">
        <v>18209</v>
      </c>
      <c r="Z61">
        <v>24075</v>
      </c>
      <c r="AA61">
        <v>22004</v>
      </c>
      <c r="AB61">
        <v>14486</v>
      </c>
      <c r="AC61">
        <v>6561</v>
      </c>
      <c r="AD61">
        <v>5585</v>
      </c>
      <c r="AE61">
        <v>11</v>
      </c>
      <c r="AF61">
        <v>0</v>
      </c>
      <c r="AG61">
        <v>0</v>
      </c>
      <c r="AH61">
        <v>0</v>
      </c>
      <c r="AI61">
        <v>0</v>
      </c>
      <c r="AJ61">
        <v>0</v>
      </c>
      <c r="AK61">
        <v>0</v>
      </c>
      <c r="AL61">
        <v>1636</v>
      </c>
      <c r="AM61">
        <v>0</v>
      </c>
      <c r="AN61">
        <v>0</v>
      </c>
      <c r="AO61">
        <v>0</v>
      </c>
      <c r="AP61">
        <v>0</v>
      </c>
      <c r="AQ61">
        <v>0</v>
      </c>
      <c r="AR61">
        <v>340</v>
      </c>
      <c r="AS61">
        <v>0</v>
      </c>
      <c r="AT61">
        <v>0</v>
      </c>
      <c r="AU61">
        <v>836</v>
      </c>
      <c r="AV61">
        <v>0</v>
      </c>
      <c r="AW61">
        <v>3298</v>
      </c>
      <c r="AX61">
        <v>4488</v>
      </c>
      <c r="AY61">
        <v>3022</v>
      </c>
      <c r="AZ61">
        <v>4995</v>
      </c>
      <c r="BA61">
        <v>5792</v>
      </c>
      <c r="BB61">
        <v>5603</v>
      </c>
      <c r="BC61">
        <v>7280</v>
      </c>
      <c r="BD61">
        <v>7153</v>
      </c>
      <c r="BE61">
        <v>11567</v>
      </c>
      <c r="BF61">
        <v>13413</v>
      </c>
      <c r="BG61">
        <v>15516</v>
      </c>
      <c r="BH61">
        <v>15779</v>
      </c>
      <c r="BI61">
        <v>19614</v>
      </c>
      <c r="BJ61">
        <v>18292</v>
      </c>
      <c r="BK61">
        <v>9820</v>
      </c>
      <c r="BL61">
        <v>6978</v>
      </c>
      <c r="BM61">
        <v>3322</v>
      </c>
      <c r="BN61">
        <v>531</v>
      </c>
      <c r="BO61">
        <v>0</v>
      </c>
      <c r="BP61">
        <v>0</v>
      </c>
      <c r="BQ61">
        <v>0</v>
      </c>
      <c r="BR61">
        <v>0</v>
      </c>
      <c r="BS61">
        <v>0</v>
      </c>
      <c r="BT61">
        <v>0</v>
      </c>
      <c r="BU61">
        <v>1636</v>
      </c>
      <c r="BV61">
        <v>0</v>
      </c>
      <c r="BW61">
        <v>0</v>
      </c>
      <c r="BX61">
        <v>0</v>
      </c>
      <c r="BY61">
        <v>0</v>
      </c>
      <c r="BZ61">
        <v>0</v>
      </c>
      <c r="CA61">
        <v>0</v>
      </c>
      <c r="CB61">
        <v>340</v>
      </c>
      <c r="CC61">
        <v>0</v>
      </c>
      <c r="CD61">
        <v>0</v>
      </c>
      <c r="CE61">
        <v>742</v>
      </c>
      <c r="CF61">
        <v>1615</v>
      </c>
      <c r="CG61">
        <v>2232</v>
      </c>
      <c r="CH61">
        <v>2954</v>
      </c>
      <c r="CI61">
        <v>2198</v>
      </c>
      <c r="CJ61">
        <v>4514</v>
      </c>
      <c r="CK61">
        <v>8126</v>
      </c>
      <c r="CL61">
        <v>8604</v>
      </c>
      <c r="CM61">
        <v>11245</v>
      </c>
      <c r="CN61">
        <v>11344</v>
      </c>
      <c r="CO61">
        <v>21546</v>
      </c>
      <c r="CP61">
        <v>20668</v>
      </c>
      <c r="CQ61">
        <v>22886</v>
      </c>
      <c r="CR61">
        <v>8554</v>
      </c>
      <c r="CS61">
        <v>8044</v>
      </c>
      <c r="CT61">
        <v>8889</v>
      </c>
      <c r="CU61">
        <v>6738</v>
      </c>
      <c r="CV61">
        <v>3682</v>
      </c>
      <c r="CW61">
        <v>1792</v>
      </c>
      <c r="CX61">
        <v>947</v>
      </c>
      <c r="CY61">
        <v>0</v>
      </c>
      <c r="CZ61">
        <v>0</v>
      </c>
      <c r="DA61">
        <v>0</v>
      </c>
      <c r="DB61">
        <v>0</v>
      </c>
      <c r="DC61">
        <v>0</v>
      </c>
      <c r="DD61">
        <v>1615</v>
      </c>
      <c r="DE61">
        <v>0</v>
      </c>
      <c r="DF61">
        <v>0</v>
      </c>
      <c r="DG61">
        <v>0</v>
      </c>
      <c r="DH61">
        <v>0</v>
      </c>
      <c r="DI61">
        <v>0</v>
      </c>
      <c r="DJ61">
        <v>0</v>
      </c>
      <c r="DK61">
        <v>0</v>
      </c>
      <c r="DL61">
        <v>0</v>
      </c>
      <c r="DM61">
        <v>0</v>
      </c>
      <c r="DN61">
        <v>340</v>
      </c>
      <c r="DO61">
        <v>709</v>
      </c>
      <c r="DP61">
        <v>653</v>
      </c>
      <c r="DQ61">
        <v>5955</v>
      </c>
      <c r="DR61">
        <v>7910</v>
      </c>
      <c r="DS61">
        <v>6512</v>
      </c>
      <c r="DT61">
        <v>8188</v>
      </c>
      <c r="DU61">
        <v>3312</v>
      </c>
      <c r="DV61">
        <v>9004</v>
      </c>
      <c r="DW61">
        <v>15212</v>
      </c>
      <c r="DX61">
        <v>11755</v>
      </c>
      <c r="DY61">
        <v>12447</v>
      </c>
      <c r="DZ61">
        <v>10273</v>
      </c>
      <c r="EA61">
        <v>14058</v>
      </c>
      <c r="EB61">
        <v>16208</v>
      </c>
      <c r="EC61">
        <v>22629</v>
      </c>
      <c r="ED61">
        <v>9330</v>
      </c>
      <c r="EE61">
        <v>1700</v>
      </c>
      <c r="EF61">
        <v>963</v>
      </c>
      <c r="EG61">
        <v>539</v>
      </c>
      <c r="EH61">
        <v>0</v>
      </c>
      <c r="EI61">
        <v>0</v>
      </c>
      <c r="EJ61">
        <v>0</v>
      </c>
      <c r="EK61">
        <v>0</v>
      </c>
      <c r="EL61">
        <v>0</v>
      </c>
      <c r="EM61">
        <v>1578</v>
      </c>
      <c r="EO61">
        <v>60</v>
      </c>
    </row>
    <row r="62" spans="1:145">
      <c r="A62">
        <v>211</v>
      </c>
      <c r="B62" t="s">
        <v>277</v>
      </c>
      <c r="C62" t="s">
        <v>107</v>
      </c>
      <c r="D62">
        <v>0</v>
      </c>
      <c r="E62">
        <v>0</v>
      </c>
      <c r="F62">
        <v>0</v>
      </c>
      <c r="G62">
        <v>0</v>
      </c>
      <c r="H62">
        <v>0</v>
      </c>
      <c r="I62">
        <v>0</v>
      </c>
      <c r="J62">
        <v>0</v>
      </c>
      <c r="K62">
        <v>0</v>
      </c>
      <c r="L62">
        <v>0</v>
      </c>
      <c r="M62">
        <v>0</v>
      </c>
      <c r="N62">
        <v>239</v>
      </c>
      <c r="O62">
        <v>0</v>
      </c>
      <c r="P62">
        <v>0</v>
      </c>
      <c r="Q62">
        <v>0</v>
      </c>
      <c r="R62">
        <v>417</v>
      </c>
      <c r="S62">
        <v>1057</v>
      </c>
      <c r="T62">
        <v>522</v>
      </c>
      <c r="U62">
        <v>420</v>
      </c>
      <c r="V62">
        <v>4689</v>
      </c>
      <c r="W62">
        <v>6878</v>
      </c>
      <c r="X62">
        <v>14727</v>
      </c>
      <c r="Y62">
        <v>20937</v>
      </c>
      <c r="Z62">
        <v>32212</v>
      </c>
      <c r="AA62">
        <v>38174</v>
      </c>
      <c r="AB62">
        <v>28554</v>
      </c>
      <c r="AC62">
        <v>15932</v>
      </c>
      <c r="AD62">
        <v>2353</v>
      </c>
      <c r="AE62">
        <v>0</v>
      </c>
      <c r="AF62">
        <v>0</v>
      </c>
      <c r="AG62">
        <v>0</v>
      </c>
      <c r="AH62">
        <v>0</v>
      </c>
      <c r="AI62">
        <v>0</v>
      </c>
      <c r="AJ62">
        <v>0</v>
      </c>
      <c r="AK62">
        <v>0</v>
      </c>
      <c r="AL62">
        <v>26</v>
      </c>
      <c r="AM62">
        <v>0</v>
      </c>
      <c r="AN62">
        <v>0</v>
      </c>
      <c r="AO62">
        <v>0</v>
      </c>
      <c r="AP62">
        <v>0</v>
      </c>
      <c r="AQ62">
        <v>0</v>
      </c>
      <c r="AR62">
        <v>0</v>
      </c>
      <c r="AS62">
        <v>0</v>
      </c>
      <c r="AT62">
        <v>0</v>
      </c>
      <c r="AU62">
        <v>0</v>
      </c>
      <c r="AV62">
        <v>0</v>
      </c>
      <c r="AW62">
        <v>0</v>
      </c>
      <c r="AX62">
        <v>0</v>
      </c>
      <c r="AY62">
        <v>0</v>
      </c>
      <c r="AZ62">
        <v>239</v>
      </c>
      <c r="BA62">
        <v>0</v>
      </c>
      <c r="BB62">
        <v>417</v>
      </c>
      <c r="BC62">
        <v>0</v>
      </c>
      <c r="BD62">
        <v>779</v>
      </c>
      <c r="BE62">
        <v>3839</v>
      </c>
      <c r="BF62">
        <v>14139</v>
      </c>
      <c r="BG62">
        <v>11615</v>
      </c>
      <c r="BH62">
        <v>24617</v>
      </c>
      <c r="BI62">
        <v>28504</v>
      </c>
      <c r="BJ62">
        <v>32123</v>
      </c>
      <c r="BK62">
        <v>32148</v>
      </c>
      <c r="BL62">
        <v>15724</v>
      </c>
      <c r="BM62">
        <v>2642</v>
      </c>
      <c r="BN62">
        <v>325</v>
      </c>
      <c r="BO62">
        <v>0</v>
      </c>
      <c r="BP62">
        <v>0</v>
      </c>
      <c r="BQ62">
        <v>0</v>
      </c>
      <c r="BR62">
        <v>0</v>
      </c>
      <c r="BS62">
        <v>0</v>
      </c>
      <c r="BT62">
        <v>0</v>
      </c>
      <c r="BU62">
        <v>26</v>
      </c>
      <c r="BV62">
        <v>0</v>
      </c>
      <c r="BW62">
        <v>0</v>
      </c>
      <c r="BX62">
        <v>0</v>
      </c>
      <c r="BY62">
        <v>0</v>
      </c>
      <c r="BZ62">
        <v>0</v>
      </c>
      <c r="CA62">
        <v>0</v>
      </c>
      <c r="CB62">
        <v>0</v>
      </c>
      <c r="CC62">
        <v>0</v>
      </c>
      <c r="CD62">
        <v>0</v>
      </c>
      <c r="CE62">
        <v>0</v>
      </c>
      <c r="CF62">
        <v>239</v>
      </c>
      <c r="CG62">
        <v>0</v>
      </c>
      <c r="CH62">
        <v>0</v>
      </c>
      <c r="CI62">
        <v>0</v>
      </c>
      <c r="CJ62">
        <v>0</v>
      </c>
      <c r="CK62">
        <v>1577</v>
      </c>
      <c r="CL62">
        <v>4487</v>
      </c>
      <c r="CM62">
        <v>6141</v>
      </c>
      <c r="CN62">
        <v>6750</v>
      </c>
      <c r="CO62">
        <v>10633</v>
      </c>
      <c r="CP62">
        <v>17774</v>
      </c>
      <c r="CQ62">
        <v>24755</v>
      </c>
      <c r="CR62">
        <v>26028</v>
      </c>
      <c r="CS62">
        <v>21880</v>
      </c>
      <c r="CT62">
        <v>19982</v>
      </c>
      <c r="CU62">
        <v>15217</v>
      </c>
      <c r="CV62">
        <v>8275</v>
      </c>
      <c r="CW62">
        <v>2801</v>
      </c>
      <c r="CX62">
        <v>572</v>
      </c>
      <c r="CY62">
        <v>0</v>
      </c>
      <c r="CZ62">
        <v>0</v>
      </c>
      <c r="DA62">
        <v>0</v>
      </c>
      <c r="DB62">
        <v>0</v>
      </c>
      <c r="DC62">
        <v>0</v>
      </c>
      <c r="DD62">
        <v>26</v>
      </c>
      <c r="DE62">
        <v>0</v>
      </c>
      <c r="DF62">
        <v>0</v>
      </c>
      <c r="DG62">
        <v>0</v>
      </c>
      <c r="DH62">
        <v>0</v>
      </c>
      <c r="DI62">
        <v>0</v>
      </c>
      <c r="DJ62">
        <v>0</v>
      </c>
      <c r="DK62">
        <v>0</v>
      </c>
      <c r="DL62">
        <v>0</v>
      </c>
      <c r="DM62">
        <v>0</v>
      </c>
      <c r="DN62">
        <v>0</v>
      </c>
      <c r="DO62">
        <v>0</v>
      </c>
      <c r="DP62">
        <v>0</v>
      </c>
      <c r="DQ62">
        <v>0</v>
      </c>
      <c r="DR62">
        <v>0</v>
      </c>
      <c r="DS62">
        <v>0</v>
      </c>
      <c r="DT62">
        <v>0</v>
      </c>
      <c r="DU62">
        <v>0</v>
      </c>
      <c r="DV62">
        <v>417</v>
      </c>
      <c r="DW62">
        <v>939</v>
      </c>
      <c r="DX62">
        <v>7047</v>
      </c>
      <c r="DY62">
        <v>12315</v>
      </c>
      <c r="DZ62">
        <v>19804</v>
      </c>
      <c r="EA62">
        <v>27099</v>
      </c>
      <c r="EB62">
        <v>40670</v>
      </c>
      <c r="EC62">
        <v>37375</v>
      </c>
      <c r="ED62">
        <v>16642</v>
      </c>
      <c r="EE62">
        <v>4803</v>
      </c>
      <c r="EF62">
        <v>0</v>
      </c>
      <c r="EG62">
        <v>0</v>
      </c>
      <c r="EH62">
        <v>0</v>
      </c>
      <c r="EI62">
        <v>0</v>
      </c>
      <c r="EJ62">
        <v>0</v>
      </c>
      <c r="EK62">
        <v>0</v>
      </c>
      <c r="EL62">
        <v>0</v>
      </c>
      <c r="EM62">
        <v>26</v>
      </c>
      <c r="EO62">
        <v>61</v>
      </c>
    </row>
    <row r="63" spans="1:145">
      <c r="A63">
        <v>212</v>
      </c>
      <c r="B63" t="s">
        <v>278</v>
      </c>
      <c r="C63" t="s">
        <v>108</v>
      </c>
      <c r="D63">
        <v>0</v>
      </c>
      <c r="E63">
        <v>0</v>
      </c>
      <c r="F63">
        <v>0</v>
      </c>
      <c r="G63">
        <v>0</v>
      </c>
      <c r="H63">
        <v>0</v>
      </c>
      <c r="I63">
        <v>0</v>
      </c>
      <c r="J63">
        <v>0</v>
      </c>
      <c r="K63">
        <v>0</v>
      </c>
      <c r="L63">
        <v>0</v>
      </c>
      <c r="M63">
        <v>0</v>
      </c>
      <c r="N63">
        <v>0</v>
      </c>
      <c r="O63">
        <v>311</v>
      </c>
      <c r="P63">
        <v>1336</v>
      </c>
      <c r="Q63">
        <v>1398</v>
      </c>
      <c r="R63">
        <v>2204</v>
      </c>
      <c r="S63">
        <v>1955</v>
      </c>
      <c r="T63">
        <v>3741</v>
      </c>
      <c r="U63">
        <v>6045</v>
      </c>
      <c r="V63">
        <v>8185</v>
      </c>
      <c r="W63">
        <v>14894</v>
      </c>
      <c r="X63">
        <v>19360</v>
      </c>
      <c r="Y63">
        <v>27471</v>
      </c>
      <c r="Z63">
        <v>16881</v>
      </c>
      <c r="AA63">
        <v>16487</v>
      </c>
      <c r="AB63">
        <v>16938</v>
      </c>
      <c r="AC63">
        <v>14979</v>
      </c>
      <c r="AD63">
        <v>4751</v>
      </c>
      <c r="AE63">
        <v>353</v>
      </c>
      <c r="AF63">
        <v>0</v>
      </c>
      <c r="AG63">
        <v>0</v>
      </c>
      <c r="AH63">
        <v>0</v>
      </c>
      <c r="AI63">
        <v>0</v>
      </c>
      <c r="AJ63">
        <v>0</v>
      </c>
      <c r="AK63">
        <v>0</v>
      </c>
      <c r="AL63">
        <v>706</v>
      </c>
      <c r="AM63">
        <v>0</v>
      </c>
      <c r="AN63">
        <v>0</v>
      </c>
      <c r="AO63">
        <v>0</v>
      </c>
      <c r="AP63">
        <v>0</v>
      </c>
      <c r="AQ63">
        <v>0</v>
      </c>
      <c r="AR63">
        <v>0</v>
      </c>
      <c r="AS63">
        <v>0</v>
      </c>
      <c r="AT63">
        <v>0</v>
      </c>
      <c r="AU63">
        <v>0</v>
      </c>
      <c r="AV63">
        <v>0</v>
      </c>
      <c r="AW63">
        <v>0</v>
      </c>
      <c r="AX63">
        <v>0</v>
      </c>
      <c r="AY63">
        <v>571</v>
      </c>
      <c r="AZ63">
        <v>1336</v>
      </c>
      <c r="BA63">
        <v>2227</v>
      </c>
      <c r="BB63">
        <v>3517</v>
      </c>
      <c r="BC63">
        <v>5329</v>
      </c>
      <c r="BD63">
        <v>9846</v>
      </c>
      <c r="BE63">
        <v>21690</v>
      </c>
      <c r="BF63">
        <v>19193</v>
      </c>
      <c r="BG63">
        <v>24091</v>
      </c>
      <c r="BH63">
        <v>19442</v>
      </c>
      <c r="BI63">
        <v>8331</v>
      </c>
      <c r="BJ63">
        <v>12216</v>
      </c>
      <c r="BK63">
        <v>9251</v>
      </c>
      <c r="BL63">
        <v>9136</v>
      </c>
      <c r="BM63">
        <v>7388</v>
      </c>
      <c r="BN63">
        <v>2933</v>
      </c>
      <c r="BO63">
        <v>792</v>
      </c>
      <c r="BP63">
        <v>0</v>
      </c>
      <c r="BQ63">
        <v>0</v>
      </c>
      <c r="BR63">
        <v>0</v>
      </c>
      <c r="BS63">
        <v>0</v>
      </c>
      <c r="BT63">
        <v>0</v>
      </c>
      <c r="BU63">
        <v>706</v>
      </c>
      <c r="BV63">
        <v>0</v>
      </c>
      <c r="BW63">
        <v>0</v>
      </c>
      <c r="BX63">
        <v>0</v>
      </c>
      <c r="BY63">
        <v>0</v>
      </c>
      <c r="BZ63">
        <v>0</v>
      </c>
      <c r="CA63">
        <v>0</v>
      </c>
      <c r="CB63">
        <v>0</v>
      </c>
      <c r="CC63">
        <v>0</v>
      </c>
      <c r="CD63">
        <v>0</v>
      </c>
      <c r="CE63">
        <v>0</v>
      </c>
      <c r="CF63">
        <v>0</v>
      </c>
      <c r="CG63">
        <v>492</v>
      </c>
      <c r="CH63">
        <v>1187</v>
      </c>
      <c r="CI63">
        <v>1368</v>
      </c>
      <c r="CJ63">
        <v>4838</v>
      </c>
      <c r="CK63">
        <v>4761</v>
      </c>
      <c r="CL63">
        <v>4753</v>
      </c>
      <c r="CM63">
        <v>5994</v>
      </c>
      <c r="CN63">
        <v>9484</v>
      </c>
      <c r="CO63">
        <v>13729</v>
      </c>
      <c r="CP63">
        <v>21998</v>
      </c>
      <c r="CQ63">
        <v>18609</v>
      </c>
      <c r="CR63">
        <v>14453</v>
      </c>
      <c r="CS63">
        <v>15191</v>
      </c>
      <c r="CT63">
        <v>6463</v>
      </c>
      <c r="CU63">
        <v>7100</v>
      </c>
      <c r="CV63">
        <v>10850</v>
      </c>
      <c r="CW63">
        <v>11209</v>
      </c>
      <c r="CX63">
        <v>3958</v>
      </c>
      <c r="CY63">
        <v>852</v>
      </c>
      <c r="CZ63">
        <v>0</v>
      </c>
      <c r="DA63">
        <v>0</v>
      </c>
      <c r="DB63">
        <v>0</v>
      </c>
      <c r="DC63">
        <v>0</v>
      </c>
      <c r="DD63">
        <v>706</v>
      </c>
      <c r="DE63">
        <v>0</v>
      </c>
      <c r="DF63">
        <v>0</v>
      </c>
      <c r="DG63">
        <v>0</v>
      </c>
      <c r="DH63">
        <v>0</v>
      </c>
      <c r="DI63">
        <v>0</v>
      </c>
      <c r="DJ63">
        <v>0</v>
      </c>
      <c r="DK63">
        <v>0</v>
      </c>
      <c r="DL63">
        <v>0</v>
      </c>
      <c r="DM63">
        <v>0</v>
      </c>
      <c r="DN63">
        <v>0</v>
      </c>
      <c r="DO63">
        <v>0</v>
      </c>
      <c r="DP63">
        <v>0</v>
      </c>
      <c r="DQ63">
        <v>260</v>
      </c>
      <c r="DR63">
        <v>311</v>
      </c>
      <c r="DS63">
        <v>1937</v>
      </c>
      <c r="DT63">
        <v>3135</v>
      </c>
      <c r="DU63">
        <v>5101</v>
      </c>
      <c r="DV63">
        <v>7784</v>
      </c>
      <c r="DW63">
        <v>23477</v>
      </c>
      <c r="DX63">
        <v>19070</v>
      </c>
      <c r="DY63">
        <v>31290</v>
      </c>
      <c r="DZ63">
        <v>16135</v>
      </c>
      <c r="EA63">
        <v>14730</v>
      </c>
      <c r="EB63">
        <v>9831</v>
      </c>
      <c r="EC63">
        <v>13400</v>
      </c>
      <c r="ED63">
        <v>8189</v>
      </c>
      <c r="EE63">
        <v>1255</v>
      </c>
      <c r="EF63">
        <v>1400</v>
      </c>
      <c r="EG63">
        <v>0</v>
      </c>
      <c r="EH63">
        <v>0</v>
      </c>
      <c r="EI63">
        <v>0</v>
      </c>
      <c r="EJ63">
        <v>0</v>
      </c>
      <c r="EK63">
        <v>0</v>
      </c>
      <c r="EL63">
        <v>0</v>
      </c>
      <c r="EM63">
        <v>690</v>
      </c>
      <c r="EO63">
        <v>62</v>
      </c>
    </row>
    <row r="64" spans="1:145">
      <c r="A64">
        <v>213</v>
      </c>
      <c r="B64" t="s">
        <v>279</v>
      </c>
      <c r="C64" t="s">
        <v>109</v>
      </c>
      <c r="D64">
        <v>0</v>
      </c>
      <c r="E64">
        <v>0</v>
      </c>
      <c r="F64">
        <v>0</v>
      </c>
      <c r="G64">
        <v>0</v>
      </c>
      <c r="H64">
        <v>0</v>
      </c>
      <c r="I64">
        <v>0</v>
      </c>
      <c r="J64">
        <v>0</v>
      </c>
      <c r="K64">
        <v>0</v>
      </c>
      <c r="L64">
        <v>0</v>
      </c>
      <c r="M64">
        <v>0</v>
      </c>
      <c r="N64">
        <v>0</v>
      </c>
      <c r="O64">
        <v>0</v>
      </c>
      <c r="P64">
        <v>616</v>
      </c>
      <c r="Q64">
        <v>1143</v>
      </c>
      <c r="R64">
        <v>0</v>
      </c>
      <c r="S64">
        <v>1802</v>
      </c>
      <c r="T64">
        <v>2095</v>
      </c>
      <c r="U64">
        <v>4253</v>
      </c>
      <c r="V64">
        <v>8872</v>
      </c>
      <c r="W64">
        <v>8687</v>
      </c>
      <c r="X64">
        <v>14006</v>
      </c>
      <c r="Y64">
        <v>20864</v>
      </c>
      <c r="Z64">
        <v>26668</v>
      </c>
      <c r="AA64">
        <v>25216</v>
      </c>
      <c r="AB64">
        <v>18500</v>
      </c>
      <c r="AC64">
        <v>12177</v>
      </c>
      <c r="AD64">
        <v>4136</v>
      </c>
      <c r="AE64">
        <v>1254</v>
      </c>
      <c r="AF64">
        <v>0</v>
      </c>
      <c r="AG64">
        <v>0</v>
      </c>
      <c r="AH64">
        <v>0</v>
      </c>
      <c r="AI64">
        <v>0</v>
      </c>
      <c r="AJ64">
        <v>0</v>
      </c>
      <c r="AK64">
        <v>0</v>
      </c>
      <c r="AL64">
        <v>39</v>
      </c>
      <c r="AM64">
        <v>0</v>
      </c>
      <c r="AN64">
        <v>0</v>
      </c>
      <c r="AO64">
        <v>0</v>
      </c>
      <c r="AP64">
        <v>0</v>
      </c>
      <c r="AQ64">
        <v>0</v>
      </c>
      <c r="AR64">
        <v>0</v>
      </c>
      <c r="AS64">
        <v>0</v>
      </c>
      <c r="AT64">
        <v>0</v>
      </c>
      <c r="AU64">
        <v>0</v>
      </c>
      <c r="AV64">
        <v>0</v>
      </c>
      <c r="AW64">
        <v>0</v>
      </c>
      <c r="AX64">
        <v>0</v>
      </c>
      <c r="AY64">
        <v>944</v>
      </c>
      <c r="AZ64">
        <v>815</v>
      </c>
      <c r="BA64">
        <v>1075</v>
      </c>
      <c r="BB64">
        <v>3018</v>
      </c>
      <c r="BC64">
        <v>5714</v>
      </c>
      <c r="BD64">
        <v>12115</v>
      </c>
      <c r="BE64">
        <v>9752</v>
      </c>
      <c r="BF64">
        <v>13118</v>
      </c>
      <c r="BG64">
        <v>22775</v>
      </c>
      <c r="BH64">
        <v>22342</v>
      </c>
      <c r="BI64">
        <v>17214</v>
      </c>
      <c r="BJ64">
        <v>14944</v>
      </c>
      <c r="BK64">
        <v>14104</v>
      </c>
      <c r="BL64">
        <v>9041</v>
      </c>
      <c r="BM64">
        <v>2503</v>
      </c>
      <c r="BN64">
        <v>815</v>
      </c>
      <c r="BO64">
        <v>0</v>
      </c>
      <c r="BP64">
        <v>0</v>
      </c>
      <c r="BQ64">
        <v>0</v>
      </c>
      <c r="BR64">
        <v>0</v>
      </c>
      <c r="BS64">
        <v>0</v>
      </c>
      <c r="BT64">
        <v>0</v>
      </c>
      <c r="BU64">
        <v>39</v>
      </c>
      <c r="BV64">
        <v>0</v>
      </c>
      <c r="BW64">
        <v>0</v>
      </c>
      <c r="BX64">
        <v>0</v>
      </c>
      <c r="BY64">
        <v>0</v>
      </c>
      <c r="BZ64">
        <v>0</v>
      </c>
      <c r="CA64">
        <v>0</v>
      </c>
      <c r="CB64">
        <v>0</v>
      </c>
      <c r="CC64">
        <v>0</v>
      </c>
      <c r="CD64">
        <v>0</v>
      </c>
      <c r="CE64">
        <v>0</v>
      </c>
      <c r="CF64">
        <v>0</v>
      </c>
      <c r="CG64">
        <v>0</v>
      </c>
      <c r="CH64">
        <v>616</v>
      </c>
      <c r="CI64">
        <v>0</v>
      </c>
      <c r="CJ64">
        <v>907</v>
      </c>
      <c r="CK64">
        <v>2609</v>
      </c>
      <c r="CL64">
        <v>4974</v>
      </c>
      <c r="CM64">
        <v>4639</v>
      </c>
      <c r="CN64">
        <v>9384</v>
      </c>
      <c r="CO64">
        <v>12445</v>
      </c>
      <c r="CP64">
        <v>16347</v>
      </c>
      <c r="CQ64">
        <v>19668</v>
      </c>
      <c r="CR64">
        <v>17843</v>
      </c>
      <c r="CS64">
        <v>20555</v>
      </c>
      <c r="CT64">
        <v>15909</v>
      </c>
      <c r="CU64">
        <v>8797</v>
      </c>
      <c r="CV64">
        <v>10206</v>
      </c>
      <c r="CW64">
        <v>4777</v>
      </c>
      <c r="CX64">
        <v>613</v>
      </c>
      <c r="CY64">
        <v>0</v>
      </c>
      <c r="CZ64">
        <v>0</v>
      </c>
      <c r="DA64">
        <v>0</v>
      </c>
      <c r="DB64">
        <v>0</v>
      </c>
      <c r="DC64">
        <v>0</v>
      </c>
      <c r="DD64">
        <v>39</v>
      </c>
      <c r="DE64">
        <v>0</v>
      </c>
      <c r="DF64">
        <v>0</v>
      </c>
      <c r="DG64">
        <v>0</v>
      </c>
      <c r="DH64">
        <v>0</v>
      </c>
      <c r="DI64">
        <v>0</v>
      </c>
      <c r="DJ64">
        <v>0</v>
      </c>
      <c r="DK64">
        <v>0</v>
      </c>
      <c r="DL64">
        <v>0</v>
      </c>
      <c r="DM64">
        <v>0</v>
      </c>
      <c r="DN64">
        <v>0</v>
      </c>
      <c r="DO64">
        <v>0</v>
      </c>
      <c r="DP64">
        <v>0</v>
      </c>
      <c r="DQ64">
        <v>328</v>
      </c>
      <c r="DR64">
        <v>0</v>
      </c>
      <c r="DS64">
        <v>315</v>
      </c>
      <c r="DT64">
        <v>2608</v>
      </c>
      <c r="DU64">
        <v>7628</v>
      </c>
      <c r="DV64">
        <v>7369</v>
      </c>
      <c r="DW64">
        <v>15911</v>
      </c>
      <c r="DX64">
        <v>22826</v>
      </c>
      <c r="DY64">
        <v>18795</v>
      </c>
      <c r="DZ64">
        <v>23131</v>
      </c>
      <c r="EA64">
        <v>15412</v>
      </c>
      <c r="EB64">
        <v>10769</v>
      </c>
      <c r="EC64">
        <v>10829</v>
      </c>
      <c r="ED64">
        <v>10088</v>
      </c>
      <c r="EE64">
        <v>1932</v>
      </c>
      <c r="EF64">
        <v>1900</v>
      </c>
      <c r="EG64">
        <v>448</v>
      </c>
      <c r="EH64">
        <v>0</v>
      </c>
      <c r="EI64">
        <v>0</v>
      </c>
      <c r="EJ64">
        <v>0</v>
      </c>
      <c r="EK64">
        <v>0</v>
      </c>
      <c r="EL64">
        <v>0</v>
      </c>
      <c r="EM64">
        <v>39</v>
      </c>
      <c r="EO64">
        <v>63</v>
      </c>
    </row>
    <row r="65" spans="1:145">
      <c r="A65">
        <v>214</v>
      </c>
      <c r="B65" t="s">
        <v>526</v>
      </c>
      <c r="C65" t="s">
        <v>527</v>
      </c>
      <c r="D65">
        <v>0</v>
      </c>
      <c r="E65">
        <v>0</v>
      </c>
      <c r="F65">
        <v>0</v>
      </c>
      <c r="G65">
        <v>0</v>
      </c>
      <c r="H65">
        <v>0</v>
      </c>
      <c r="I65">
        <v>0</v>
      </c>
      <c r="J65">
        <v>0</v>
      </c>
      <c r="K65">
        <v>0</v>
      </c>
      <c r="L65">
        <v>0</v>
      </c>
      <c r="M65">
        <v>1044</v>
      </c>
      <c r="N65">
        <v>1000</v>
      </c>
      <c r="O65">
        <v>3942</v>
      </c>
      <c r="P65">
        <v>9412</v>
      </c>
      <c r="Q65">
        <v>15058</v>
      </c>
      <c r="R65">
        <v>16011</v>
      </c>
      <c r="S65">
        <v>16945</v>
      </c>
      <c r="T65">
        <v>12064</v>
      </c>
      <c r="U65">
        <v>12196</v>
      </c>
      <c r="V65">
        <v>8866</v>
      </c>
      <c r="W65">
        <v>13656</v>
      </c>
      <c r="X65">
        <v>17889</v>
      </c>
      <c r="Y65">
        <v>11262</v>
      </c>
      <c r="Z65">
        <v>9647</v>
      </c>
      <c r="AA65">
        <v>11832</v>
      </c>
      <c r="AB65">
        <v>12880</v>
      </c>
      <c r="AC65">
        <v>2134</v>
      </c>
      <c r="AD65">
        <v>503</v>
      </c>
      <c r="AE65">
        <v>0</v>
      </c>
      <c r="AF65">
        <v>0</v>
      </c>
      <c r="AG65">
        <v>0</v>
      </c>
      <c r="AH65">
        <v>0</v>
      </c>
      <c r="AI65">
        <v>0</v>
      </c>
      <c r="AJ65">
        <v>0</v>
      </c>
      <c r="AK65">
        <v>0</v>
      </c>
      <c r="AL65">
        <v>50</v>
      </c>
      <c r="AM65">
        <v>0</v>
      </c>
      <c r="AN65">
        <v>0</v>
      </c>
      <c r="AO65">
        <v>0</v>
      </c>
      <c r="AP65">
        <v>0</v>
      </c>
      <c r="AQ65">
        <v>0</v>
      </c>
      <c r="AR65">
        <v>0</v>
      </c>
      <c r="AS65">
        <v>0</v>
      </c>
      <c r="AT65">
        <v>0</v>
      </c>
      <c r="AU65">
        <v>0</v>
      </c>
      <c r="AV65">
        <v>0</v>
      </c>
      <c r="AW65">
        <v>0</v>
      </c>
      <c r="AX65">
        <v>0</v>
      </c>
      <c r="AY65">
        <v>0</v>
      </c>
      <c r="AZ65">
        <v>2685</v>
      </c>
      <c r="BA65">
        <v>13525</v>
      </c>
      <c r="BB65">
        <v>22133</v>
      </c>
      <c r="BC65">
        <v>18359</v>
      </c>
      <c r="BD65">
        <v>16615</v>
      </c>
      <c r="BE65">
        <v>12378</v>
      </c>
      <c r="BF65">
        <v>15554</v>
      </c>
      <c r="BG65">
        <v>12349</v>
      </c>
      <c r="BH65">
        <v>11724</v>
      </c>
      <c r="BI65">
        <v>12832</v>
      </c>
      <c r="BJ65">
        <v>10396</v>
      </c>
      <c r="BK65">
        <v>11486</v>
      </c>
      <c r="BL65">
        <v>8409</v>
      </c>
      <c r="BM65">
        <v>6221</v>
      </c>
      <c r="BN65">
        <v>1172</v>
      </c>
      <c r="BO65">
        <v>503</v>
      </c>
      <c r="BP65">
        <v>0</v>
      </c>
      <c r="BQ65">
        <v>0</v>
      </c>
      <c r="BR65">
        <v>0</v>
      </c>
      <c r="BS65">
        <v>0</v>
      </c>
      <c r="BT65">
        <v>0</v>
      </c>
      <c r="BU65">
        <v>50</v>
      </c>
      <c r="BV65">
        <v>0</v>
      </c>
      <c r="BW65">
        <v>0</v>
      </c>
      <c r="BX65">
        <v>0</v>
      </c>
      <c r="BY65">
        <v>0</v>
      </c>
      <c r="BZ65">
        <v>0</v>
      </c>
      <c r="CA65">
        <v>0</v>
      </c>
      <c r="CB65">
        <v>0</v>
      </c>
      <c r="CC65">
        <v>0</v>
      </c>
      <c r="CD65">
        <v>0</v>
      </c>
      <c r="CE65">
        <v>312</v>
      </c>
      <c r="CF65">
        <v>1194</v>
      </c>
      <c r="CG65">
        <v>809</v>
      </c>
      <c r="CH65">
        <v>2136</v>
      </c>
      <c r="CI65">
        <v>5351</v>
      </c>
      <c r="CJ65">
        <v>8738</v>
      </c>
      <c r="CK65">
        <v>15003</v>
      </c>
      <c r="CL65">
        <v>21004</v>
      </c>
      <c r="CM65">
        <v>24663</v>
      </c>
      <c r="CN65">
        <v>27215</v>
      </c>
      <c r="CO65">
        <v>17584</v>
      </c>
      <c r="CP65">
        <v>13188</v>
      </c>
      <c r="CQ65">
        <v>14204</v>
      </c>
      <c r="CR65">
        <v>11085</v>
      </c>
      <c r="CS65">
        <v>7333</v>
      </c>
      <c r="CT65">
        <v>3987</v>
      </c>
      <c r="CU65">
        <v>2535</v>
      </c>
      <c r="CV65">
        <v>0</v>
      </c>
      <c r="CW65">
        <v>0</v>
      </c>
      <c r="CX65">
        <v>0</v>
      </c>
      <c r="CY65">
        <v>0</v>
      </c>
      <c r="CZ65">
        <v>0</v>
      </c>
      <c r="DA65">
        <v>0</v>
      </c>
      <c r="DB65">
        <v>0</v>
      </c>
      <c r="DC65">
        <v>0</v>
      </c>
      <c r="DD65">
        <v>50</v>
      </c>
      <c r="DE65">
        <v>0</v>
      </c>
      <c r="DF65">
        <v>0</v>
      </c>
      <c r="DG65">
        <v>0</v>
      </c>
      <c r="DH65">
        <v>0</v>
      </c>
      <c r="DI65">
        <v>0</v>
      </c>
      <c r="DJ65">
        <v>0</v>
      </c>
      <c r="DK65">
        <v>0</v>
      </c>
      <c r="DL65">
        <v>0</v>
      </c>
      <c r="DM65">
        <v>0</v>
      </c>
      <c r="DN65">
        <v>0</v>
      </c>
      <c r="DO65">
        <v>0</v>
      </c>
      <c r="DP65">
        <v>0</v>
      </c>
      <c r="DQ65">
        <v>287</v>
      </c>
      <c r="DR65">
        <v>0</v>
      </c>
      <c r="DS65">
        <v>789</v>
      </c>
      <c r="DT65">
        <v>6736</v>
      </c>
      <c r="DU65">
        <v>21120</v>
      </c>
      <c r="DV65">
        <v>18885</v>
      </c>
      <c r="DW65">
        <v>25703</v>
      </c>
      <c r="DX65">
        <v>13944</v>
      </c>
      <c r="DY65">
        <v>13831</v>
      </c>
      <c r="DZ65">
        <v>10219</v>
      </c>
      <c r="EA65">
        <v>9341</v>
      </c>
      <c r="EB65">
        <v>11767</v>
      </c>
      <c r="EC65">
        <v>14528</v>
      </c>
      <c r="ED65">
        <v>13597</v>
      </c>
      <c r="EE65">
        <v>10397</v>
      </c>
      <c r="EF65">
        <v>3999</v>
      </c>
      <c r="EG65">
        <v>1216</v>
      </c>
      <c r="EH65">
        <v>0</v>
      </c>
      <c r="EI65">
        <v>0</v>
      </c>
      <c r="EJ65">
        <v>0</v>
      </c>
      <c r="EK65">
        <v>0</v>
      </c>
      <c r="EL65">
        <v>0</v>
      </c>
      <c r="EM65">
        <v>32</v>
      </c>
      <c r="EO65">
        <v>64</v>
      </c>
    </row>
    <row r="66" spans="1:145">
      <c r="A66">
        <v>215</v>
      </c>
      <c r="B66" t="s">
        <v>280</v>
      </c>
      <c r="C66" t="s">
        <v>110</v>
      </c>
      <c r="D66">
        <v>105</v>
      </c>
      <c r="E66">
        <v>0</v>
      </c>
      <c r="F66">
        <v>0</v>
      </c>
      <c r="G66">
        <v>0</v>
      </c>
      <c r="H66">
        <v>0</v>
      </c>
      <c r="I66">
        <v>0</v>
      </c>
      <c r="J66">
        <v>0</v>
      </c>
      <c r="K66">
        <v>540</v>
      </c>
      <c r="L66">
        <v>340</v>
      </c>
      <c r="M66">
        <v>0</v>
      </c>
      <c r="N66">
        <v>0</v>
      </c>
      <c r="O66">
        <v>0</v>
      </c>
      <c r="P66">
        <v>0</v>
      </c>
      <c r="Q66">
        <v>0</v>
      </c>
      <c r="R66">
        <v>1228</v>
      </c>
      <c r="S66">
        <v>663</v>
      </c>
      <c r="T66">
        <v>1006</v>
      </c>
      <c r="U66">
        <v>3449</v>
      </c>
      <c r="V66">
        <v>6823</v>
      </c>
      <c r="W66">
        <v>9240</v>
      </c>
      <c r="X66">
        <v>17338</v>
      </c>
      <c r="Y66">
        <v>26373</v>
      </c>
      <c r="Z66">
        <v>39087</v>
      </c>
      <c r="AA66">
        <v>42157</v>
      </c>
      <c r="AB66">
        <v>25887</v>
      </c>
      <c r="AC66">
        <v>13330</v>
      </c>
      <c r="AD66">
        <v>1390</v>
      </c>
      <c r="AE66">
        <v>0</v>
      </c>
      <c r="AF66">
        <v>0</v>
      </c>
      <c r="AG66">
        <v>0</v>
      </c>
      <c r="AH66">
        <v>0</v>
      </c>
      <c r="AI66">
        <v>0</v>
      </c>
      <c r="AJ66">
        <v>0</v>
      </c>
      <c r="AK66">
        <v>0</v>
      </c>
      <c r="AL66">
        <v>1018</v>
      </c>
      <c r="AM66">
        <v>105</v>
      </c>
      <c r="AN66">
        <v>0</v>
      </c>
      <c r="AO66">
        <v>0</v>
      </c>
      <c r="AP66">
        <v>0</v>
      </c>
      <c r="AQ66">
        <v>0</v>
      </c>
      <c r="AR66">
        <v>0</v>
      </c>
      <c r="AS66">
        <v>0</v>
      </c>
      <c r="AT66">
        <v>0</v>
      </c>
      <c r="AU66">
        <v>0</v>
      </c>
      <c r="AV66">
        <v>0</v>
      </c>
      <c r="AW66">
        <v>0</v>
      </c>
      <c r="AX66">
        <v>0</v>
      </c>
      <c r="AY66">
        <v>540</v>
      </c>
      <c r="AZ66">
        <v>340</v>
      </c>
      <c r="BA66">
        <v>0</v>
      </c>
      <c r="BB66">
        <v>0</v>
      </c>
      <c r="BC66">
        <v>1709</v>
      </c>
      <c r="BD66">
        <v>4031</v>
      </c>
      <c r="BE66">
        <v>6322</v>
      </c>
      <c r="BF66">
        <v>12019</v>
      </c>
      <c r="BG66">
        <v>14319</v>
      </c>
      <c r="BH66">
        <v>21534</v>
      </c>
      <c r="BI66">
        <v>32545</v>
      </c>
      <c r="BJ66">
        <v>29598</v>
      </c>
      <c r="BK66">
        <v>27970</v>
      </c>
      <c r="BL66">
        <v>25928</v>
      </c>
      <c r="BM66">
        <v>9891</v>
      </c>
      <c r="BN66">
        <v>2105</v>
      </c>
      <c r="BO66">
        <v>0</v>
      </c>
      <c r="BP66">
        <v>0</v>
      </c>
      <c r="BQ66">
        <v>0</v>
      </c>
      <c r="BR66">
        <v>0</v>
      </c>
      <c r="BS66">
        <v>0</v>
      </c>
      <c r="BT66">
        <v>0</v>
      </c>
      <c r="BU66">
        <v>1018</v>
      </c>
      <c r="BV66">
        <v>0</v>
      </c>
      <c r="BW66">
        <v>0</v>
      </c>
      <c r="BX66">
        <v>0</v>
      </c>
      <c r="BY66">
        <v>0</v>
      </c>
      <c r="BZ66">
        <v>0</v>
      </c>
      <c r="CA66">
        <v>105</v>
      </c>
      <c r="CB66">
        <v>0</v>
      </c>
      <c r="CC66">
        <v>0</v>
      </c>
      <c r="CD66">
        <v>540</v>
      </c>
      <c r="CE66">
        <v>0</v>
      </c>
      <c r="CF66">
        <v>0</v>
      </c>
      <c r="CG66">
        <v>0</v>
      </c>
      <c r="CH66">
        <v>0</v>
      </c>
      <c r="CI66">
        <v>340</v>
      </c>
      <c r="CJ66">
        <v>379</v>
      </c>
      <c r="CK66">
        <v>1180</v>
      </c>
      <c r="CL66">
        <v>4355</v>
      </c>
      <c r="CM66">
        <v>2463</v>
      </c>
      <c r="CN66">
        <v>7675</v>
      </c>
      <c r="CO66">
        <v>16399</v>
      </c>
      <c r="CP66">
        <v>18158</v>
      </c>
      <c r="CQ66">
        <v>20033</v>
      </c>
      <c r="CR66">
        <v>40129</v>
      </c>
      <c r="CS66">
        <v>29962</v>
      </c>
      <c r="CT66">
        <v>25847</v>
      </c>
      <c r="CU66">
        <v>13015</v>
      </c>
      <c r="CV66">
        <v>6095</v>
      </c>
      <c r="CW66">
        <v>2281</v>
      </c>
      <c r="CX66">
        <v>0</v>
      </c>
      <c r="CY66">
        <v>0</v>
      </c>
      <c r="CZ66">
        <v>0</v>
      </c>
      <c r="DA66">
        <v>0</v>
      </c>
      <c r="DB66">
        <v>0</v>
      </c>
      <c r="DC66">
        <v>0</v>
      </c>
      <c r="DD66">
        <v>1018</v>
      </c>
      <c r="DE66">
        <v>0</v>
      </c>
      <c r="DF66">
        <v>0</v>
      </c>
      <c r="DG66">
        <v>0</v>
      </c>
      <c r="DH66">
        <v>0</v>
      </c>
      <c r="DI66">
        <v>0</v>
      </c>
      <c r="DJ66">
        <v>0</v>
      </c>
      <c r="DK66">
        <v>0</v>
      </c>
      <c r="DL66">
        <v>0</v>
      </c>
      <c r="DM66">
        <v>105</v>
      </c>
      <c r="DN66">
        <v>0</v>
      </c>
      <c r="DO66">
        <v>0</v>
      </c>
      <c r="DP66">
        <v>0</v>
      </c>
      <c r="DQ66">
        <v>0</v>
      </c>
      <c r="DR66">
        <v>0</v>
      </c>
      <c r="DS66">
        <v>21</v>
      </c>
      <c r="DT66">
        <v>0</v>
      </c>
      <c r="DU66">
        <v>697</v>
      </c>
      <c r="DV66">
        <v>2654</v>
      </c>
      <c r="DW66">
        <v>5343</v>
      </c>
      <c r="DX66">
        <v>12803</v>
      </c>
      <c r="DY66">
        <v>14143</v>
      </c>
      <c r="DZ66">
        <v>17452</v>
      </c>
      <c r="EA66">
        <v>34086</v>
      </c>
      <c r="EB66">
        <v>31448</v>
      </c>
      <c r="EC66">
        <v>25411</v>
      </c>
      <c r="ED66">
        <v>29042</v>
      </c>
      <c r="EE66">
        <v>13623</v>
      </c>
      <c r="EF66">
        <v>1748</v>
      </c>
      <c r="EG66">
        <v>393</v>
      </c>
      <c r="EH66">
        <v>0</v>
      </c>
      <c r="EI66">
        <v>0</v>
      </c>
      <c r="EJ66">
        <v>0</v>
      </c>
      <c r="EK66">
        <v>0</v>
      </c>
      <c r="EL66">
        <v>0</v>
      </c>
      <c r="EM66">
        <v>1005</v>
      </c>
      <c r="EO66">
        <v>65</v>
      </c>
    </row>
    <row r="67" spans="1:145">
      <c r="A67">
        <v>216</v>
      </c>
      <c r="B67" t="s">
        <v>281</v>
      </c>
      <c r="C67" t="s">
        <v>111</v>
      </c>
      <c r="D67">
        <v>393</v>
      </c>
      <c r="E67">
        <v>0</v>
      </c>
      <c r="F67">
        <v>595</v>
      </c>
      <c r="G67">
        <v>0</v>
      </c>
      <c r="H67">
        <v>242</v>
      </c>
      <c r="I67">
        <v>0</v>
      </c>
      <c r="J67">
        <v>0</v>
      </c>
      <c r="K67">
        <v>542</v>
      </c>
      <c r="L67">
        <v>0</v>
      </c>
      <c r="M67">
        <v>778</v>
      </c>
      <c r="N67">
        <v>2600</v>
      </c>
      <c r="O67">
        <v>3128</v>
      </c>
      <c r="P67">
        <v>2947</v>
      </c>
      <c r="Q67">
        <v>5258</v>
      </c>
      <c r="R67">
        <v>5046</v>
      </c>
      <c r="S67">
        <v>4866</v>
      </c>
      <c r="T67">
        <v>4701</v>
      </c>
      <c r="U67">
        <v>12393</v>
      </c>
      <c r="V67">
        <v>13812</v>
      </c>
      <c r="W67">
        <v>16400</v>
      </c>
      <c r="X67">
        <v>19870</v>
      </c>
      <c r="Y67">
        <v>21010</v>
      </c>
      <c r="Z67">
        <v>15769</v>
      </c>
      <c r="AA67">
        <v>11231</v>
      </c>
      <c r="AB67">
        <v>10636</v>
      </c>
      <c r="AC67">
        <v>944</v>
      </c>
      <c r="AD67">
        <v>0</v>
      </c>
      <c r="AE67">
        <v>0</v>
      </c>
      <c r="AF67">
        <v>0</v>
      </c>
      <c r="AG67">
        <v>0</v>
      </c>
      <c r="AH67">
        <v>0</v>
      </c>
      <c r="AI67">
        <v>0</v>
      </c>
      <c r="AJ67">
        <v>0</v>
      </c>
      <c r="AK67">
        <v>0</v>
      </c>
      <c r="AL67">
        <v>1196</v>
      </c>
      <c r="AM67">
        <v>0</v>
      </c>
      <c r="AN67">
        <v>0</v>
      </c>
      <c r="AO67">
        <v>0</v>
      </c>
      <c r="AP67">
        <v>286</v>
      </c>
      <c r="AQ67">
        <v>0</v>
      </c>
      <c r="AR67">
        <v>595</v>
      </c>
      <c r="AS67">
        <v>107</v>
      </c>
      <c r="AT67">
        <v>242</v>
      </c>
      <c r="AU67">
        <v>542</v>
      </c>
      <c r="AV67">
        <v>0</v>
      </c>
      <c r="AW67">
        <v>1459</v>
      </c>
      <c r="AX67">
        <v>5086</v>
      </c>
      <c r="AY67">
        <v>2740</v>
      </c>
      <c r="AZ67">
        <v>7254</v>
      </c>
      <c r="BA67">
        <v>5738</v>
      </c>
      <c r="BB67">
        <v>8765</v>
      </c>
      <c r="BC67">
        <v>11118</v>
      </c>
      <c r="BD67">
        <v>18430</v>
      </c>
      <c r="BE67">
        <v>20017</v>
      </c>
      <c r="BF67">
        <v>22762</v>
      </c>
      <c r="BG67">
        <v>19568</v>
      </c>
      <c r="BH67">
        <v>13976</v>
      </c>
      <c r="BI67">
        <v>9098</v>
      </c>
      <c r="BJ67">
        <v>5378</v>
      </c>
      <c r="BK67">
        <v>0</v>
      </c>
      <c r="BL67">
        <v>0</v>
      </c>
      <c r="BM67">
        <v>0</v>
      </c>
      <c r="BN67">
        <v>0</v>
      </c>
      <c r="BO67">
        <v>0</v>
      </c>
      <c r="BP67">
        <v>0</v>
      </c>
      <c r="BQ67">
        <v>0</v>
      </c>
      <c r="BR67">
        <v>0</v>
      </c>
      <c r="BS67">
        <v>0</v>
      </c>
      <c r="BT67">
        <v>0</v>
      </c>
      <c r="BU67">
        <v>1196</v>
      </c>
      <c r="BV67">
        <v>0</v>
      </c>
      <c r="BW67">
        <v>107</v>
      </c>
      <c r="BX67">
        <v>0</v>
      </c>
      <c r="BY67">
        <v>286</v>
      </c>
      <c r="BZ67">
        <v>0</v>
      </c>
      <c r="CA67">
        <v>0</v>
      </c>
      <c r="CB67">
        <v>0</v>
      </c>
      <c r="CC67">
        <v>0</v>
      </c>
      <c r="CD67">
        <v>595</v>
      </c>
      <c r="CE67">
        <v>242</v>
      </c>
      <c r="CF67">
        <v>1103</v>
      </c>
      <c r="CG67">
        <v>1537</v>
      </c>
      <c r="CH67">
        <v>4260</v>
      </c>
      <c r="CI67">
        <v>1937</v>
      </c>
      <c r="CJ67">
        <v>6035</v>
      </c>
      <c r="CK67">
        <v>7410</v>
      </c>
      <c r="CL67">
        <v>8343</v>
      </c>
      <c r="CM67">
        <v>15027</v>
      </c>
      <c r="CN67">
        <v>11492</v>
      </c>
      <c r="CO67">
        <v>12984</v>
      </c>
      <c r="CP67">
        <v>20258</v>
      </c>
      <c r="CQ67">
        <v>12660</v>
      </c>
      <c r="CR67">
        <v>19803</v>
      </c>
      <c r="CS67">
        <v>13565</v>
      </c>
      <c r="CT67">
        <v>9244</v>
      </c>
      <c r="CU67">
        <v>4963</v>
      </c>
      <c r="CV67">
        <v>1310</v>
      </c>
      <c r="CW67">
        <v>0</v>
      </c>
      <c r="CX67">
        <v>0</v>
      </c>
      <c r="CY67">
        <v>0</v>
      </c>
      <c r="CZ67">
        <v>0</v>
      </c>
      <c r="DA67">
        <v>0</v>
      </c>
      <c r="DB67">
        <v>0</v>
      </c>
      <c r="DC67">
        <v>0</v>
      </c>
      <c r="DD67">
        <v>1196</v>
      </c>
      <c r="DE67">
        <v>0</v>
      </c>
      <c r="DF67">
        <v>0</v>
      </c>
      <c r="DG67">
        <v>0</v>
      </c>
      <c r="DH67">
        <v>0</v>
      </c>
      <c r="DI67">
        <v>0</v>
      </c>
      <c r="DJ67">
        <v>0</v>
      </c>
      <c r="DK67">
        <v>0</v>
      </c>
      <c r="DL67">
        <v>286</v>
      </c>
      <c r="DM67">
        <v>33</v>
      </c>
      <c r="DN67">
        <v>242</v>
      </c>
      <c r="DO67">
        <v>1624</v>
      </c>
      <c r="DP67">
        <v>967</v>
      </c>
      <c r="DQ67">
        <v>4289</v>
      </c>
      <c r="DR67">
        <v>6518</v>
      </c>
      <c r="DS67">
        <v>7491</v>
      </c>
      <c r="DT67">
        <v>12240</v>
      </c>
      <c r="DU67">
        <v>11507</v>
      </c>
      <c r="DV67">
        <v>23214</v>
      </c>
      <c r="DW67">
        <v>23392</v>
      </c>
      <c r="DX67">
        <v>26225</v>
      </c>
      <c r="DY67">
        <v>21113</v>
      </c>
      <c r="DZ67">
        <v>8254</v>
      </c>
      <c r="EA67">
        <v>3174</v>
      </c>
      <c r="EB67">
        <v>2583</v>
      </c>
      <c r="EC67">
        <v>0</v>
      </c>
      <c r="ED67">
        <v>0</v>
      </c>
      <c r="EE67">
        <v>32</v>
      </c>
      <c r="EF67">
        <v>0</v>
      </c>
      <c r="EG67">
        <v>0</v>
      </c>
      <c r="EH67">
        <v>0</v>
      </c>
      <c r="EI67">
        <v>0</v>
      </c>
      <c r="EJ67">
        <v>0</v>
      </c>
      <c r="EK67">
        <v>0</v>
      </c>
      <c r="EL67">
        <v>0</v>
      </c>
      <c r="EM67">
        <v>1173</v>
      </c>
      <c r="EO67">
        <v>66</v>
      </c>
    </row>
    <row r="68" spans="1:145">
      <c r="A68">
        <v>217</v>
      </c>
      <c r="B68" t="s">
        <v>282</v>
      </c>
      <c r="C68" t="s">
        <v>112</v>
      </c>
      <c r="D68">
        <v>0</v>
      </c>
      <c r="E68">
        <v>0</v>
      </c>
      <c r="F68">
        <v>0</v>
      </c>
      <c r="G68">
        <v>0</v>
      </c>
      <c r="H68">
        <v>0</v>
      </c>
      <c r="I68">
        <v>0</v>
      </c>
      <c r="J68">
        <v>0</v>
      </c>
      <c r="K68">
        <v>0</v>
      </c>
      <c r="L68">
        <v>0</v>
      </c>
      <c r="M68">
        <v>0</v>
      </c>
      <c r="N68">
        <v>0</v>
      </c>
      <c r="O68">
        <v>0</v>
      </c>
      <c r="P68">
        <v>0</v>
      </c>
      <c r="Q68">
        <v>0</v>
      </c>
      <c r="R68">
        <v>796</v>
      </c>
      <c r="S68">
        <v>334</v>
      </c>
      <c r="T68">
        <v>0</v>
      </c>
      <c r="U68">
        <v>441</v>
      </c>
      <c r="V68">
        <v>435</v>
      </c>
      <c r="W68">
        <v>1677</v>
      </c>
      <c r="X68">
        <v>0</v>
      </c>
      <c r="Y68">
        <v>3095</v>
      </c>
      <c r="Z68">
        <v>13274</v>
      </c>
      <c r="AA68">
        <v>25427</v>
      </c>
      <c r="AB68">
        <v>49038</v>
      </c>
      <c r="AC68">
        <v>50081</v>
      </c>
      <c r="AD68">
        <v>10091</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0</v>
      </c>
      <c r="BA68">
        <v>0</v>
      </c>
      <c r="BB68">
        <v>376</v>
      </c>
      <c r="BC68">
        <v>0</v>
      </c>
      <c r="BD68">
        <v>0</v>
      </c>
      <c r="BE68">
        <v>420</v>
      </c>
      <c r="BF68">
        <v>775</v>
      </c>
      <c r="BG68">
        <v>1250</v>
      </c>
      <c r="BH68">
        <v>328</v>
      </c>
      <c r="BI68">
        <v>3387</v>
      </c>
      <c r="BJ68">
        <v>9171</v>
      </c>
      <c r="BK68">
        <v>20318</v>
      </c>
      <c r="BL68">
        <v>38595</v>
      </c>
      <c r="BM68">
        <v>47684</v>
      </c>
      <c r="BN68">
        <v>29481</v>
      </c>
      <c r="BO68">
        <v>2636</v>
      </c>
      <c r="BP68">
        <v>268</v>
      </c>
      <c r="BQ68">
        <v>0</v>
      </c>
      <c r="BR68">
        <v>0</v>
      </c>
      <c r="BS68">
        <v>0</v>
      </c>
      <c r="BT68">
        <v>0</v>
      </c>
      <c r="BU68">
        <v>0</v>
      </c>
      <c r="BV68">
        <v>0</v>
      </c>
      <c r="BW68">
        <v>0</v>
      </c>
      <c r="BX68">
        <v>0</v>
      </c>
      <c r="BY68">
        <v>0</v>
      </c>
      <c r="BZ68">
        <v>0</v>
      </c>
      <c r="CA68">
        <v>0</v>
      </c>
      <c r="CB68">
        <v>0</v>
      </c>
      <c r="CC68">
        <v>0</v>
      </c>
      <c r="CD68">
        <v>0</v>
      </c>
      <c r="CE68">
        <v>0</v>
      </c>
      <c r="CF68">
        <v>0</v>
      </c>
      <c r="CG68">
        <v>0</v>
      </c>
      <c r="CH68">
        <v>420</v>
      </c>
      <c r="CI68">
        <v>0</v>
      </c>
      <c r="CJ68">
        <v>1300</v>
      </c>
      <c r="CK68">
        <v>901</v>
      </c>
      <c r="CL68">
        <v>2021</v>
      </c>
      <c r="CM68">
        <v>643</v>
      </c>
      <c r="CN68">
        <v>4197</v>
      </c>
      <c r="CO68">
        <v>4473</v>
      </c>
      <c r="CP68">
        <v>7759</v>
      </c>
      <c r="CQ68">
        <v>12390</v>
      </c>
      <c r="CR68">
        <v>15970</v>
      </c>
      <c r="CS68">
        <v>27113</v>
      </c>
      <c r="CT68">
        <v>33901</v>
      </c>
      <c r="CU68">
        <v>26462</v>
      </c>
      <c r="CV68">
        <v>12453</v>
      </c>
      <c r="CW68">
        <v>4196</v>
      </c>
      <c r="CX68">
        <v>490</v>
      </c>
      <c r="CY68">
        <v>0</v>
      </c>
      <c r="CZ68">
        <v>0</v>
      </c>
      <c r="DA68">
        <v>0</v>
      </c>
      <c r="DB68">
        <v>0</v>
      </c>
      <c r="DC68">
        <v>0</v>
      </c>
      <c r="DD68">
        <v>0</v>
      </c>
      <c r="DE68">
        <v>0</v>
      </c>
      <c r="DF68">
        <v>0</v>
      </c>
      <c r="DG68">
        <v>0</v>
      </c>
      <c r="DH68">
        <v>0</v>
      </c>
      <c r="DI68">
        <v>0</v>
      </c>
      <c r="DJ68">
        <v>0</v>
      </c>
      <c r="DK68">
        <v>0</v>
      </c>
      <c r="DL68">
        <v>0</v>
      </c>
      <c r="DM68">
        <v>0</v>
      </c>
      <c r="DN68">
        <v>0</v>
      </c>
      <c r="DO68">
        <v>0</v>
      </c>
      <c r="DP68">
        <v>0</v>
      </c>
      <c r="DQ68">
        <v>0</v>
      </c>
      <c r="DR68">
        <v>0</v>
      </c>
      <c r="DS68">
        <v>376</v>
      </c>
      <c r="DT68">
        <v>0</v>
      </c>
      <c r="DU68">
        <v>0</v>
      </c>
      <c r="DV68">
        <v>0</v>
      </c>
      <c r="DW68">
        <v>0</v>
      </c>
      <c r="DX68">
        <v>0</v>
      </c>
      <c r="DY68">
        <v>0</v>
      </c>
      <c r="DZ68">
        <v>225</v>
      </c>
      <c r="EA68">
        <v>420</v>
      </c>
      <c r="EB68">
        <v>1501</v>
      </c>
      <c r="EC68">
        <v>12247</v>
      </c>
      <c r="ED68">
        <v>45579</v>
      </c>
      <c r="EE68">
        <v>52873</v>
      </c>
      <c r="EF68">
        <v>33704</v>
      </c>
      <c r="EG68">
        <v>7316</v>
      </c>
      <c r="EH68">
        <v>448</v>
      </c>
      <c r="EI68">
        <v>0</v>
      </c>
      <c r="EJ68">
        <v>0</v>
      </c>
      <c r="EK68">
        <v>0</v>
      </c>
      <c r="EL68">
        <v>0</v>
      </c>
      <c r="EM68">
        <v>0</v>
      </c>
      <c r="EO68">
        <v>67</v>
      </c>
    </row>
    <row r="69" spans="1:145">
      <c r="A69">
        <v>218</v>
      </c>
      <c r="B69" t="s">
        <v>283</v>
      </c>
      <c r="C69" t="s">
        <v>113</v>
      </c>
      <c r="D69">
        <v>0</v>
      </c>
      <c r="E69">
        <v>0</v>
      </c>
      <c r="F69">
        <v>0</v>
      </c>
      <c r="G69">
        <v>0</v>
      </c>
      <c r="H69">
        <v>0</v>
      </c>
      <c r="I69">
        <v>0</v>
      </c>
      <c r="J69">
        <v>0</v>
      </c>
      <c r="K69">
        <v>0</v>
      </c>
      <c r="L69">
        <v>0</v>
      </c>
      <c r="M69">
        <v>349</v>
      </c>
      <c r="N69">
        <v>579</v>
      </c>
      <c r="O69">
        <v>317</v>
      </c>
      <c r="P69">
        <v>2065</v>
      </c>
      <c r="Q69">
        <v>4624</v>
      </c>
      <c r="R69">
        <v>8740</v>
      </c>
      <c r="S69">
        <v>5810</v>
      </c>
      <c r="T69">
        <v>5187</v>
      </c>
      <c r="U69">
        <v>7818</v>
      </c>
      <c r="V69">
        <v>10145</v>
      </c>
      <c r="W69">
        <v>15345</v>
      </c>
      <c r="X69">
        <v>22302</v>
      </c>
      <c r="Y69">
        <v>27745</v>
      </c>
      <c r="Z69">
        <v>25094</v>
      </c>
      <c r="AA69">
        <v>28170</v>
      </c>
      <c r="AB69">
        <v>10245</v>
      </c>
      <c r="AC69">
        <v>933</v>
      </c>
      <c r="AD69">
        <v>111</v>
      </c>
      <c r="AE69">
        <v>158</v>
      </c>
      <c r="AF69">
        <v>0</v>
      </c>
      <c r="AG69">
        <v>0</v>
      </c>
      <c r="AH69">
        <v>0</v>
      </c>
      <c r="AI69">
        <v>0</v>
      </c>
      <c r="AJ69">
        <v>0</v>
      </c>
      <c r="AK69">
        <v>0</v>
      </c>
      <c r="AL69">
        <v>2309</v>
      </c>
      <c r="AM69">
        <v>0</v>
      </c>
      <c r="AN69">
        <v>0</v>
      </c>
      <c r="AO69">
        <v>0</v>
      </c>
      <c r="AP69">
        <v>0</v>
      </c>
      <c r="AQ69">
        <v>0</v>
      </c>
      <c r="AR69">
        <v>0</v>
      </c>
      <c r="AS69">
        <v>0</v>
      </c>
      <c r="AT69">
        <v>0</v>
      </c>
      <c r="AU69">
        <v>0</v>
      </c>
      <c r="AV69">
        <v>0</v>
      </c>
      <c r="AW69">
        <v>0</v>
      </c>
      <c r="AX69">
        <v>0</v>
      </c>
      <c r="AY69">
        <v>666</v>
      </c>
      <c r="AZ69">
        <v>1332</v>
      </c>
      <c r="BA69">
        <v>7609</v>
      </c>
      <c r="BB69">
        <v>7705</v>
      </c>
      <c r="BC69">
        <v>9996</v>
      </c>
      <c r="BD69">
        <v>9607</v>
      </c>
      <c r="BE69">
        <v>12911</v>
      </c>
      <c r="BF69">
        <v>14551</v>
      </c>
      <c r="BG69">
        <v>26242</v>
      </c>
      <c r="BH69">
        <v>32596</v>
      </c>
      <c r="BI69">
        <v>28378</v>
      </c>
      <c r="BJ69">
        <v>16700</v>
      </c>
      <c r="BK69">
        <v>5939</v>
      </c>
      <c r="BL69">
        <v>1287</v>
      </c>
      <c r="BM69">
        <v>218</v>
      </c>
      <c r="BN69">
        <v>0</v>
      </c>
      <c r="BO69">
        <v>0</v>
      </c>
      <c r="BP69">
        <v>0</v>
      </c>
      <c r="BQ69">
        <v>0</v>
      </c>
      <c r="BR69">
        <v>0</v>
      </c>
      <c r="BS69">
        <v>0</v>
      </c>
      <c r="BT69">
        <v>0</v>
      </c>
      <c r="BU69">
        <v>2309</v>
      </c>
      <c r="BV69">
        <v>0</v>
      </c>
      <c r="BW69">
        <v>0</v>
      </c>
      <c r="BX69">
        <v>0</v>
      </c>
      <c r="BY69">
        <v>0</v>
      </c>
      <c r="BZ69">
        <v>0</v>
      </c>
      <c r="CA69">
        <v>0</v>
      </c>
      <c r="CB69">
        <v>0</v>
      </c>
      <c r="CC69">
        <v>0</v>
      </c>
      <c r="CD69">
        <v>0</v>
      </c>
      <c r="CE69">
        <v>0</v>
      </c>
      <c r="CF69">
        <v>349</v>
      </c>
      <c r="CG69">
        <v>0</v>
      </c>
      <c r="CH69">
        <v>0</v>
      </c>
      <c r="CI69">
        <v>0</v>
      </c>
      <c r="CJ69">
        <v>410</v>
      </c>
      <c r="CK69">
        <v>309</v>
      </c>
      <c r="CL69">
        <v>4735</v>
      </c>
      <c r="CM69">
        <v>8581</v>
      </c>
      <c r="CN69">
        <v>14927</v>
      </c>
      <c r="CO69">
        <v>15023</v>
      </c>
      <c r="CP69">
        <v>11831</v>
      </c>
      <c r="CQ69">
        <v>17642</v>
      </c>
      <c r="CR69">
        <v>23736</v>
      </c>
      <c r="CS69">
        <v>26958</v>
      </c>
      <c r="CT69">
        <v>27657</v>
      </c>
      <c r="CU69">
        <v>13290</v>
      </c>
      <c r="CV69">
        <v>7596</v>
      </c>
      <c r="CW69">
        <v>2627</v>
      </c>
      <c r="CX69">
        <v>0</v>
      </c>
      <c r="CY69">
        <v>66</v>
      </c>
      <c r="CZ69">
        <v>0</v>
      </c>
      <c r="DA69">
        <v>0</v>
      </c>
      <c r="DB69">
        <v>0</v>
      </c>
      <c r="DC69">
        <v>0</v>
      </c>
      <c r="DD69">
        <v>2309</v>
      </c>
      <c r="DE69">
        <v>0</v>
      </c>
      <c r="DF69">
        <v>0</v>
      </c>
      <c r="DG69">
        <v>0</v>
      </c>
      <c r="DH69">
        <v>0</v>
      </c>
      <c r="DI69">
        <v>0</v>
      </c>
      <c r="DJ69">
        <v>0</v>
      </c>
      <c r="DK69">
        <v>0</v>
      </c>
      <c r="DL69">
        <v>0</v>
      </c>
      <c r="DM69">
        <v>0</v>
      </c>
      <c r="DN69">
        <v>0</v>
      </c>
      <c r="DO69">
        <v>0</v>
      </c>
      <c r="DP69">
        <v>0</v>
      </c>
      <c r="DQ69">
        <v>0</v>
      </c>
      <c r="DR69">
        <v>1210</v>
      </c>
      <c r="DS69">
        <v>3953</v>
      </c>
      <c r="DT69">
        <v>7201</v>
      </c>
      <c r="DU69">
        <v>12397</v>
      </c>
      <c r="DV69">
        <v>11772</v>
      </c>
      <c r="DW69">
        <v>14784</v>
      </c>
      <c r="DX69">
        <v>21851</v>
      </c>
      <c r="DY69">
        <v>35840</v>
      </c>
      <c r="DZ69">
        <v>32858</v>
      </c>
      <c r="EA69">
        <v>22309</v>
      </c>
      <c r="EB69">
        <v>8348</v>
      </c>
      <c r="EC69">
        <v>2750</v>
      </c>
      <c r="ED69">
        <v>194</v>
      </c>
      <c r="EE69">
        <v>270</v>
      </c>
      <c r="EF69">
        <v>0</v>
      </c>
      <c r="EG69">
        <v>0</v>
      </c>
      <c r="EH69">
        <v>0</v>
      </c>
      <c r="EI69">
        <v>0</v>
      </c>
      <c r="EJ69">
        <v>0</v>
      </c>
      <c r="EK69">
        <v>0</v>
      </c>
      <c r="EL69">
        <v>0</v>
      </c>
      <c r="EM69">
        <v>2309</v>
      </c>
      <c r="EO69">
        <v>68</v>
      </c>
    </row>
    <row r="70" spans="1:145">
      <c r="A70">
        <v>219</v>
      </c>
      <c r="B70" t="s">
        <v>528</v>
      </c>
      <c r="C70" t="s">
        <v>529</v>
      </c>
      <c r="D70">
        <v>0</v>
      </c>
      <c r="E70">
        <v>0</v>
      </c>
      <c r="F70">
        <v>0</v>
      </c>
      <c r="G70">
        <v>0</v>
      </c>
      <c r="H70">
        <v>0</v>
      </c>
      <c r="I70">
        <v>0</v>
      </c>
      <c r="J70">
        <v>0</v>
      </c>
      <c r="K70">
        <v>0</v>
      </c>
      <c r="L70">
        <v>0</v>
      </c>
      <c r="M70">
        <v>0</v>
      </c>
      <c r="N70">
        <v>330</v>
      </c>
      <c r="O70">
        <v>622</v>
      </c>
      <c r="P70">
        <v>2971</v>
      </c>
      <c r="Q70">
        <v>3657</v>
      </c>
      <c r="R70">
        <v>4492</v>
      </c>
      <c r="S70">
        <v>6753</v>
      </c>
      <c r="T70">
        <v>7205</v>
      </c>
      <c r="U70">
        <v>12095</v>
      </c>
      <c r="V70">
        <v>14211</v>
      </c>
      <c r="W70">
        <v>19016</v>
      </c>
      <c r="X70">
        <v>13922</v>
      </c>
      <c r="Y70">
        <v>20140</v>
      </c>
      <c r="Z70">
        <v>20358</v>
      </c>
      <c r="AA70">
        <v>25670</v>
      </c>
      <c r="AB70">
        <v>10030</v>
      </c>
      <c r="AC70">
        <v>3520</v>
      </c>
      <c r="AD70">
        <v>347</v>
      </c>
      <c r="AE70">
        <v>0</v>
      </c>
      <c r="AF70">
        <v>0</v>
      </c>
      <c r="AG70">
        <v>0</v>
      </c>
      <c r="AH70">
        <v>0</v>
      </c>
      <c r="AI70">
        <v>0</v>
      </c>
      <c r="AJ70">
        <v>0</v>
      </c>
      <c r="AK70">
        <v>0</v>
      </c>
      <c r="AL70">
        <v>22</v>
      </c>
      <c r="AM70">
        <v>0</v>
      </c>
      <c r="AN70">
        <v>0</v>
      </c>
      <c r="AO70">
        <v>0</v>
      </c>
      <c r="AP70">
        <v>0</v>
      </c>
      <c r="AQ70">
        <v>0</v>
      </c>
      <c r="AR70">
        <v>0</v>
      </c>
      <c r="AS70">
        <v>0</v>
      </c>
      <c r="AT70">
        <v>0</v>
      </c>
      <c r="AU70">
        <v>0</v>
      </c>
      <c r="AV70">
        <v>0</v>
      </c>
      <c r="AW70">
        <v>0</v>
      </c>
      <c r="AX70">
        <v>622</v>
      </c>
      <c r="AY70">
        <v>1919</v>
      </c>
      <c r="AZ70">
        <v>4527</v>
      </c>
      <c r="BA70">
        <v>8254</v>
      </c>
      <c r="BB70">
        <v>4636</v>
      </c>
      <c r="BC70">
        <v>13834</v>
      </c>
      <c r="BD70">
        <v>16908</v>
      </c>
      <c r="BE70">
        <v>16545</v>
      </c>
      <c r="BF70">
        <v>25441</v>
      </c>
      <c r="BG70">
        <v>16392</v>
      </c>
      <c r="BH70">
        <v>20458</v>
      </c>
      <c r="BI70">
        <v>20670</v>
      </c>
      <c r="BJ70">
        <v>11753</v>
      </c>
      <c r="BK70">
        <v>2772</v>
      </c>
      <c r="BL70">
        <v>608</v>
      </c>
      <c r="BM70">
        <v>0</v>
      </c>
      <c r="BN70">
        <v>0</v>
      </c>
      <c r="BO70">
        <v>0</v>
      </c>
      <c r="BP70">
        <v>0</v>
      </c>
      <c r="BQ70">
        <v>0</v>
      </c>
      <c r="BR70">
        <v>0</v>
      </c>
      <c r="BS70">
        <v>0</v>
      </c>
      <c r="BT70">
        <v>0</v>
      </c>
      <c r="BU70">
        <v>22</v>
      </c>
      <c r="BV70">
        <v>0</v>
      </c>
      <c r="BW70">
        <v>0</v>
      </c>
      <c r="BX70">
        <v>0</v>
      </c>
      <c r="BY70">
        <v>0</v>
      </c>
      <c r="BZ70">
        <v>0</v>
      </c>
      <c r="CA70">
        <v>0</v>
      </c>
      <c r="CB70">
        <v>0</v>
      </c>
      <c r="CC70">
        <v>0</v>
      </c>
      <c r="CD70">
        <v>0</v>
      </c>
      <c r="CE70">
        <v>0</v>
      </c>
      <c r="CF70">
        <v>0</v>
      </c>
      <c r="CG70">
        <v>0</v>
      </c>
      <c r="CH70">
        <v>330</v>
      </c>
      <c r="CI70">
        <v>374</v>
      </c>
      <c r="CJ70">
        <v>2658</v>
      </c>
      <c r="CK70">
        <v>3555</v>
      </c>
      <c r="CL70">
        <v>6117</v>
      </c>
      <c r="CM70">
        <v>8945</v>
      </c>
      <c r="CN70">
        <v>9809</v>
      </c>
      <c r="CO70">
        <v>13415</v>
      </c>
      <c r="CP70">
        <v>19389</v>
      </c>
      <c r="CQ70">
        <v>17364</v>
      </c>
      <c r="CR70">
        <v>18292</v>
      </c>
      <c r="CS70">
        <v>22347</v>
      </c>
      <c r="CT70">
        <v>18584</v>
      </c>
      <c r="CU70">
        <v>13022</v>
      </c>
      <c r="CV70">
        <v>6029</v>
      </c>
      <c r="CW70">
        <v>4165</v>
      </c>
      <c r="CX70">
        <v>944</v>
      </c>
      <c r="CY70">
        <v>0</v>
      </c>
      <c r="CZ70">
        <v>0</v>
      </c>
      <c r="DA70">
        <v>0</v>
      </c>
      <c r="DB70">
        <v>0</v>
      </c>
      <c r="DC70">
        <v>0</v>
      </c>
      <c r="DD70">
        <v>22</v>
      </c>
      <c r="DE70">
        <v>0</v>
      </c>
      <c r="DF70">
        <v>0</v>
      </c>
      <c r="DG70">
        <v>0</v>
      </c>
      <c r="DH70">
        <v>0</v>
      </c>
      <c r="DI70">
        <v>0</v>
      </c>
      <c r="DJ70">
        <v>0</v>
      </c>
      <c r="DK70">
        <v>0</v>
      </c>
      <c r="DL70">
        <v>0</v>
      </c>
      <c r="DM70">
        <v>0</v>
      </c>
      <c r="DN70">
        <v>306</v>
      </c>
      <c r="DO70">
        <v>0</v>
      </c>
      <c r="DP70">
        <v>420</v>
      </c>
      <c r="DQ70">
        <v>0</v>
      </c>
      <c r="DR70">
        <v>3701</v>
      </c>
      <c r="DS70">
        <v>8287</v>
      </c>
      <c r="DT70">
        <v>9346</v>
      </c>
      <c r="DU70">
        <v>11766</v>
      </c>
      <c r="DV70">
        <v>25281</v>
      </c>
      <c r="DW70">
        <v>26290</v>
      </c>
      <c r="DX70">
        <v>24115</v>
      </c>
      <c r="DY70">
        <v>26835</v>
      </c>
      <c r="DZ70">
        <v>14782</v>
      </c>
      <c r="EA70">
        <v>11101</v>
      </c>
      <c r="EB70">
        <v>2605</v>
      </c>
      <c r="EC70">
        <v>504</v>
      </c>
      <c r="ED70">
        <v>0</v>
      </c>
      <c r="EE70">
        <v>0</v>
      </c>
      <c r="EF70">
        <v>0</v>
      </c>
      <c r="EG70">
        <v>0</v>
      </c>
      <c r="EH70">
        <v>0</v>
      </c>
      <c r="EI70">
        <v>0</v>
      </c>
      <c r="EJ70">
        <v>0</v>
      </c>
      <c r="EK70">
        <v>0</v>
      </c>
      <c r="EL70">
        <v>0</v>
      </c>
      <c r="EM70">
        <v>22</v>
      </c>
      <c r="EO70">
        <v>69</v>
      </c>
    </row>
    <row r="71" spans="1:145">
      <c r="A71">
        <v>220</v>
      </c>
      <c r="B71" t="s">
        <v>284</v>
      </c>
      <c r="C71" t="s">
        <v>114</v>
      </c>
      <c r="D71">
        <v>584</v>
      </c>
      <c r="E71">
        <v>0</v>
      </c>
      <c r="F71">
        <v>0</v>
      </c>
      <c r="G71">
        <v>580</v>
      </c>
      <c r="H71">
        <v>0</v>
      </c>
      <c r="I71">
        <v>0</v>
      </c>
      <c r="J71">
        <v>0</v>
      </c>
      <c r="K71">
        <v>0</v>
      </c>
      <c r="L71">
        <v>0</v>
      </c>
      <c r="M71">
        <v>378</v>
      </c>
      <c r="N71">
        <v>0</v>
      </c>
      <c r="O71">
        <v>0</v>
      </c>
      <c r="P71">
        <v>0</v>
      </c>
      <c r="Q71">
        <v>0</v>
      </c>
      <c r="R71">
        <v>490</v>
      </c>
      <c r="S71">
        <v>0</v>
      </c>
      <c r="T71">
        <v>0</v>
      </c>
      <c r="U71">
        <v>0</v>
      </c>
      <c r="V71">
        <v>0</v>
      </c>
      <c r="W71">
        <v>0</v>
      </c>
      <c r="X71">
        <v>1523</v>
      </c>
      <c r="Y71">
        <v>3988</v>
      </c>
      <c r="Z71">
        <v>12450</v>
      </c>
      <c r="AA71">
        <v>20298</v>
      </c>
      <c r="AB71">
        <v>49892</v>
      </c>
      <c r="AC71">
        <v>49613</v>
      </c>
      <c r="AD71">
        <v>13848</v>
      </c>
      <c r="AE71">
        <v>1355</v>
      </c>
      <c r="AF71">
        <v>0</v>
      </c>
      <c r="AG71">
        <v>0</v>
      </c>
      <c r="AH71">
        <v>0</v>
      </c>
      <c r="AI71">
        <v>0</v>
      </c>
      <c r="AJ71">
        <v>0</v>
      </c>
      <c r="AK71">
        <v>0</v>
      </c>
      <c r="AL71">
        <v>3</v>
      </c>
      <c r="AM71">
        <v>0</v>
      </c>
      <c r="AN71">
        <v>0</v>
      </c>
      <c r="AO71">
        <v>0</v>
      </c>
      <c r="AP71">
        <v>0</v>
      </c>
      <c r="AQ71">
        <v>0</v>
      </c>
      <c r="AR71">
        <v>0</v>
      </c>
      <c r="AS71">
        <v>584</v>
      </c>
      <c r="AT71">
        <v>0</v>
      </c>
      <c r="AU71">
        <v>0</v>
      </c>
      <c r="AV71">
        <v>580</v>
      </c>
      <c r="AW71">
        <v>0</v>
      </c>
      <c r="AX71">
        <v>0</v>
      </c>
      <c r="AY71">
        <v>0</v>
      </c>
      <c r="AZ71">
        <v>0</v>
      </c>
      <c r="BA71">
        <v>378</v>
      </c>
      <c r="BB71">
        <v>0</v>
      </c>
      <c r="BC71">
        <v>0</v>
      </c>
      <c r="BD71">
        <v>0</v>
      </c>
      <c r="BE71">
        <v>0</v>
      </c>
      <c r="BF71">
        <v>490</v>
      </c>
      <c r="BG71">
        <v>0</v>
      </c>
      <c r="BH71">
        <v>890</v>
      </c>
      <c r="BI71">
        <v>1966</v>
      </c>
      <c r="BJ71">
        <v>11705</v>
      </c>
      <c r="BK71">
        <v>13673</v>
      </c>
      <c r="BL71">
        <v>31817</v>
      </c>
      <c r="BM71">
        <v>48880</v>
      </c>
      <c r="BN71">
        <v>32196</v>
      </c>
      <c r="BO71">
        <v>11201</v>
      </c>
      <c r="BP71">
        <v>639</v>
      </c>
      <c r="BQ71">
        <v>0</v>
      </c>
      <c r="BR71">
        <v>0</v>
      </c>
      <c r="BS71">
        <v>0</v>
      </c>
      <c r="BT71">
        <v>0</v>
      </c>
      <c r="BU71">
        <v>3</v>
      </c>
      <c r="BV71">
        <v>0</v>
      </c>
      <c r="BW71">
        <v>584</v>
      </c>
      <c r="BX71">
        <v>0</v>
      </c>
      <c r="BY71">
        <v>0</v>
      </c>
      <c r="BZ71">
        <v>580</v>
      </c>
      <c r="CA71">
        <v>378</v>
      </c>
      <c r="CB71">
        <v>0</v>
      </c>
      <c r="CC71">
        <v>0</v>
      </c>
      <c r="CD71">
        <v>0</v>
      </c>
      <c r="CE71">
        <v>490</v>
      </c>
      <c r="CF71">
        <v>0</v>
      </c>
      <c r="CG71">
        <v>287</v>
      </c>
      <c r="CH71">
        <v>0</v>
      </c>
      <c r="CI71">
        <v>846</v>
      </c>
      <c r="CJ71">
        <v>0</v>
      </c>
      <c r="CK71">
        <v>3700</v>
      </c>
      <c r="CL71">
        <v>6159</v>
      </c>
      <c r="CM71">
        <v>11723</v>
      </c>
      <c r="CN71">
        <v>15769</v>
      </c>
      <c r="CO71">
        <v>16201</v>
      </c>
      <c r="CP71">
        <v>15106</v>
      </c>
      <c r="CQ71">
        <v>18468</v>
      </c>
      <c r="CR71">
        <v>16742</v>
      </c>
      <c r="CS71">
        <v>12904</v>
      </c>
      <c r="CT71">
        <v>11704</v>
      </c>
      <c r="CU71">
        <v>12844</v>
      </c>
      <c r="CV71">
        <v>5355</v>
      </c>
      <c r="CW71">
        <v>3518</v>
      </c>
      <c r="CX71">
        <v>1387</v>
      </c>
      <c r="CY71">
        <v>254</v>
      </c>
      <c r="CZ71">
        <v>0</v>
      </c>
      <c r="DA71">
        <v>0</v>
      </c>
      <c r="DB71">
        <v>0</v>
      </c>
      <c r="DC71">
        <v>0</v>
      </c>
      <c r="DD71">
        <v>3</v>
      </c>
      <c r="DE71">
        <v>0</v>
      </c>
      <c r="DF71">
        <v>0</v>
      </c>
      <c r="DG71">
        <v>0</v>
      </c>
      <c r="DH71">
        <v>0</v>
      </c>
      <c r="DI71">
        <v>0</v>
      </c>
      <c r="DJ71">
        <v>0</v>
      </c>
      <c r="DK71">
        <v>0</v>
      </c>
      <c r="DL71">
        <v>0</v>
      </c>
      <c r="DM71">
        <v>0</v>
      </c>
      <c r="DN71">
        <v>0</v>
      </c>
      <c r="DO71">
        <v>0</v>
      </c>
      <c r="DP71">
        <v>0</v>
      </c>
      <c r="DQ71">
        <v>0</v>
      </c>
      <c r="DR71">
        <v>584</v>
      </c>
      <c r="DS71">
        <v>580</v>
      </c>
      <c r="DT71">
        <v>0</v>
      </c>
      <c r="DU71">
        <v>0</v>
      </c>
      <c r="DV71">
        <v>0</v>
      </c>
      <c r="DW71">
        <v>0</v>
      </c>
      <c r="DX71">
        <v>0</v>
      </c>
      <c r="DY71">
        <v>0</v>
      </c>
      <c r="DZ71">
        <v>378</v>
      </c>
      <c r="EA71">
        <v>0</v>
      </c>
      <c r="EB71">
        <v>1201</v>
      </c>
      <c r="EC71">
        <v>7822</v>
      </c>
      <c r="ED71">
        <v>22462</v>
      </c>
      <c r="EE71">
        <v>30357</v>
      </c>
      <c r="EF71">
        <v>51276</v>
      </c>
      <c r="EG71">
        <v>34108</v>
      </c>
      <c r="EH71">
        <v>5941</v>
      </c>
      <c r="EI71">
        <v>290</v>
      </c>
      <c r="EJ71">
        <v>0</v>
      </c>
      <c r="EK71">
        <v>0</v>
      </c>
      <c r="EL71">
        <v>0</v>
      </c>
      <c r="EM71">
        <v>3</v>
      </c>
      <c r="EO71">
        <v>70</v>
      </c>
    </row>
    <row r="72" spans="1:145">
      <c r="A72">
        <v>221</v>
      </c>
      <c r="B72" t="s">
        <v>285</v>
      </c>
      <c r="C72" t="s">
        <v>115</v>
      </c>
      <c r="D72">
        <v>0</v>
      </c>
      <c r="E72">
        <v>0</v>
      </c>
      <c r="F72">
        <v>0</v>
      </c>
      <c r="G72">
        <v>0</v>
      </c>
      <c r="H72">
        <v>0</v>
      </c>
      <c r="I72">
        <v>0</v>
      </c>
      <c r="J72">
        <v>0</v>
      </c>
      <c r="K72">
        <v>0</v>
      </c>
      <c r="L72">
        <v>0</v>
      </c>
      <c r="M72">
        <v>0</v>
      </c>
      <c r="N72">
        <v>177</v>
      </c>
      <c r="O72">
        <v>224</v>
      </c>
      <c r="P72">
        <v>0</v>
      </c>
      <c r="Q72">
        <v>1767</v>
      </c>
      <c r="R72">
        <v>1536</v>
      </c>
      <c r="S72">
        <v>5017</v>
      </c>
      <c r="T72">
        <v>14172</v>
      </c>
      <c r="U72">
        <v>19043</v>
      </c>
      <c r="V72">
        <v>21037</v>
      </c>
      <c r="W72">
        <v>12801</v>
      </c>
      <c r="X72">
        <v>28052</v>
      </c>
      <c r="Y72">
        <v>30461</v>
      </c>
      <c r="Z72">
        <v>28411</v>
      </c>
      <c r="AA72">
        <v>14785</v>
      </c>
      <c r="AB72">
        <v>6495</v>
      </c>
      <c r="AC72">
        <v>2786</v>
      </c>
      <c r="AD72">
        <v>116</v>
      </c>
      <c r="AE72">
        <v>0</v>
      </c>
      <c r="AF72">
        <v>0</v>
      </c>
      <c r="AG72">
        <v>0</v>
      </c>
      <c r="AH72">
        <v>0</v>
      </c>
      <c r="AI72">
        <v>0</v>
      </c>
      <c r="AJ72">
        <v>0</v>
      </c>
      <c r="AK72">
        <v>0</v>
      </c>
      <c r="AL72">
        <v>327</v>
      </c>
      <c r="AM72">
        <v>0</v>
      </c>
      <c r="AN72">
        <v>0</v>
      </c>
      <c r="AO72">
        <v>0</v>
      </c>
      <c r="AP72">
        <v>0</v>
      </c>
      <c r="AQ72">
        <v>0</v>
      </c>
      <c r="AR72">
        <v>0</v>
      </c>
      <c r="AS72">
        <v>0</v>
      </c>
      <c r="AT72">
        <v>0</v>
      </c>
      <c r="AU72">
        <v>0</v>
      </c>
      <c r="AV72">
        <v>0</v>
      </c>
      <c r="AW72">
        <v>177</v>
      </c>
      <c r="AX72">
        <v>0</v>
      </c>
      <c r="AY72">
        <v>224</v>
      </c>
      <c r="AZ72">
        <v>602</v>
      </c>
      <c r="BA72">
        <v>3071</v>
      </c>
      <c r="BB72">
        <v>6384</v>
      </c>
      <c r="BC72">
        <v>18021</v>
      </c>
      <c r="BD72">
        <v>23037</v>
      </c>
      <c r="BE72">
        <v>20951</v>
      </c>
      <c r="BF72">
        <v>15250</v>
      </c>
      <c r="BG72">
        <v>36250</v>
      </c>
      <c r="BH72">
        <v>29599</v>
      </c>
      <c r="BI72">
        <v>17154</v>
      </c>
      <c r="BJ72">
        <v>10871</v>
      </c>
      <c r="BK72">
        <v>4979</v>
      </c>
      <c r="BL72">
        <v>310</v>
      </c>
      <c r="BM72">
        <v>0</v>
      </c>
      <c r="BN72">
        <v>0</v>
      </c>
      <c r="BO72">
        <v>0</v>
      </c>
      <c r="BP72">
        <v>0</v>
      </c>
      <c r="BQ72">
        <v>0</v>
      </c>
      <c r="BR72">
        <v>0</v>
      </c>
      <c r="BS72">
        <v>0</v>
      </c>
      <c r="BT72">
        <v>0</v>
      </c>
      <c r="BU72">
        <v>327</v>
      </c>
      <c r="BV72">
        <v>0</v>
      </c>
      <c r="BW72">
        <v>0</v>
      </c>
      <c r="BX72">
        <v>0</v>
      </c>
      <c r="BY72">
        <v>0</v>
      </c>
      <c r="BZ72">
        <v>0</v>
      </c>
      <c r="CA72">
        <v>0</v>
      </c>
      <c r="CB72">
        <v>0</v>
      </c>
      <c r="CC72">
        <v>0</v>
      </c>
      <c r="CD72">
        <v>0</v>
      </c>
      <c r="CE72">
        <v>0</v>
      </c>
      <c r="CF72">
        <v>0</v>
      </c>
      <c r="CG72">
        <v>0</v>
      </c>
      <c r="CH72">
        <v>250</v>
      </c>
      <c r="CI72">
        <v>0</v>
      </c>
      <c r="CJ72">
        <v>881</v>
      </c>
      <c r="CK72">
        <v>1019</v>
      </c>
      <c r="CL72">
        <v>3335</v>
      </c>
      <c r="CM72">
        <v>5458</v>
      </c>
      <c r="CN72">
        <v>13244</v>
      </c>
      <c r="CO72">
        <v>13101</v>
      </c>
      <c r="CP72">
        <v>23304</v>
      </c>
      <c r="CQ72">
        <v>17743</v>
      </c>
      <c r="CR72">
        <v>20413</v>
      </c>
      <c r="CS72">
        <v>39675</v>
      </c>
      <c r="CT72">
        <v>24131</v>
      </c>
      <c r="CU72">
        <v>15100</v>
      </c>
      <c r="CV72">
        <v>4809</v>
      </c>
      <c r="CW72">
        <v>4417</v>
      </c>
      <c r="CX72">
        <v>0</v>
      </c>
      <c r="CY72">
        <v>0</v>
      </c>
      <c r="CZ72">
        <v>0</v>
      </c>
      <c r="DA72">
        <v>0</v>
      </c>
      <c r="DB72">
        <v>0</v>
      </c>
      <c r="DC72">
        <v>0</v>
      </c>
      <c r="DD72">
        <v>327</v>
      </c>
      <c r="DE72">
        <v>177</v>
      </c>
      <c r="DF72">
        <v>0</v>
      </c>
      <c r="DG72">
        <v>0</v>
      </c>
      <c r="DH72">
        <v>0</v>
      </c>
      <c r="DI72">
        <v>0</v>
      </c>
      <c r="DJ72">
        <v>0</v>
      </c>
      <c r="DK72">
        <v>0</v>
      </c>
      <c r="DL72">
        <v>0</v>
      </c>
      <c r="DM72">
        <v>0</v>
      </c>
      <c r="DN72">
        <v>0</v>
      </c>
      <c r="DO72">
        <v>0</v>
      </c>
      <c r="DP72">
        <v>0</v>
      </c>
      <c r="DQ72">
        <v>386</v>
      </c>
      <c r="DR72">
        <v>22</v>
      </c>
      <c r="DS72">
        <v>3185</v>
      </c>
      <c r="DT72">
        <v>7447</v>
      </c>
      <c r="DU72">
        <v>23385</v>
      </c>
      <c r="DV72">
        <v>23369</v>
      </c>
      <c r="DW72">
        <v>21080</v>
      </c>
      <c r="DX72">
        <v>26674</v>
      </c>
      <c r="DY72">
        <v>27141</v>
      </c>
      <c r="DZ72">
        <v>33044</v>
      </c>
      <c r="EA72">
        <v>12161</v>
      </c>
      <c r="EB72">
        <v>6533</v>
      </c>
      <c r="EC72">
        <v>2212</v>
      </c>
      <c r="ED72">
        <v>0</v>
      </c>
      <c r="EE72">
        <v>64</v>
      </c>
      <c r="EF72">
        <v>0</v>
      </c>
      <c r="EG72">
        <v>0</v>
      </c>
      <c r="EH72">
        <v>0</v>
      </c>
      <c r="EI72">
        <v>0</v>
      </c>
      <c r="EJ72">
        <v>0</v>
      </c>
      <c r="EK72">
        <v>0</v>
      </c>
      <c r="EL72">
        <v>0</v>
      </c>
      <c r="EM72">
        <v>327</v>
      </c>
      <c r="EO72">
        <v>71</v>
      </c>
    </row>
    <row r="73" spans="1:145">
      <c r="A73">
        <v>222</v>
      </c>
      <c r="B73" t="s">
        <v>286</v>
      </c>
      <c r="C73" t="s">
        <v>116</v>
      </c>
      <c r="D73">
        <v>0</v>
      </c>
      <c r="E73">
        <v>0</v>
      </c>
      <c r="F73">
        <v>0</v>
      </c>
      <c r="G73">
        <v>0</v>
      </c>
      <c r="H73">
        <v>0</v>
      </c>
      <c r="I73">
        <v>0</v>
      </c>
      <c r="J73">
        <v>0</v>
      </c>
      <c r="K73">
        <v>0</v>
      </c>
      <c r="L73">
        <v>0</v>
      </c>
      <c r="M73">
        <v>757</v>
      </c>
      <c r="N73">
        <v>1016</v>
      </c>
      <c r="O73">
        <v>2542</v>
      </c>
      <c r="P73">
        <v>7989</v>
      </c>
      <c r="Q73">
        <v>7043</v>
      </c>
      <c r="R73">
        <v>13218</v>
      </c>
      <c r="S73">
        <v>13692</v>
      </c>
      <c r="T73">
        <v>14381</v>
      </c>
      <c r="U73">
        <v>15361</v>
      </c>
      <c r="V73">
        <v>8150</v>
      </c>
      <c r="W73">
        <v>15722</v>
      </c>
      <c r="X73">
        <v>20098</v>
      </c>
      <c r="Y73">
        <v>15118</v>
      </c>
      <c r="Z73">
        <v>12859</v>
      </c>
      <c r="AA73">
        <v>27063</v>
      </c>
      <c r="AB73">
        <v>17285</v>
      </c>
      <c r="AC73">
        <v>3192</v>
      </c>
      <c r="AD73">
        <v>0</v>
      </c>
      <c r="AE73">
        <v>0</v>
      </c>
      <c r="AF73">
        <v>0</v>
      </c>
      <c r="AG73">
        <v>0</v>
      </c>
      <c r="AH73">
        <v>0</v>
      </c>
      <c r="AI73">
        <v>0</v>
      </c>
      <c r="AJ73">
        <v>0</v>
      </c>
      <c r="AK73">
        <v>0</v>
      </c>
      <c r="AL73">
        <v>58</v>
      </c>
      <c r="AM73">
        <v>0</v>
      </c>
      <c r="AN73">
        <v>0</v>
      </c>
      <c r="AO73">
        <v>0</v>
      </c>
      <c r="AP73">
        <v>0</v>
      </c>
      <c r="AQ73">
        <v>0</v>
      </c>
      <c r="AR73">
        <v>0</v>
      </c>
      <c r="AS73">
        <v>0</v>
      </c>
      <c r="AT73">
        <v>0</v>
      </c>
      <c r="AU73">
        <v>0</v>
      </c>
      <c r="AV73">
        <v>0</v>
      </c>
      <c r="AW73">
        <v>375</v>
      </c>
      <c r="AX73">
        <v>0</v>
      </c>
      <c r="AY73">
        <v>0</v>
      </c>
      <c r="AZ73">
        <v>1398</v>
      </c>
      <c r="BA73">
        <v>5148</v>
      </c>
      <c r="BB73">
        <v>14856</v>
      </c>
      <c r="BC73">
        <v>18132</v>
      </c>
      <c r="BD73">
        <v>22981</v>
      </c>
      <c r="BE73">
        <v>17567</v>
      </c>
      <c r="BF73">
        <v>8736</v>
      </c>
      <c r="BG73">
        <v>14850</v>
      </c>
      <c r="BH73">
        <v>20708</v>
      </c>
      <c r="BI73">
        <v>17146</v>
      </c>
      <c r="BJ73">
        <v>15910</v>
      </c>
      <c r="BK73">
        <v>21101</v>
      </c>
      <c r="BL73">
        <v>13867</v>
      </c>
      <c r="BM73">
        <v>2711</v>
      </c>
      <c r="BN73">
        <v>0</v>
      </c>
      <c r="BO73">
        <v>0</v>
      </c>
      <c r="BP73">
        <v>0</v>
      </c>
      <c r="BQ73">
        <v>0</v>
      </c>
      <c r="BR73">
        <v>0</v>
      </c>
      <c r="BS73">
        <v>0</v>
      </c>
      <c r="BT73">
        <v>0</v>
      </c>
      <c r="BU73">
        <v>58</v>
      </c>
      <c r="BV73">
        <v>0</v>
      </c>
      <c r="BW73">
        <v>0</v>
      </c>
      <c r="BX73">
        <v>0</v>
      </c>
      <c r="BY73">
        <v>0</v>
      </c>
      <c r="BZ73">
        <v>0</v>
      </c>
      <c r="CA73">
        <v>0</v>
      </c>
      <c r="CB73">
        <v>0</v>
      </c>
      <c r="CC73">
        <v>182</v>
      </c>
      <c r="CD73">
        <v>297</v>
      </c>
      <c r="CE73">
        <v>0</v>
      </c>
      <c r="CF73">
        <v>330</v>
      </c>
      <c r="CG73">
        <v>600</v>
      </c>
      <c r="CH73">
        <v>796</v>
      </c>
      <c r="CI73">
        <v>3365</v>
      </c>
      <c r="CJ73">
        <v>4940</v>
      </c>
      <c r="CK73">
        <v>6676</v>
      </c>
      <c r="CL73">
        <v>14386</v>
      </c>
      <c r="CM73">
        <v>26971</v>
      </c>
      <c r="CN73">
        <v>21331</v>
      </c>
      <c r="CO73">
        <v>29131</v>
      </c>
      <c r="CP73">
        <v>19161</v>
      </c>
      <c r="CQ73">
        <v>16908</v>
      </c>
      <c r="CR73">
        <v>21725</v>
      </c>
      <c r="CS73">
        <v>11885</v>
      </c>
      <c r="CT73">
        <v>13188</v>
      </c>
      <c r="CU73">
        <v>3614</v>
      </c>
      <c r="CV73">
        <v>0</v>
      </c>
      <c r="CW73">
        <v>0</v>
      </c>
      <c r="CX73">
        <v>0</v>
      </c>
      <c r="CY73">
        <v>0</v>
      </c>
      <c r="CZ73">
        <v>0</v>
      </c>
      <c r="DA73">
        <v>0</v>
      </c>
      <c r="DB73">
        <v>0</v>
      </c>
      <c r="DC73">
        <v>0</v>
      </c>
      <c r="DD73">
        <v>58</v>
      </c>
      <c r="DE73">
        <v>0</v>
      </c>
      <c r="DF73">
        <v>0</v>
      </c>
      <c r="DG73">
        <v>0</v>
      </c>
      <c r="DH73">
        <v>0</v>
      </c>
      <c r="DI73">
        <v>0</v>
      </c>
      <c r="DJ73">
        <v>0</v>
      </c>
      <c r="DK73">
        <v>0</v>
      </c>
      <c r="DL73">
        <v>0</v>
      </c>
      <c r="DM73">
        <v>16</v>
      </c>
      <c r="DN73">
        <v>0</v>
      </c>
      <c r="DO73">
        <v>0</v>
      </c>
      <c r="DP73">
        <v>0</v>
      </c>
      <c r="DQ73">
        <v>0</v>
      </c>
      <c r="DR73">
        <v>375</v>
      </c>
      <c r="DS73">
        <v>0</v>
      </c>
      <c r="DT73">
        <v>5492</v>
      </c>
      <c r="DU73">
        <v>14313</v>
      </c>
      <c r="DV73">
        <v>24050</v>
      </c>
      <c r="DW73">
        <v>21229</v>
      </c>
      <c r="DX73">
        <v>15511</v>
      </c>
      <c r="DY73">
        <v>14477</v>
      </c>
      <c r="DZ73">
        <v>13328</v>
      </c>
      <c r="EA73">
        <v>13049</v>
      </c>
      <c r="EB73">
        <v>25866</v>
      </c>
      <c r="EC73">
        <v>21470</v>
      </c>
      <c r="ED73">
        <v>18859</v>
      </c>
      <c r="EE73">
        <v>6672</v>
      </c>
      <c r="EF73">
        <v>577</v>
      </c>
      <c r="EG73">
        <v>0</v>
      </c>
      <c r="EH73">
        <v>0</v>
      </c>
      <c r="EI73">
        <v>241</v>
      </c>
      <c r="EJ73">
        <v>0</v>
      </c>
      <c r="EK73">
        <v>0</v>
      </c>
      <c r="EL73">
        <v>0</v>
      </c>
      <c r="EM73">
        <v>19</v>
      </c>
      <c r="EO73">
        <v>72</v>
      </c>
    </row>
    <row r="74" spans="1:145">
      <c r="A74">
        <v>223</v>
      </c>
      <c r="B74" t="s">
        <v>287</v>
      </c>
      <c r="C74" t="s">
        <v>117</v>
      </c>
      <c r="D74">
        <v>0</v>
      </c>
      <c r="E74">
        <v>379</v>
      </c>
      <c r="F74">
        <v>0</v>
      </c>
      <c r="G74">
        <v>289</v>
      </c>
      <c r="H74">
        <v>0</v>
      </c>
      <c r="I74">
        <v>551</v>
      </c>
      <c r="J74">
        <v>298</v>
      </c>
      <c r="K74">
        <v>0</v>
      </c>
      <c r="L74">
        <v>0</v>
      </c>
      <c r="M74">
        <v>289</v>
      </c>
      <c r="N74">
        <v>1685</v>
      </c>
      <c r="O74">
        <v>919</v>
      </c>
      <c r="P74">
        <v>748</v>
      </c>
      <c r="Q74">
        <v>1612</v>
      </c>
      <c r="R74">
        <v>1456</v>
      </c>
      <c r="S74">
        <v>2320</v>
      </c>
      <c r="T74">
        <v>6238</v>
      </c>
      <c r="U74">
        <v>6686</v>
      </c>
      <c r="V74">
        <v>13993</v>
      </c>
      <c r="W74">
        <v>15035</v>
      </c>
      <c r="X74">
        <v>15299</v>
      </c>
      <c r="Y74">
        <v>20773</v>
      </c>
      <c r="Z74">
        <v>23474</v>
      </c>
      <c r="AA74">
        <v>25979</v>
      </c>
      <c r="AB74">
        <v>13758</v>
      </c>
      <c r="AC74">
        <v>3382</v>
      </c>
      <c r="AD74">
        <v>677</v>
      </c>
      <c r="AE74">
        <v>0</v>
      </c>
      <c r="AF74">
        <v>0</v>
      </c>
      <c r="AG74">
        <v>0</v>
      </c>
      <c r="AH74">
        <v>0</v>
      </c>
      <c r="AI74">
        <v>0</v>
      </c>
      <c r="AJ74">
        <v>0</v>
      </c>
      <c r="AK74">
        <v>0</v>
      </c>
      <c r="AL74">
        <v>725</v>
      </c>
      <c r="AM74">
        <v>0</v>
      </c>
      <c r="AN74">
        <v>0</v>
      </c>
      <c r="AO74">
        <v>0</v>
      </c>
      <c r="AP74">
        <v>0</v>
      </c>
      <c r="AQ74">
        <v>0</v>
      </c>
      <c r="AR74">
        <v>289</v>
      </c>
      <c r="AS74">
        <v>379</v>
      </c>
      <c r="AT74">
        <v>849</v>
      </c>
      <c r="AU74">
        <v>0</v>
      </c>
      <c r="AV74">
        <v>289</v>
      </c>
      <c r="AW74">
        <v>0</v>
      </c>
      <c r="AX74">
        <v>2481</v>
      </c>
      <c r="AY74">
        <v>358</v>
      </c>
      <c r="AZ74">
        <v>3581</v>
      </c>
      <c r="BA74">
        <v>2789</v>
      </c>
      <c r="BB74">
        <v>5143</v>
      </c>
      <c r="BC74">
        <v>9011</v>
      </c>
      <c r="BD74">
        <v>17177</v>
      </c>
      <c r="BE74">
        <v>16487</v>
      </c>
      <c r="BF74">
        <v>17932</v>
      </c>
      <c r="BG74">
        <v>20788</v>
      </c>
      <c r="BH74">
        <v>29056</v>
      </c>
      <c r="BI74">
        <v>19304</v>
      </c>
      <c r="BJ74">
        <v>6926</v>
      </c>
      <c r="BK74">
        <v>2470</v>
      </c>
      <c r="BL74">
        <v>531</v>
      </c>
      <c r="BM74">
        <v>0</v>
      </c>
      <c r="BN74">
        <v>0</v>
      </c>
      <c r="BO74">
        <v>0</v>
      </c>
      <c r="BP74">
        <v>0</v>
      </c>
      <c r="BQ74">
        <v>0</v>
      </c>
      <c r="BR74">
        <v>0</v>
      </c>
      <c r="BS74">
        <v>0</v>
      </c>
      <c r="BT74">
        <v>0</v>
      </c>
      <c r="BU74">
        <v>725</v>
      </c>
      <c r="BV74">
        <v>0</v>
      </c>
      <c r="BW74">
        <v>0</v>
      </c>
      <c r="BX74">
        <v>0</v>
      </c>
      <c r="BY74">
        <v>0</v>
      </c>
      <c r="BZ74">
        <v>0</v>
      </c>
      <c r="CA74">
        <v>0</v>
      </c>
      <c r="CB74">
        <v>379</v>
      </c>
      <c r="CC74">
        <v>587</v>
      </c>
      <c r="CD74">
        <v>0</v>
      </c>
      <c r="CE74">
        <v>0</v>
      </c>
      <c r="CF74">
        <v>551</v>
      </c>
      <c r="CG74">
        <v>802</v>
      </c>
      <c r="CH74">
        <v>1345</v>
      </c>
      <c r="CI74">
        <v>1846</v>
      </c>
      <c r="CJ74">
        <v>2659</v>
      </c>
      <c r="CK74">
        <v>3308</v>
      </c>
      <c r="CL74">
        <v>8064</v>
      </c>
      <c r="CM74">
        <v>11841</v>
      </c>
      <c r="CN74">
        <v>14436</v>
      </c>
      <c r="CO74">
        <v>13524</v>
      </c>
      <c r="CP74">
        <v>17369</v>
      </c>
      <c r="CQ74">
        <v>12205</v>
      </c>
      <c r="CR74">
        <v>19136</v>
      </c>
      <c r="CS74">
        <v>21887</v>
      </c>
      <c r="CT74">
        <v>13953</v>
      </c>
      <c r="CU74">
        <v>8176</v>
      </c>
      <c r="CV74">
        <v>2565</v>
      </c>
      <c r="CW74">
        <v>1207</v>
      </c>
      <c r="CX74">
        <v>0</v>
      </c>
      <c r="CY74">
        <v>0</v>
      </c>
      <c r="CZ74">
        <v>0</v>
      </c>
      <c r="DA74">
        <v>0</v>
      </c>
      <c r="DB74">
        <v>0</v>
      </c>
      <c r="DC74">
        <v>0</v>
      </c>
      <c r="DD74">
        <v>725</v>
      </c>
      <c r="DE74">
        <v>0</v>
      </c>
      <c r="DF74">
        <v>0</v>
      </c>
      <c r="DG74">
        <v>0</v>
      </c>
      <c r="DH74">
        <v>0</v>
      </c>
      <c r="DI74">
        <v>0</v>
      </c>
      <c r="DJ74">
        <v>0</v>
      </c>
      <c r="DK74">
        <v>0</v>
      </c>
      <c r="DL74">
        <v>0</v>
      </c>
      <c r="DM74">
        <v>0</v>
      </c>
      <c r="DN74">
        <v>0</v>
      </c>
      <c r="DO74">
        <v>1219</v>
      </c>
      <c r="DP74">
        <v>0</v>
      </c>
      <c r="DQ74">
        <v>1045</v>
      </c>
      <c r="DR74">
        <v>1913</v>
      </c>
      <c r="DS74">
        <v>4542</v>
      </c>
      <c r="DT74">
        <v>6168</v>
      </c>
      <c r="DU74">
        <v>8167</v>
      </c>
      <c r="DV74">
        <v>14952</v>
      </c>
      <c r="DW74">
        <v>20355</v>
      </c>
      <c r="DX74">
        <v>22746</v>
      </c>
      <c r="DY74">
        <v>24600</v>
      </c>
      <c r="DZ74">
        <v>20056</v>
      </c>
      <c r="EA74">
        <v>19247</v>
      </c>
      <c r="EB74">
        <v>7410</v>
      </c>
      <c r="EC74">
        <v>3072</v>
      </c>
      <c r="ED74">
        <v>398</v>
      </c>
      <c r="EE74">
        <v>0</v>
      </c>
      <c r="EF74">
        <v>0</v>
      </c>
      <c r="EG74">
        <v>0</v>
      </c>
      <c r="EH74">
        <v>0</v>
      </c>
      <c r="EI74">
        <v>0</v>
      </c>
      <c r="EJ74">
        <v>0</v>
      </c>
      <c r="EK74">
        <v>0</v>
      </c>
      <c r="EL74">
        <v>0</v>
      </c>
      <c r="EM74">
        <v>675</v>
      </c>
      <c r="EO74">
        <v>73</v>
      </c>
    </row>
    <row r="75" spans="1:145">
      <c r="A75">
        <v>224</v>
      </c>
      <c r="B75" t="s">
        <v>288</v>
      </c>
      <c r="C75" t="s">
        <v>118</v>
      </c>
      <c r="D75">
        <v>0</v>
      </c>
      <c r="E75">
        <v>0</v>
      </c>
      <c r="F75">
        <v>0</v>
      </c>
      <c r="G75">
        <v>0</v>
      </c>
      <c r="H75">
        <v>0</v>
      </c>
      <c r="I75">
        <v>0</v>
      </c>
      <c r="J75">
        <v>0</v>
      </c>
      <c r="K75">
        <v>0</v>
      </c>
      <c r="L75">
        <v>458</v>
      </c>
      <c r="M75">
        <v>634</v>
      </c>
      <c r="N75">
        <v>0</v>
      </c>
      <c r="O75">
        <v>2456</v>
      </c>
      <c r="P75">
        <v>1789</v>
      </c>
      <c r="Q75">
        <v>509</v>
      </c>
      <c r="R75">
        <v>217</v>
      </c>
      <c r="S75">
        <v>995</v>
      </c>
      <c r="T75">
        <v>934</v>
      </c>
      <c r="U75">
        <v>1702</v>
      </c>
      <c r="V75">
        <v>1080</v>
      </c>
      <c r="W75">
        <v>4184</v>
      </c>
      <c r="X75">
        <v>4584</v>
      </c>
      <c r="Y75">
        <v>15481</v>
      </c>
      <c r="Z75">
        <v>35528</v>
      </c>
      <c r="AA75">
        <v>48104</v>
      </c>
      <c r="AB75">
        <v>34497</v>
      </c>
      <c r="AC75">
        <v>7038</v>
      </c>
      <c r="AD75">
        <v>230</v>
      </c>
      <c r="AE75">
        <v>0</v>
      </c>
      <c r="AF75">
        <v>0</v>
      </c>
      <c r="AG75">
        <v>0</v>
      </c>
      <c r="AH75">
        <v>0</v>
      </c>
      <c r="AI75">
        <v>0</v>
      </c>
      <c r="AJ75">
        <v>0</v>
      </c>
      <c r="AK75">
        <v>0</v>
      </c>
      <c r="AL75">
        <v>106</v>
      </c>
      <c r="AM75">
        <v>0</v>
      </c>
      <c r="AN75">
        <v>0</v>
      </c>
      <c r="AO75">
        <v>0</v>
      </c>
      <c r="AP75">
        <v>0</v>
      </c>
      <c r="AQ75">
        <v>0</v>
      </c>
      <c r="AR75">
        <v>0</v>
      </c>
      <c r="AS75">
        <v>0</v>
      </c>
      <c r="AT75">
        <v>0</v>
      </c>
      <c r="AU75">
        <v>0</v>
      </c>
      <c r="AV75">
        <v>0</v>
      </c>
      <c r="AW75">
        <v>0</v>
      </c>
      <c r="AX75">
        <v>458</v>
      </c>
      <c r="AY75">
        <v>1143</v>
      </c>
      <c r="AZ75">
        <v>1556</v>
      </c>
      <c r="BA75">
        <v>3012</v>
      </c>
      <c r="BB75">
        <v>0</v>
      </c>
      <c r="BC75">
        <v>1235</v>
      </c>
      <c r="BD75">
        <v>433</v>
      </c>
      <c r="BE75">
        <v>1071</v>
      </c>
      <c r="BF75">
        <v>5742</v>
      </c>
      <c r="BG75">
        <v>5140</v>
      </c>
      <c r="BH75">
        <v>15188</v>
      </c>
      <c r="BI75">
        <v>28495</v>
      </c>
      <c r="BJ75">
        <v>41050</v>
      </c>
      <c r="BK75">
        <v>40731</v>
      </c>
      <c r="BL75">
        <v>11128</v>
      </c>
      <c r="BM75">
        <v>4038</v>
      </c>
      <c r="BN75">
        <v>0</v>
      </c>
      <c r="BO75">
        <v>0</v>
      </c>
      <c r="BP75">
        <v>0</v>
      </c>
      <c r="BQ75">
        <v>0</v>
      </c>
      <c r="BR75">
        <v>0</v>
      </c>
      <c r="BS75">
        <v>0</v>
      </c>
      <c r="BT75">
        <v>0</v>
      </c>
      <c r="BU75">
        <v>106</v>
      </c>
      <c r="BV75">
        <v>0</v>
      </c>
      <c r="BW75">
        <v>0</v>
      </c>
      <c r="BX75">
        <v>0</v>
      </c>
      <c r="BY75">
        <v>0</v>
      </c>
      <c r="BZ75">
        <v>0</v>
      </c>
      <c r="CA75">
        <v>0</v>
      </c>
      <c r="CB75">
        <v>0</v>
      </c>
      <c r="CC75">
        <v>0</v>
      </c>
      <c r="CD75">
        <v>0</v>
      </c>
      <c r="CE75">
        <v>0</v>
      </c>
      <c r="CF75">
        <v>0</v>
      </c>
      <c r="CG75">
        <v>106</v>
      </c>
      <c r="CH75">
        <v>356</v>
      </c>
      <c r="CI75">
        <v>959</v>
      </c>
      <c r="CJ75">
        <v>634</v>
      </c>
      <c r="CK75">
        <v>2948</v>
      </c>
      <c r="CL75">
        <v>1197</v>
      </c>
      <c r="CM75">
        <v>3899</v>
      </c>
      <c r="CN75">
        <v>5895</v>
      </c>
      <c r="CO75">
        <v>16563</v>
      </c>
      <c r="CP75">
        <v>12781</v>
      </c>
      <c r="CQ75">
        <v>17652</v>
      </c>
      <c r="CR75">
        <v>23281</v>
      </c>
      <c r="CS75">
        <v>28631</v>
      </c>
      <c r="CT75">
        <v>18820</v>
      </c>
      <c r="CU75">
        <v>12749</v>
      </c>
      <c r="CV75">
        <v>9357</v>
      </c>
      <c r="CW75">
        <v>3635</v>
      </c>
      <c r="CX75">
        <v>957</v>
      </c>
      <c r="CY75">
        <v>0</v>
      </c>
      <c r="CZ75">
        <v>0</v>
      </c>
      <c r="DA75">
        <v>0</v>
      </c>
      <c r="DB75">
        <v>0</v>
      </c>
      <c r="DC75">
        <v>0</v>
      </c>
      <c r="DD75">
        <v>106</v>
      </c>
      <c r="DE75">
        <v>0</v>
      </c>
      <c r="DF75">
        <v>0</v>
      </c>
      <c r="DG75">
        <v>0</v>
      </c>
      <c r="DH75">
        <v>0</v>
      </c>
      <c r="DI75">
        <v>0</v>
      </c>
      <c r="DJ75">
        <v>0</v>
      </c>
      <c r="DK75">
        <v>0</v>
      </c>
      <c r="DL75">
        <v>0</v>
      </c>
      <c r="DM75">
        <v>0</v>
      </c>
      <c r="DN75">
        <v>0</v>
      </c>
      <c r="DO75">
        <v>0</v>
      </c>
      <c r="DP75">
        <v>0</v>
      </c>
      <c r="DQ75">
        <v>106</v>
      </c>
      <c r="DR75">
        <v>509</v>
      </c>
      <c r="DS75">
        <v>2429</v>
      </c>
      <c r="DT75">
        <v>2697</v>
      </c>
      <c r="DU75">
        <v>932</v>
      </c>
      <c r="DV75">
        <v>656</v>
      </c>
      <c r="DW75">
        <v>1625</v>
      </c>
      <c r="DX75">
        <v>3118</v>
      </c>
      <c r="DY75">
        <v>7855</v>
      </c>
      <c r="DZ75">
        <v>18470</v>
      </c>
      <c r="EA75">
        <v>30887</v>
      </c>
      <c r="EB75">
        <v>32587</v>
      </c>
      <c r="EC75">
        <v>40893</v>
      </c>
      <c r="ED75">
        <v>15927</v>
      </c>
      <c r="EE75">
        <v>1364</v>
      </c>
      <c r="EF75">
        <v>419</v>
      </c>
      <c r="EG75">
        <v>0</v>
      </c>
      <c r="EH75">
        <v>0</v>
      </c>
      <c r="EI75">
        <v>0</v>
      </c>
      <c r="EJ75">
        <v>0</v>
      </c>
      <c r="EK75">
        <v>0</v>
      </c>
      <c r="EL75">
        <v>0</v>
      </c>
      <c r="EM75">
        <v>52</v>
      </c>
      <c r="EO75">
        <v>74</v>
      </c>
    </row>
    <row r="76" spans="1:145">
      <c r="A76">
        <v>225</v>
      </c>
      <c r="B76" t="s">
        <v>289</v>
      </c>
      <c r="C76" t="s">
        <v>119</v>
      </c>
      <c r="D76">
        <v>0</v>
      </c>
      <c r="E76">
        <v>0</v>
      </c>
      <c r="F76">
        <v>0</v>
      </c>
      <c r="G76">
        <v>0</v>
      </c>
      <c r="H76">
        <v>0</v>
      </c>
      <c r="I76">
        <v>0</v>
      </c>
      <c r="J76">
        <v>0</v>
      </c>
      <c r="K76">
        <v>0</v>
      </c>
      <c r="L76">
        <v>0</v>
      </c>
      <c r="M76">
        <v>0</v>
      </c>
      <c r="N76">
        <v>0</v>
      </c>
      <c r="O76">
        <v>0</v>
      </c>
      <c r="P76">
        <v>529</v>
      </c>
      <c r="Q76">
        <v>636</v>
      </c>
      <c r="R76">
        <v>335</v>
      </c>
      <c r="S76">
        <v>1485</v>
      </c>
      <c r="T76">
        <v>655</v>
      </c>
      <c r="U76">
        <v>340</v>
      </c>
      <c r="V76">
        <v>3099</v>
      </c>
      <c r="W76">
        <v>5119</v>
      </c>
      <c r="X76">
        <v>3319</v>
      </c>
      <c r="Y76">
        <v>8174</v>
      </c>
      <c r="Z76">
        <v>17585</v>
      </c>
      <c r="AA76">
        <v>29506</v>
      </c>
      <c r="AB76">
        <v>50865</v>
      </c>
      <c r="AC76">
        <v>24130</v>
      </c>
      <c r="AD76">
        <v>12267</v>
      </c>
      <c r="AE76">
        <v>483</v>
      </c>
      <c r="AF76">
        <v>0</v>
      </c>
      <c r="AG76">
        <v>0</v>
      </c>
      <c r="AH76">
        <v>0</v>
      </c>
      <c r="AI76">
        <v>0</v>
      </c>
      <c r="AJ76">
        <v>0</v>
      </c>
      <c r="AK76">
        <v>0</v>
      </c>
      <c r="AL76">
        <v>360</v>
      </c>
      <c r="AM76">
        <v>0</v>
      </c>
      <c r="AN76">
        <v>0</v>
      </c>
      <c r="AO76">
        <v>0</v>
      </c>
      <c r="AP76">
        <v>0</v>
      </c>
      <c r="AQ76">
        <v>0</v>
      </c>
      <c r="AR76">
        <v>0</v>
      </c>
      <c r="AS76">
        <v>0</v>
      </c>
      <c r="AT76">
        <v>0</v>
      </c>
      <c r="AU76">
        <v>0</v>
      </c>
      <c r="AV76">
        <v>0</v>
      </c>
      <c r="AW76">
        <v>0</v>
      </c>
      <c r="AX76">
        <v>0</v>
      </c>
      <c r="AY76">
        <v>0</v>
      </c>
      <c r="AZ76">
        <v>0</v>
      </c>
      <c r="BA76">
        <v>529</v>
      </c>
      <c r="BB76">
        <v>636</v>
      </c>
      <c r="BC76">
        <v>604</v>
      </c>
      <c r="BD76">
        <v>1615</v>
      </c>
      <c r="BE76">
        <v>596</v>
      </c>
      <c r="BF76">
        <v>4636</v>
      </c>
      <c r="BG76">
        <v>4743</v>
      </c>
      <c r="BH76">
        <v>10520</v>
      </c>
      <c r="BI76">
        <v>21616</v>
      </c>
      <c r="BJ76">
        <v>30547</v>
      </c>
      <c r="BK76">
        <v>39695</v>
      </c>
      <c r="BL76">
        <v>21930</v>
      </c>
      <c r="BM76">
        <v>15517</v>
      </c>
      <c r="BN76">
        <v>3489</v>
      </c>
      <c r="BO76">
        <v>1631</v>
      </c>
      <c r="BP76">
        <v>223</v>
      </c>
      <c r="BQ76">
        <v>0</v>
      </c>
      <c r="BR76">
        <v>0</v>
      </c>
      <c r="BS76">
        <v>0</v>
      </c>
      <c r="BT76">
        <v>0</v>
      </c>
      <c r="BU76">
        <v>360</v>
      </c>
      <c r="BV76">
        <v>0</v>
      </c>
      <c r="BW76">
        <v>0</v>
      </c>
      <c r="BX76">
        <v>0</v>
      </c>
      <c r="BY76">
        <v>0</v>
      </c>
      <c r="BZ76">
        <v>0</v>
      </c>
      <c r="CA76">
        <v>0</v>
      </c>
      <c r="CB76">
        <v>0</v>
      </c>
      <c r="CC76">
        <v>0</v>
      </c>
      <c r="CD76">
        <v>0</v>
      </c>
      <c r="CE76">
        <v>0</v>
      </c>
      <c r="CF76">
        <v>0</v>
      </c>
      <c r="CG76">
        <v>529</v>
      </c>
      <c r="CH76">
        <v>0</v>
      </c>
      <c r="CI76">
        <v>971</v>
      </c>
      <c r="CJ76">
        <v>1991</v>
      </c>
      <c r="CK76">
        <v>1316</v>
      </c>
      <c r="CL76">
        <v>2840</v>
      </c>
      <c r="CM76">
        <v>1542</v>
      </c>
      <c r="CN76">
        <v>6367</v>
      </c>
      <c r="CO76">
        <v>7433</v>
      </c>
      <c r="CP76">
        <v>14002</v>
      </c>
      <c r="CQ76">
        <v>18274</v>
      </c>
      <c r="CR76">
        <v>21710</v>
      </c>
      <c r="CS76">
        <v>22760</v>
      </c>
      <c r="CT76">
        <v>20898</v>
      </c>
      <c r="CU76">
        <v>13501</v>
      </c>
      <c r="CV76">
        <v>12728</v>
      </c>
      <c r="CW76">
        <v>10810</v>
      </c>
      <c r="CX76">
        <v>855</v>
      </c>
      <c r="CY76">
        <v>0</v>
      </c>
      <c r="CZ76">
        <v>0</v>
      </c>
      <c r="DA76">
        <v>0</v>
      </c>
      <c r="DB76">
        <v>0</v>
      </c>
      <c r="DC76">
        <v>0</v>
      </c>
      <c r="DD76">
        <v>360</v>
      </c>
      <c r="DE76">
        <v>0</v>
      </c>
      <c r="DF76">
        <v>0</v>
      </c>
      <c r="DG76">
        <v>0</v>
      </c>
      <c r="DH76">
        <v>0</v>
      </c>
      <c r="DI76">
        <v>0</v>
      </c>
      <c r="DJ76">
        <v>0</v>
      </c>
      <c r="DK76">
        <v>0</v>
      </c>
      <c r="DL76">
        <v>0</v>
      </c>
      <c r="DM76">
        <v>0</v>
      </c>
      <c r="DN76">
        <v>0</v>
      </c>
      <c r="DO76">
        <v>0</v>
      </c>
      <c r="DP76">
        <v>0</v>
      </c>
      <c r="DQ76">
        <v>0</v>
      </c>
      <c r="DR76">
        <v>0</v>
      </c>
      <c r="DS76">
        <v>0</v>
      </c>
      <c r="DT76">
        <v>0</v>
      </c>
      <c r="DU76">
        <v>269</v>
      </c>
      <c r="DV76">
        <v>0</v>
      </c>
      <c r="DW76">
        <v>636</v>
      </c>
      <c r="DX76">
        <v>3270</v>
      </c>
      <c r="DY76">
        <v>2198</v>
      </c>
      <c r="DZ76">
        <v>6959</v>
      </c>
      <c r="EA76">
        <v>21062</v>
      </c>
      <c r="EB76">
        <v>32632</v>
      </c>
      <c r="EC76">
        <v>37158</v>
      </c>
      <c r="ED76">
        <v>29757</v>
      </c>
      <c r="EE76">
        <v>17688</v>
      </c>
      <c r="EF76">
        <v>4574</v>
      </c>
      <c r="EG76">
        <v>2324</v>
      </c>
      <c r="EH76">
        <v>0</v>
      </c>
      <c r="EI76">
        <v>0</v>
      </c>
      <c r="EJ76">
        <v>0</v>
      </c>
      <c r="EK76">
        <v>0</v>
      </c>
      <c r="EL76">
        <v>0</v>
      </c>
      <c r="EM76">
        <v>360</v>
      </c>
      <c r="EO76">
        <v>75</v>
      </c>
    </row>
    <row r="77" spans="1:145">
      <c r="A77">
        <v>226</v>
      </c>
      <c r="B77" t="s">
        <v>290</v>
      </c>
      <c r="C77" t="s">
        <v>120</v>
      </c>
      <c r="D77">
        <v>0</v>
      </c>
      <c r="E77">
        <v>0</v>
      </c>
      <c r="F77">
        <v>0</v>
      </c>
      <c r="G77">
        <v>0</v>
      </c>
      <c r="H77">
        <v>0</v>
      </c>
      <c r="I77">
        <v>0</v>
      </c>
      <c r="J77">
        <v>0</v>
      </c>
      <c r="K77">
        <v>0</v>
      </c>
      <c r="L77">
        <v>0</v>
      </c>
      <c r="M77">
        <v>0</v>
      </c>
      <c r="N77">
        <v>0</v>
      </c>
      <c r="O77">
        <v>0</v>
      </c>
      <c r="P77">
        <v>0</v>
      </c>
      <c r="Q77">
        <v>0</v>
      </c>
      <c r="R77">
        <v>0</v>
      </c>
      <c r="S77">
        <v>0</v>
      </c>
      <c r="T77">
        <v>0</v>
      </c>
      <c r="U77">
        <v>0</v>
      </c>
      <c r="V77">
        <v>0</v>
      </c>
      <c r="W77">
        <v>694</v>
      </c>
      <c r="X77">
        <v>1258</v>
      </c>
      <c r="Y77">
        <v>3552</v>
      </c>
      <c r="Z77">
        <v>9104</v>
      </c>
      <c r="AA77">
        <v>32736</v>
      </c>
      <c r="AB77">
        <v>55937</v>
      </c>
      <c r="AC77">
        <v>49175</v>
      </c>
      <c r="AD77">
        <v>10554</v>
      </c>
      <c r="AE77">
        <v>282</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1925</v>
      </c>
      <c r="BJ77">
        <v>4460</v>
      </c>
      <c r="BK77">
        <v>16245</v>
      </c>
      <c r="BL77">
        <v>46339</v>
      </c>
      <c r="BM77">
        <v>58200</v>
      </c>
      <c r="BN77">
        <v>30586</v>
      </c>
      <c r="BO77">
        <v>5537</v>
      </c>
      <c r="BP77">
        <v>0</v>
      </c>
      <c r="BQ77">
        <v>0</v>
      </c>
      <c r="BR77">
        <v>0</v>
      </c>
      <c r="BS77">
        <v>0</v>
      </c>
      <c r="BT77">
        <v>0</v>
      </c>
      <c r="BU77">
        <v>0</v>
      </c>
      <c r="BV77">
        <v>0</v>
      </c>
      <c r="BW77">
        <v>0</v>
      </c>
      <c r="BX77">
        <v>0</v>
      </c>
      <c r="BY77">
        <v>0</v>
      </c>
      <c r="BZ77">
        <v>0</v>
      </c>
      <c r="CA77">
        <v>0</v>
      </c>
      <c r="CB77">
        <v>0</v>
      </c>
      <c r="CC77">
        <v>0</v>
      </c>
      <c r="CD77">
        <v>0</v>
      </c>
      <c r="CE77">
        <v>0</v>
      </c>
      <c r="CF77">
        <v>0</v>
      </c>
      <c r="CG77">
        <v>0</v>
      </c>
      <c r="CH77">
        <v>485</v>
      </c>
      <c r="CI77">
        <v>256</v>
      </c>
      <c r="CJ77">
        <v>300</v>
      </c>
      <c r="CK77">
        <v>679</v>
      </c>
      <c r="CL77">
        <v>1547</v>
      </c>
      <c r="CM77">
        <v>3605</v>
      </c>
      <c r="CN77">
        <v>4654</v>
      </c>
      <c r="CO77">
        <v>7270</v>
      </c>
      <c r="CP77">
        <v>14413</v>
      </c>
      <c r="CQ77">
        <v>15545</v>
      </c>
      <c r="CR77">
        <v>20154</v>
      </c>
      <c r="CS77">
        <v>27434</v>
      </c>
      <c r="CT77">
        <v>31208</v>
      </c>
      <c r="CU77">
        <v>21897</v>
      </c>
      <c r="CV77">
        <v>10911</v>
      </c>
      <c r="CW77">
        <v>2320</v>
      </c>
      <c r="CX77">
        <v>614</v>
      </c>
      <c r="CY77">
        <v>0</v>
      </c>
      <c r="CZ77">
        <v>0</v>
      </c>
      <c r="DA77">
        <v>0</v>
      </c>
      <c r="DB77">
        <v>0</v>
      </c>
      <c r="DC77">
        <v>0</v>
      </c>
      <c r="DD77">
        <v>0</v>
      </c>
      <c r="DE77">
        <v>0</v>
      </c>
      <c r="DF77">
        <v>0</v>
      </c>
      <c r="DG77">
        <v>0</v>
      </c>
      <c r="DH77">
        <v>0</v>
      </c>
      <c r="DI77">
        <v>0</v>
      </c>
      <c r="DJ77">
        <v>0</v>
      </c>
      <c r="DK77">
        <v>0</v>
      </c>
      <c r="DL77">
        <v>0</v>
      </c>
      <c r="DM77">
        <v>0</v>
      </c>
      <c r="DN77">
        <v>0</v>
      </c>
      <c r="DO77">
        <v>0</v>
      </c>
      <c r="DP77">
        <v>0</v>
      </c>
      <c r="DQ77">
        <v>0</v>
      </c>
      <c r="DR77">
        <v>0</v>
      </c>
      <c r="DS77">
        <v>0</v>
      </c>
      <c r="DT77">
        <v>0</v>
      </c>
      <c r="DU77">
        <v>0</v>
      </c>
      <c r="DV77">
        <v>0</v>
      </c>
      <c r="DW77">
        <v>0</v>
      </c>
      <c r="DX77">
        <v>0</v>
      </c>
      <c r="DY77">
        <v>0</v>
      </c>
      <c r="DZ77">
        <v>0</v>
      </c>
      <c r="EA77">
        <v>0</v>
      </c>
      <c r="EB77">
        <v>495</v>
      </c>
      <c r="EC77">
        <v>2003</v>
      </c>
      <c r="ED77">
        <v>20903</v>
      </c>
      <c r="EE77">
        <v>46490</v>
      </c>
      <c r="EF77">
        <v>65223</v>
      </c>
      <c r="EG77">
        <v>26662</v>
      </c>
      <c r="EH77">
        <v>1516</v>
      </c>
      <c r="EI77">
        <v>0</v>
      </c>
      <c r="EJ77">
        <v>0</v>
      </c>
      <c r="EK77">
        <v>0</v>
      </c>
      <c r="EL77">
        <v>0</v>
      </c>
      <c r="EM77">
        <v>0</v>
      </c>
      <c r="EO77">
        <v>76</v>
      </c>
    </row>
    <row r="78" spans="1:145">
      <c r="A78">
        <v>227</v>
      </c>
      <c r="B78" t="s">
        <v>291</v>
      </c>
      <c r="C78" t="s">
        <v>121</v>
      </c>
      <c r="D78">
        <v>0</v>
      </c>
      <c r="E78">
        <v>0</v>
      </c>
      <c r="F78">
        <v>0</v>
      </c>
      <c r="G78">
        <v>0</v>
      </c>
      <c r="H78">
        <v>0</v>
      </c>
      <c r="I78">
        <v>0</v>
      </c>
      <c r="J78">
        <v>0</v>
      </c>
      <c r="K78">
        <v>0</v>
      </c>
      <c r="L78">
        <v>0</v>
      </c>
      <c r="M78">
        <v>0</v>
      </c>
      <c r="N78">
        <v>0</v>
      </c>
      <c r="O78">
        <v>0</v>
      </c>
      <c r="P78">
        <v>0</v>
      </c>
      <c r="Q78">
        <v>927</v>
      </c>
      <c r="R78">
        <v>0</v>
      </c>
      <c r="S78">
        <v>1642</v>
      </c>
      <c r="T78">
        <v>1244</v>
      </c>
      <c r="U78">
        <v>3476</v>
      </c>
      <c r="V78">
        <v>7267</v>
      </c>
      <c r="W78">
        <v>14666</v>
      </c>
      <c r="X78">
        <v>12612</v>
      </c>
      <c r="Y78">
        <v>20542</v>
      </c>
      <c r="Z78">
        <v>34048</v>
      </c>
      <c r="AA78">
        <v>32011</v>
      </c>
      <c r="AB78">
        <v>27221</v>
      </c>
      <c r="AC78">
        <v>12469</v>
      </c>
      <c r="AD78">
        <v>1297</v>
      </c>
      <c r="AE78">
        <v>0</v>
      </c>
      <c r="AF78">
        <v>0</v>
      </c>
      <c r="AG78">
        <v>0</v>
      </c>
      <c r="AH78">
        <v>0</v>
      </c>
      <c r="AI78">
        <v>0</v>
      </c>
      <c r="AJ78">
        <v>0</v>
      </c>
      <c r="AK78">
        <v>0</v>
      </c>
      <c r="AL78">
        <v>45</v>
      </c>
      <c r="AM78">
        <v>0</v>
      </c>
      <c r="AN78">
        <v>0</v>
      </c>
      <c r="AO78">
        <v>0</v>
      </c>
      <c r="AP78">
        <v>0</v>
      </c>
      <c r="AQ78">
        <v>0</v>
      </c>
      <c r="AR78">
        <v>0</v>
      </c>
      <c r="AS78">
        <v>0</v>
      </c>
      <c r="AT78">
        <v>0</v>
      </c>
      <c r="AU78">
        <v>0</v>
      </c>
      <c r="AV78">
        <v>0</v>
      </c>
      <c r="AW78">
        <v>0</v>
      </c>
      <c r="AX78">
        <v>0</v>
      </c>
      <c r="AY78">
        <v>0</v>
      </c>
      <c r="AZ78">
        <v>439</v>
      </c>
      <c r="BA78">
        <v>488</v>
      </c>
      <c r="BB78">
        <v>2109</v>
      </c>
      <c r="BC78">
        <v>4689</v>
      </c>
      <c r="BD78">
        <v>9837</v>
      </c>
      <c r="BE78">
        <v>10251</v>
      </c>
      <c r="BF78">
        <v>16964</v>
      </c>
      <c r="BG78">
        <v>23560</v>
      </c>
      <c r="BH78">
        <v>24179</v>
      </c>
      <c r="BI78">
        <v>26532</v>
      </c>
      <c r="BJ78">
        <v>26066</v>
      </c>
      <c r="BK78">
        <v>14144</v>
      </c>
      <c r="BL78">
        <v>7933</v>
      </c>
      <c r="BM78">
        <v>1731</v>
      </c>
      <c r="BN78">
        <v>500</v>
      </c>
      <c r="BO78">
        <v>0</v>
      </c>
      <c r="BP78">
        <v>0</v>
      </c>
      <c r="BQ78">
        <v>0</v>
      </c>
      <c r="BR78">
        <v>0</v>
      </c>
      <c r="BS78">
        <v>0</v>
      </c>
      <c r="BT78">
        <v>0</v>
      </c>
      <c r="BU78">
        <v>45</v>
      </c>
      <c r="BV78">
        <v>0</v>
      </c>
      <c r="BW78">
        <v>0</v>
      </c>
      <c r="BX78">
        <v>0</v>
      </c>
      <c r="BY78">
        <v>0</v>
      </c>
      <c r="BZ78">
        <v>0</v>
      </c>
      <c r="CA78">
        <v>0</v>
      </c>
      <c r="CB78">
        <v>0</v>
      </c>
      <c r="CC78">
        <v>0</v>
      </c>
      <c r="CD78">
        <v>0</v>
      </c>
      <c r="CE78">
        <v>0</v>
      </c>
      <c r="CF78">
        <v>0</v>
      </c>
      <c r="CG78">
        <v>0</v>
      </c>
      <c r="CH78">
        <v>0</v>
      </c>
      <c r="CI78">
        <v>0</v>
      </c>
      <c r="CJ78">
        <v>1161</v>
      </c>
      <c r="CK78">
        <v>571</v>
      </c>
      <c r="CL78">
        <v>802</v>
      </c>
      <c r="CM78">
        <v>5752</v>
      </c>
      <c r="CN78">
        <v>6365</v>
      </c>
      <c r="CO78">
        <v>8499</v>
      </c>
      <c r="CP78">
        <v>13711</v>
      </c>
      <c r="CQ78">
        <v>11412</v>
      </c>
      <c r="CR78">
        <v>17345</v>
      </c>
      <c r="CS78">
        <v>22097</v>
      </c>
      <c r="CT78">
        <v>26923</v>
      </c>
      <c r="CU78">
        <v>27746</v>
      </c>
      <c r="CV78">
        <v>15612</v>
      </c>
      <c r="CW78">
        <v>8008</v>
      </c>
      <c r="CX78">
        <v>2918</v>
      </c>
      <c r="CY78">
        <v>0</v>
      </c>
      <c r="CZ78">
        <v>500</v>
      </c>
      <c r="DA78">
        <v>0</v>
      </c>
      <c r="DB78">
        <v>0</v>
      </c>
      <c r="DC78">
        <v>0</v>
      </c>
      <c r="DD78">
        <v>45</v>
      </c>
      <c r="DE78">
        <v>0</v>
      </c>
      <c r="DF78">
        <v>0</v>
      </c>
      <c r="DG78">
        <v>0</v>
      </c>
      <c r="DH78">
        <v>0</v>
      </c>
      <c r="DI78">
        <v>0</v>
      </c>
      <c r="DJ78">
        <v>0</v>
      </c>
      <c r="DK78">
        <v>0</v>
      </c>
      <c r="DL78">
        <v>0</v>
      </c>
      <c r="DM78">
        <v>439</v>
      </c>
      <c r="DN78">
        <v>0</v>
      </c>
      <c r="DO78">
        <v>0</v>
      </c>
      <c r="DP78">
        <v>0</v>
      </c>
      <c r="DQ78">
        <v>0</v>
      </c>
      <c r="DR78">
        <v>0</v>
      </c>
      <c r="DS78">
        <v>380</v>
      </c>
      <c r="DT78">
        <v>3727</v>
      </c>
      <c r="DU78">
        <v>3981</v>
      </c>
      <c r="DV78">
        <v>12437</v>
      </c>
      <c r="DW78">
        <v>19728</v>
      </c>
      <c r="DX78">
        <v>20790</v>
      </c>
      <c r="DY78">
        <v>18933</v>
      </c>
      <c r="DZ78">
        <v>30899</v>
      </c>
      <c r="EA78">
        <v>28017</v>
      </c>
      <c r="EB78">
        <v>20566</v>
      </c>
      <c r="EC78">
        <v>7710</v>
      </c>
      <c r="ED78">
        <v>1295</v>
      </c>
      <c r="EE78">
        <v>539</v>
      </c>
      <c r="EF78">
        <v>0</v>
      </c>
      <c r="EG78">
        <v>0</v>
      </c>
      <c r="EH78">
        <v>0</v>
      </c>
      <c r="EI78">
        <v>0</v>
      </c>
      <c r="EJ78">
        <v>0</v>
      </c>
      <c r="EK78">
        <v>0</v>
      </c>
      <c r="EL78">
        <v>0</v>
      </c>
      <c r="EM78">
        <v>26</v>
      </c>
      <c r="EO78">
        <v>77</v>
      </c>
    </row>
    <row r="79" spans="1:145">
      <c r="A79">
        <v>228</v>
      </c>
      <c r="B79" t="s">
        <v>292</v>
      </c>
      <c r="C79" t="s">
        <v>122</v>
      </c>
      <c r="D79">
        <v>0</v>
      </c>
      <c r="E79">
        <v>0</v>
      </c>
      <c r="F79">
        <v>0</v>
      </c>
      <c r="G79">
        <v>0</v>
      </c>
      <c r="H79">
        <v>0</v>
      </c>
      <c r="I79">
        <v>0</v>
      </c>
      <c r="J79">
        <v>0</v>
      </c>
      <c r="K79">
        <v>334</v>
      </c>
      <c r="L79">
        <v>0</v>
      </c>
      <c r="M79">
        <v>0</v>
      </c>
      <c r="N79">
        <v>893</v>
      </c>
      <c r="O79">
        <v>411</v>
      </c>
      <c r="P79">
        <v>948</v>
      </c>
      <c r="Q79">
        <v>1996</v>
      </c>
      <c r="R79">
        <v>1803</v>
      </c>
      <c r="S79">
        <v>5394</v>
      </c>
      <c r="T79">
        <v>7517</v>
      </c>
      <c r="U79">
        <v>10534</v>
      </c>
      <c r="V79">
        <v>16111</v>
      </c>
      <c r="W79">
        <v>26488</v>
      </c>
      <c r="X79">
        <v>27955</v>
      </c>
      <c r="Y79">
        <v>37914</v>
      </c>
      <c r="Z79">
        <v>31143</v>
      </c>
      <c r="AA79">
        <v>18282</v>
      </c>
      <c r="AB79">
        <v>10753</v>
      </c>
      <c r="AC79">
        <v>1945</v>
      </c>
      <c r="AD79">
        <v>804</v>
      </c>
      <c r="AE79">
        <v>0</v>
      </c>
      <c r="AF79">
        <v>0</v>
      </c>
      <c r="AG79">
        <v>0</v>
      </c>
      <c r="AH79">
        <v>0</v>
      </c>
      <c r="AI79">
        <v>0</v>
      </c>
      <c r="AJ79">
        <v>0</v>
      </c>
      <c r="AK79">
        <v>0</v>
      </c>
      <c r="AL79">
        <v>29</v>
      </c>
      <c r="AM79">
        <v>0</v>
      </c>
      <c r="AN79">
        <v>0</v>
      </c>
      <c r="AO79">
        <v>0</v>
      </c>
      <c r="AP79">
        <v>0</v>
      </c>
      <c r="AQ79">
        <v>0</v>
      </c>
      <c r="AR79">
        <v>0</v>
      </c>
      <c r="AS79">
        <v>0</v>
      </c>
      <c r="AT79">
        <v>0</v>
      </c>
      <c r="AU79">
        <v>0</v>
      </c>
      <c r="AV79">
        <v>0</v>
      </c>
      <c r="AW79">
        <v>0</v>
      </c>
      <c r="AX79">
        <v>334</v>
      </c>
      <c r="AY79">
        <v>893</v>
      </c>
      <c r="AZ79">
        <v>982</v>
      </c>
      <c r="BA79">
        <v>2631</v>
      </c>
      <c r="BB79">
        <v>6391</v>
      </c>
      <c r="BC79">
        <v>8993</v>
      </c>
      <c r="BD79">
        <v>17216</v>
      </c>
      <c r="BE79">
        <v>18570</v>
      </c>
      <c r="BF79">
        <v>27434</v>
      </c>
      <c r="BG79">
        <v>26480</v>
      </c>
      <c r="BH79">
        <v>38219</v>
      </c>
      <c r="BI79">
        <v>26110</v>
      </c>
      <c r="BJ79">
        <v>14480</v>
      </c>
      <c r="BK79">
        <v>6807</v>
      </c>
      <c r="BL79">
        <v>4551</v>
      </c>
      <c r="BM79">
        <v>1134</v>
      </c>
      <c r="BN79">
        <v>0</v>
      </c>
      <c r="BO79">
        <v>0</v>
      </c>
      <c r="BP79">
        <v>0</v>
      </c>
      <c r="BQ79">
        <v>0</v>
      </c>
      <c r="BR79">
        <v>0</v>
      </c>
      <c r="BS79">
        <v>0</v>
      </c>
      <c r="BT79">
        <v>0</v>
      </c>
      <c r="BU79">
        <v>29</v>
      </c>
      <c r="BV79">
        <v>0</v>
      </c>
      <c r="BW79">
        <v>0</v>
      </c>
      <c r="BX79">
        <v>0</v>
      </c>
      <c r="BY79">
        <v>0</v>
      </c>
      <c r="BZ79">
        <v>0</v>
      </c>
      <c r="CA79">
        <v>0</v>
      </c>
      <c r="CB79">
        <v>0</v>
      </c>
      <c r="CC79">
        <v>0</v>
      </c>
      <c r="CD79">
        <v>0</v>
      </c>
      <c r="CE79">
        <v>0</v>
      </c>
      <c r="CF79">
        <v>0</v>
      </c>
      <c r="CG79">
        <v>334</v>
      </c>
      <c r="CH79">
        <v>0</v>
      </c>
      <c r="CI79">
        <v>1507</v>
      </c>
      <c r="CJ79">
        <v>1495</v>
      </c>
      <c r="CK79">
        <v>3589</v>
      </c>
      <c r="CL79">
        <v>3558</v>
      </c>
      <c r="CM79">
        <v>11299</v>
      </c>
      <c r="CN79">
        <v>12764</v>
      </c>
      <c r="CO79">
        <v>18236</v>
      </c>
      <c r="CP79">
        <v>24054</v>
      </c>
      <c r="CQ79">
        <v>29485</v>
      </c>
      <c r="CR79">
        <v>32600</v>
      </c>
      <c r="CS79">
        <v>33025</v>
      </c>
      <c r="CT79">
        <v>20500</v>
      </c>
      <c r="CU79">
        <v>5889</v>
      </c>
      <c r="CV79">
        <v>2279</v>
      </c>
      <c r="CW79">
        <v>516</v>
      </c>
      <c r="CX79">
        <v>0</v>
      </c>
      <c r="CY79">
        <v>95</v>
      </c>
      <c r="CZ79">
        <v>0</v>
      </c>
      <c r="DA79">
        <v>0</v>
      </c>
      <c r="DB79">
        <v>0</v>
      </c>
      <c r="DC79">
        <v>0</v>
      </c>
      <c r="DD79">
        <v>29</v>
      </c>
      <c r="DE79">
        <v>0</v>
      </c>
      <c r="DF79">
        <v>0</v>
      </c>
      <c r="DG79">
        <v>0</v>
      </c>
      <c r="DH79">
        <v>0</v>
      </c>
      <c r="DI79">
        <v>0</v>
      </c>
      <c r="DJ79">
        <v>0</v>
      </c>
      <c r="DK79">
        <v>0</v>
      </c>
      <c r="DL79">
        <v>0</v>
      </c>
      <c r="DM79">
        <v>0</v>
      </c>
      <c r="DN79">
        <v>0</v>
      </c>
      <c r="DO79">
        <v>0</v>
      </c>
      <c r="DP79">
        <v>0</v>
      </c>
      <c r="DQ79">
        <v>0</v>
      </c>
      <c r="DR79">
        <v>506</v>
      </c>
      <c r="DS79">
        <v>2914</v>
      </c>
      <c r="DT79">
        <v>3803</v>
      </c>
      <c r="DU79">
        <v>10105</v>
      </c>
      <c r="DV79">
        <v>15684</v>
      </c>
      <c r="DW79">
        <v>27665</v>
      </c>
      <c r="DX79">
        <v>25792</v>
      </c>
      <c r="DY79">
        <v>29361</v>
      </c>
      <c r="DZ79">
        <v>28301</v>
      </c>
      <c r="EA79">
        <v>29392</v>
      </c>
      <c r="EB79">
        <v>11760</v>
      </c>
      <c r="EC79">
        <v>10935</v>
      </c>
      <c r="ED79">
        <v>4642</v>
      </c>
      <c r="EE79">
        <v>377</v>
      </c>
      <c r="EF79">
        <v>0</v>
      </c>
      <c r="EG79">
        <v>0</v>
      </c>
      <c r="EH79">
        <v>0</v>
      </c>
      <c r="EI79">
        <v>0</v>
      </c>
      <c r="EJ79">
        <v>0</v>
      </c>
      <c r="EK79">
        <v>0</v>
      </c>
      <c r="EL79">
        <v>0</v>
      </c>
      <c r="EM79">
        <v>17</v>
      </c>
      <c r="EO79">
        <v>78</v>
      </c>
    </row>
    <row r="80" spans="1:145">
      <c r="A80">
        <v>229</v>
      </c>
      <c r="B80" t="s">
        <v>530</v>
      </c>
      <c r="C80" t="s">
        <v>531</v>
      </c>
      <c r="D80">
        <v>0</v>
      </c>
      <c r="E80">
        <v>0</v>
      </c>
      <c r="F80">
        <v>0</v>
      </c>
      <c r="G80">
        <v>0</v>
      </c>
      <c r="H80">
        <v>535</v>
      </c>
      <c r="I80">
        <v>230</v>
      </c>
      <c r="J80">
        <v>0</v>
      </c>
      <c r="K80">
        <v>0</v>
      </c>
      <c r="L80">
        <v>0</v>
      </c>
      <c r="M80">
        <v>0</v>
      </c>
      <c r="N80">
        <v>0</v>
      </c>
      <c r="O80">
        <v>0</v>
      </c>
      <c r="P80">
        <v>793</v>
      </c>
      <c r="Q80">
        <v>680</v>
      </c>
      <c r="R80">
        <v>425</v>
      </c>
      <c r="S80">
        <v>363</v>
      </c>
      <c r="T80">
        <v>0</v>
      </c>
      <c r="U80">
        <v>236</v>
      </c>
      <c r="V80">
        <v>455</v>
      </c>
      <c r="W80">
        <v>2082</v>
      </c>
      <c r="X80">
        <v>1450</v>
      </c>
      <c r="Y80">
        <v>9902</v>
      </c>
      <c r="Z80">
        <v>21960</v>
      </c>
      <c r="AA80">
        <v>39226</v>
      </c>
      <c r="AB80">
        <v>56307</v>
      </c>
      <c r="AC80">
        <v>29355</v>
      </c>
      <c r="AD80">
        <v>3152</v>
      </c>
      <c r="AE80">
        <v>381</v>
      </c>
      <c r="AF80">
        <v>150</v>
      </c>
      <c r="AG80">
        <v>0</v>
      </c>
      <c r="AH80">
        <v>0</v>
      </c>
      <c r="AI80">
        <v>0</v>
      </c>
      <c r="AJ80">
        <v>0</v>
      </c>
      <c r="AK80">
        <v>0</v>
      </c>
      <c r="AL80">
        <v>347</v>
      </c>
      <c r="AM80">
        <v>0</v>
      </c>
      <c r="AN80">
        <v>0</v>
      </c>
      <c r="AO80">
        <v>0</v>
      </c>
      <c r="AP80">
        <v>0</v>
      </c>
      <c r="AQ80">
        <v>0</v>
      </c>
      <c r="AR80">
        <v>0</v>
      </c>
      <c r="AS80">
        <v>0</v>
      </c>
      <c r="AT80">
        <v>0</v>
      </c>
      <c r="AU80">
        <v>0</v>
      </c>
      <c r="AV80">
        <v>0</v>
      </c>
      <c r="AW80">
        <v>230</v>
      </c>
      <c r="AX80">
        <v>535</v>
      </c>
      <c r="AY80">
        <v>0</v>
      </c>
      <c r="AZ80">
        <v>0</v>
      </c>
      <c r="BA80">
        <v>0</v>
      </c>
      <c r="BB80">
        <v>0</v>
      </c>
      <c r="BC80">
        <v>0</v>
      </c>
      <c r="BD80">
        <v>410</v>
      </c>
      <c r="BE80">
        <v>1488</v>
      </c>
      <c r="BF80">
        <v>363</v>
      </c>
      <c r="BG80">
        <v>472</v>
      </c>
      <c r="BH80">
        <v>850</v>
      </c>
      <c r="BI80">
        <v>4286</v>
      </c>
      <c r="BJ80">
        <v>12315</v>
      </c>
      <c r="BK80">
        <v>31944</v>
      </c>
      <c r="BL80">
        <v>56195</v>
      </c>
      <c r="BM80">
        <v>35094</v>
      </c>
      <c r="BN80">
        <v>20898</v>
      </c>
      <c r="BO80">
        <v>2221</v>
      </c>
      <c r="BP80">
        <v>381</v>
      </c>
      <c r="BQ80">
        <v>0</v>
      </c>
      <c r="BR80">
        <v>0</v>
      </c>
      <c r="BS80">
        <v>0</v>
      </c>
      <c r="BT80">
        <v>0</v>
      </c>
      <c r="BU80">
        <v>347</v>
      </c>
      <c r="BV80">
        <v>0</v>
      </c>
      <c r="BW80">
        <v>0</v>
      </c>
      <c r="BX80">
        <v>0</v>
      </c>
      <c r="BY80">
        <v>230</v>
      </c>
      <c r="BZ80">
        <v>0</v>
      </c>
      <c r="CA80">
        <v>535</v>
      </c>
      <c r="CB80">
        <v>0</v>
      </c>
      <c r="CC80">
        <v>0</v>
      </c>
      <c r="CD80">
        <v>425</v>
      </c>
      <c r="CE80">
        <v>0</v>
      </c>
      <c r="CF80">
        <v>409</v>
      </c>
      <c r="CG80">
        <v>3238</v>
      </c>
      <c r="CH80">
        <v>1345</v>
      </c>
      <c r="CI80">
        <v>2296</v>
      </c>
      <c r="CJ80">
        <v>8571</v>
      </c>
      <c r="CK80">
        <v>5989</v>
      </c>
      <c r="CL80">
        <v>10489</v>
      </c>
      <c r="CM80">
        <v>20505</v>
      </c>
      <c r="CN80">
        <v>22983</v>
      </c>
      <c r="CO80">
        <v>21773</v>
      </c>
      <c r="CP80">
        <v>19353</v>
      </c>
      <c r="CQ80">
        <v>15327</v>
      </c>
      <c r="CR80">
        <v>14280</v>
      </c>
      <c r="CS80">
        <v>11966</v>
      </c>
      <c r="CT80">
        <v>3520</v>
      </c>
      <c r="CU80">
        <v>2397</v>
      </c>
      <c r="CV80">
        <v>1670</v>
      </c>
      <c r="CW80">
        <v>0</v>
      </c>
      <c r="CX80">
        <v>381</v>
      </c>
      <c r="CY80">
        <v>0</v>
      </c>
      <c r="CZ80">
        <v>0</v>
      </c>
      <c r="DA80">
        <v>0</v>
      </c>
      <c r="DB80">
        <v>0</v>
      </c>
      <c r="DC80">
        <v>0</v>
      </c>
      <c r="DD80">
        <v>347</v>
      </c>
      <c r="DE80">
        <v>0</v>
      </c>
      <c r="DF80">
        <v>0</v>
      </c>
      <c r="DG80">
        <v>0</v>
      </c>
      <c r="DH80">
        <v>0</v>
      </c>
      <c r="DI80">
        <v>0</v>
      </c>
      <c r="DJ80">
        <v>0</v>
      </c>
      <c r="DK80">
        <v>0</v>
      </c>
      <c r="DL80">
        <v>0</v>
      </c>
      <c r="DM80">
        <v>0</v>
      </c>
      <c r="DN80">
        <v>0</v>
      </c>
      <c r="DO80">
        <v>0</v>
      </c>
      <c r="DP80">
        <v>0</v>
      </c>
      <c r="DQ80">
        <v>0</v>
      </c>
      <c r="DR80">
        <v>0</v>
      </c>
      <c r="DS80">
        <v>0</v>
      </c>
      <c r="DT80">
        <v>0</v>
      </c>
      <c r="DU80">
        <v>0</v>
      </c>
      <c r="DV80">
        <v>230</v>
      </c>
      <c r="DW80">
        <v>0</v>
      </c>
      <c r="DX80">
        <v>0</v>
      </c>
      <c r="DY80">
        <v>535</v>
      </c>
      <c r="DZ80">
        <v>0</v>
      </c>
      <c r="EA80">
        <v>1183</v>
      </c>
      <c r="EB80">
        <v>1764</v>
      </c>
      <c r="EC80">
        <v>5381</v>
      </c>
      <c r="ED80">
        <v>20144</v>
      </c>
      <c r="EE80">
        <v>53480</v>
      </c>
      <c r="EF80">
        <v>59159</v>
      </c>
      <c r="EG80">
        <v>20709</v>
      </c>
      <c r="EH80">
        <v>4684</v>
      </c>
      <c r="EI80">
        <v>433</v>
      </c>
      <c r="EJ80">
        <v>0</v>
      </c>
      <c r="EK80">
        <v>0</v>
      </c>
      <c r="EL80">
        <v>0</v>
      </c>
      <c r="EM80">
        <v>327</v>
      </c>
      <c r="EO80">
        <v>79</v>
      </c>
    </row>
    <row r="81" spans="1:145">
      <c r="A81">
        <v>230</v>
      </c>
      <c r="B81" t="s">
        <v>293</v>
      </c>
      <c r="C81" t="s">
        <v>123</v>
      </c>
      <c r="D81">
        <v>0</v>
      </c>
      <c r="E81">
        <v>533</v>
      </c>
      <c r="F81">
        <v>0</v>
      </c>
      <c r="G81">
        <v>0</v>
      </c>
      <c r="H81">
        <v>290</v>
      </c>
      <c r="I81">
        <v>190</v>
      </c>
      <c r="J81">
        <v>926</v>
      </c>
      <c r="K81">
        <v>664</v>
      </c>
      <c r="L81">
        <v>325</v>
      </c>
      <c r="M81">
        <v>1240</v>
      </c>
      <c r="N81">
        <v>2816</v>
      </c>
      <c r="O81">
        <v>1229</v>
      </c>
      <c r="P81">
        <v>4139</v>
      </c>
      <c r="Q81">
        <v>4935</v>
      </c>
      <c r="R81">
        <v>5026</v>
      </c>
      <c r="S81">
        <v>6346</v>
      </c>
      <c r="T81">
        <v>10821</v>
      </c>
      <c r="U81">
        <v>20021</v>
      </c>
      <c r="V81">
        <v>18565</v>
      </c>
      <c r="W81">
        <v>16747</v>
      </c>
      <c r="X81">
        <v>20007</v>
      </c>
      <c r="Y81">
        <v>20357</v>
      </c>
      <c r="Z81">
        <v>12923</v>
      </c>
      <c r="AA81">
        <v>11404</v>
      </c>
      <c r="AB81">
        <v>7039</v>
      </c>
      <c r="AC81">
        <v>596</v>
      </c>
      <c r="AD81">
        <v>550</v>
      </c>
      <c r="AE81">
        <v>0</v>
      </c>
      <c r="AF81">
        <v>0</v>
      </c>
      <c r="AG81">
        <v>0</v>
      </c>
      <c r="AH81">
        <v>0</v>
      </c>
      <c r="AI81">
        <v>0</v>
      </c>
      <c r="AJ81">
        <v>0</v>
      </c>
      <c r="AK81">
        <v>0</v>
      </c>
      <c r="AL81">
        <v>26</v>
      </c>
      <c r="AM81">
        <v>0</v>
      </c>
      <c r="AN81">
        <v>0</v>
      </c>
      <c r="AO81">
        <v>0</v>
      </c>
      <c r="AP81">
        <v>0</v>
      </c>
      <c r="AQ81">
        <v>0</v>
      </c>
      <c r="AR81">
        <v>533</v>
      </c>
      <c r="AS81">
        <v>190</v>
      </c>
      <c r="AT81">
        <v>266</v>
      </c>
      <c r="AU81">
        <v>691</v>
      </c>
      <c r="AV81">
        <v>368</v>
      </c>
      <c r="AW81">
        <v>1308</v>
      </c>
      <c r="AX81">
        <v>2724</v>
      </c>
      <c r="AY81">
        <v>3468</v>
      </c>
      <c r="AZ81">
        <v>7411</v>
      </c>
      <c r="BA81">
        <v>8020</v>
      </c>
      <c r="BB81">
        <v>14712</v>
      </c>
      <c r="BC81">
        <v>19579</v>
      </c>
      <c r="BD81">
        <v>15453</v>
      </c>
      <c r="BE81">
        <v>26053</v>
      </c>
      <c r="BF81">
        <v>22646</v>
      </c>
      <c r="BG81">
        <v>18865</v>
      </c>
      <c r="BH81">
        <v>11749</v>
      </c>
      <c r="BI81">
        <v>10114</v>
      </c>
      <c r="BJ81">
        <v>2273</v>
      </c>
      <c r="BK81">
        <v>760</v>
      </c>
      <c r="BL81">
        <v>506</v>
      </c>
      <c r="BM81">
        <v>0</v>
      </c>
      <c r="BN81">
        <v>0</v>
      </c>
      <c r="BO81">
        <v>0</v>
      </c>
      <c r="BP81">
        <v>0</v>
      </c>
      <c r="BQ81">
        <v>0</v>
      </c>
      <c r="BR81">
        <v>0</v>
      </c>
      <c r="BS81">
        <v>0</v>
      </c>
      <c r="BT81">
        <v>0</v>
      </c>
      <c r="BU81">
        <v>26</v>
      </c>
      <c r="BV81">
        <v>0</v>
      </c>
      <c r="BW81">
        <v>0</v>
      </c>
      <c r="BX81">
        <v>0</v>
      </c>
      <c r="BY81">
        <v>0</v>
      </c>
      <c r="BZ81">
        <v>0</v>
      </c>
      <c r="CA81">
        <v>0</v>
      </c>
      <c r="CB81">
        <v>0</v>
      </c>
      <c r="CC81">
        <v>533</v>
      </c>
      <c r="CD81">
        <v>290</v>
      </c>
      <c r="CE81">
        <v>660</v>
      </c>
      <c r="CF81">
        <v>781</v>
      </c>
      <c r="CG81">
        <v>432</v>
      </c>
      <c r="CH81">
        <v>2902</v>
      </c>
      <c r="CI81">
        <v>4101</v>
      </c>
      <c r="CJ81">
        <v>9030</v>
      </c>
      <c r="CK81">
        <v>7794</v>
      </c>
      <c r="CL81">
        <v>13064</v>
      </c>
      <c r="CM81">
        <v>18128</v>
      </c>
      <c r="CN81">
        <v>19158</v>
      </c>
      <c r="CO81">
        <v>18836</v>
      </c>
      <c r="CP81">
        <v>16748</v>
      </c>
      <c r="CQ81">
        <v>18418</v>
      </c>
      <c r="CR81">
        <v>17367</v>
      </c>
      <c r="CS81">
        <v>10658</v>
      </c>
      <c r="CT81">
        <v>5029</v>
      </c>
      <c r="CU81">
        <v>2277</v>
      </c>
      <c r="CV81">
        <v>977</v>
      </c>
      <c r="CW81">
        <v>506</v>
      </c>
      <c r="CX81">
        <v>0</v>
      </c>
      <c r="CY81">
        <v>0</v>
      </c>
      <c r="CZ81">
        <v>0</v>
      </c>
      <c r="DA81">
        <v>0</v>
      </c>
      <c r="DB81">
        <v>0</v>
      </c>
      <c r="DC81">
        <v>0</v>
      </c>
      <c r="DD81">
        <v>26</v>
      </c>
      <c r="DE81">
        <v>0</v>
      </c>
      <c r="DF81">
        <v>0</v>
      </c>
      <c r="DG81">
        <v>0</v>
      </c>
      <c r="DH81">
        <v>0</v>
      </c>
      <c r="DI81">
        <v>0</v>
      </c>
      <c r="DJ81">
        <v>0</v>
      </c>
      <c r="DK81">
        <v>0</v>
      </c>
      <c r="DL81">
        <v>0</v>
      </c>
      <c r="DM81">
        <v>266</v>
      </c>
      <c r="DN81">
        <v>723</v>
      </c>
      <c r="DO81">
        <v>635</v>
      </c>
      <c r="DP81">
        <v>1184</v>
      </c>
      <c r="DQ81">
        <v>4168</v>
      </c>
      <c r="DR81">
        <v>5366</v>
      </c>
      <c r="DS81">
        <v>11685</v>
      </c>
      <c r="DT81">
        <v>13197</v>
      </c>
      <c r="DU81">
        <v>20339</v>
      </c>
      <c r="DV81">
        <v>22154</v>
      </c>
      <c r="DW81">
        <v>22946</v>
      </c>
      <c r="DX81">
        <v>23725</v>
      </c>
      <c r="DY81">
        <v>16447</v>
      </c>
      <c r="DZ81">
        <v>10833</v>
      </c>
      <c r="EA81">
        <v>7851</v>
      </c>
      <c r="EB81">
        <v>4148</v>
      </c>
      <c r="EC81">
        <v>1674</v>
      </c>
      <c r="ED81">
        <v>348</v>
      </c>
      <c r="EE81">
        <v>0</v>
      </c>
      <c r="EF81">
        <v>0</v>
      </c>
      <c r="EG81">
        <v>0</v>
      </c>
      <c r="EH81">
        <v>0</v>
      </c>
      <c r="EI81">
        <v>0</v>
      </c>
      <c r="EJ81">
        <v>0</v>
      </c>
      <c r="EK81">
        <v>0</v>
      </c>
      <c r="EL81">
        <v>0</v>
      </c>
      <c r="EM81">
        <v>26</v>
      </c>
      <c r="EO81">
        <v>80</v>
      </c>
    </row>
    <row r="82" spans="1:145">
      <c r="A82">
        <v>231</v>
      </c>
      <c r="B82" t="s">
        <v>294</v>
      </c>
      <c r="C82" t="s">
        <v>124</v>
      </c>
      <c r="D82">
        <v>2667</v>
      </c>
      <c r="E82">
        <v>0</v>
      </c>
      <c r="F82">
        <v>0</v>
      </c>
      <c r="G82">
        <v>0</v>
      </c>
      <c r="H82">
        <v>0</v>
      </c>
      <c r="I82">
        <v>0</v>
      </c>
      <c r="J82">
        <v>0</v>
      </c>
      <c r="K82">
        <v>0</v>
      </c>
      <c r="L82">
        <v>0</v>
      </c>
      <c r="M82">
        <v>0</v>
      </c>
      <c r="N82">
        <v>645</v>
      </c>
      <c r="O82">
        <v>0</v>
      </c>
      <c r="P82">
        <v>275</v>
      </c>
      <c r="Q82">
        <v>379</v>
      </c>
      <c r="R82">
        <v>0</v>
      </c>
      <c r="S82">
        <v>1083</v>
      </c>
      <c r="T82">
        <v>1493</v>
      </c>
      <c r="U82">
        <v>1927</v>
      </c>
      <c r="V82">
        <v>2749</v>
      </c>
      <c r="W82">
        <v>7687</v>
      </c>
      <c r="X82">
        <v>11966</v>
      </c>
      <c r="Y82">
        <v>15405</v>
      </c>
      <c r="Z82">
        <v>19788</v>
      </c>
      <c r="AA82">
        <v>36357</v>
      </c>
      <c r="AB82">
        <v>32394</v>
      </c>
      <c r="AC82">
        <v>15609</v>
      </c>
      <c r="AD82">
        <v>2682</v>
      </c>
      <c r="AE82">
        <v>208</v>
      </c>
      <c r="AF82">
        <v>0</v>
      </c>
      <c r="AG82">
        <v>0</v>
      </c>
      <c r="AH82">
        <v>0</v>
      </c>
      <c r="AI82">
        <v>0</v>
      </c>
      <c r="AJ82">
        <v>0</v>
      </c>
      <c r="AK82">
        <v>0</v>
      </c>
      <c r="AL82">
        <v>96</v>
      </c>
      <c r="AM82">
        <v>340</v>
      </c>
      <c r="AN82">
        <v>0</v>
      </c>
      <c r="AO82">
        <v>0</v>
      </c>
      <c r="AP82">
        <v>937</v>
      </c>
      <c r="AQ82">
        <v>619</v>
      </c>
      <c r="AR82">
        <v>407</v>
      </c>
      <c r="AS82">
        <v>364</v>
      </c>
      <c r="AT82">
        <v>0</v>
      </c>
      <c r="AU82">
        <v>0</v>
      </c>
      <c r="AV82">
        <v>0</v>
      </c>
      <c r="AW82">
        <v>0</v>
      </c>
      <c r="AX82">
        <v>0</v>
      </c>
      <c r="AY82">
        <v>0</v>
      </c>
      <c r="AZ82">
        <v>0</v>
      </c>
      <c r="BA82">
        <v>275</v>
      </c>
      <c r="BB82">
        <v>645</v>
      </c>
      <c r="BC82">
        <v>373</v>
      </c>
      <c r="BD82">
        <v>1672</v>
      </c>
      <c r="BE82">
        <v>6272</v>
      </c>
      <c r="BF82">
        <v>9503</v>
      </c>
      <c r="BG82">
        <v>13367</v>
      </c>
      <c r="BH82">
        <v>14100</v>
      </c>
      <c r="BI82">
        <v>7392</v>
      </c>
      <c r="BJ82">
        <v>23289</v>
      </c>
      <c r="BK82">
        <v>26023</v>
      </c>
      <c r="BL82">
        <v>30000</v>
      </c>
      <c r="BM82">
        <v>12920</v>
      </c>
      <c r="BN82">
        <v>4211</v>
      </c>
      <c r="BO82">
        <v>605</v>
      </c>
      <c r="BP82">
        <v>0</v>
      </c>
      <c r="BQ82">
        <v>0</v>
      </c>
      <c r="BR82">
        <v>0</v>
      </c>
      <c r="BS82">
        <v>0</v>
      </c>
      <c r="BT82">
        <v>0</v>
      </c>
      <c r="BU82">
        <v>96</v>
      </c>
      <c r="BV82">
        <v>853</v>
      </c>
      <c r="BW82">
        <v>289</v>
      </c>
      <c r="BX82">
        <v>0</v>
      </c>
      <c r="BY82">
        <v>1161</v>
      </c>
      <c r="BZ82">
        <v>0</v>
      </c>
      <c r="CA82">
        <v>364</v>
      </c>
      <c r="CB82">
        <v>0</v>
      </c>
      <c r="CC82">
        <v>0</v>
      </c>
      <c r="CD82">
        <v>645</v>
      </c>
      <c r="CE82">
        <v>0</v>
      </c>
      <c r="CF82">
        <v>0</v>
      </c>
      <c r="CG82">
        <v>742</v>
      </c>
      <c r="CH82">
        <v>0</v>
      </c>
      <c r="CI82">
        <v>433</v>
      </c>
      <c r="CJ82">
        <v>1359</v>
      </c>
      <c r="CK82">
        <v>2265</v>
      </c>
      <c r="CL82">
        <v>2990</v>
      </c>
      <c r="CM82">
        <v>6592</v>
      </c>
      <c r="CN82">
        <v>7308</v>
      </c>
      <c r="CO82">
        <v>16711</v>
      </c>
      <c r="CP82">
        <v>24629</v>
      </c>
      <c r="CQ82">
        <v>23613</v>
      </c>
      <c r="CR82">
        <v>24039</v>
      </c>
      <c r="CS82">
        <v>15932</v>
      </c>
      <c r="CT82">
        <v>13049</v>
      </c>
      <c r="CU82">
        <v>6306</v>
      </c>
      <c r="CV82">
        <v>1711</v>
      </c>
      <c r="CW82">
        <v>1511</v>
      </c>
      <c r="CX82">
        <v>812</v>
      </c>
      <c r="CY82">
        <v>0</v>
      </c>
      <c r="CZ82">
        <v>0</v>
      </c>
      <c r="DA82">
        <v>0</v>
      </c>
      <c r="DB82">
        <v>0</v>
      </c>
      <c r="DC82">
        <v>0</v>
      </c>
      <c r="DD82">
        <v>96</v>
      </c>
      <c r="DE82">
        <v>0</v>
      </c>
      <c r="DF82">
        <v>0</v>
      </c>
      <c r="DG82">
        <v>0</v>
      </c>
      <c r="DH82">
        <v>0</v>
      </c>
      <c r="DI82">
        <v>0</v>
      </c>
      <c r="DJ82">
        <v>0</v>
      </c>
      <c r="DK82">
        <v>0</v>
      </c>
      <c r="DL82">
        <v>0</v>
      </c>
      <c r="DM82">
        <v>0</v>
      </c>
      <c r="DN82">
        <v>340</v>
      </c>
      <c r="DO82">
        <v>424</v>
      </c>
      <c r="DP82">
        <v>1284</v>
      </c>
      <c r="DQ82">
        <v>619</v>
      </c>
      <c r="DR82">
        <v>0</v>
      </c>
      <c r="DS82">
        <v>0</v>
      </c>
      <c r="DT82">
        <v>0</v>
      </c>
      <c r="DU82">
        <v>863</v>
      </c>
      <c r="DV82">
        <v>3180</v>
      </c>
      <c r="DW82">
        <v>8507</v>
      </c>
      <c r="DX82">
        <v>8068</v>
      </c>
      <c r="DY82">
        <v>11434</v>
      </c>
      <c r="DZ82">
        <v>13328</v>
      </c>
      <c r="EA82">
        <v>10029</v>
      </c>
      <c r="EB82">
        <v>15491</v>
      </c>
      <c r="EC82">
        <v>22351</v>
      </c>
      <c r="ED82">
        <v>28054</v>
      </c>
      <c r="EE82">
        <v>15484</v>
      </c>
      <c r="EF82">
        <v>11734</v>
      </c>
      <c r="EG82">
        <v>2047</v>
      </c>
      <c r="EH82">
        <v>77</v>
      </c>
      <c r="EI82">
        <v>0</v>
      </c>
      <c r="EJ82">
        <v>0</v>
      </c>
      <c r="EK82">
        <v>0</v>
      </c>
      <c r="EL82">
        <v>0</v>
      </c>
      <c r="EM82">
        <v>96</v>
      </c>
      <c r="EO82">
        <v>81</v>
      </c>
    </row>
    <row r="83" spans="1:145">
      <c r="A83">
        <v>232</v>
      </c>
      <c r="B83" t="s">
        <v>295</v>
      </c>
      <c r="C83" t="s">
        <v>125</v>
      </c>
      <c r="D83">
        <v>0</v>
      </c>
      <c r="E83">
        <v>0</v>
      </c>
      <c r="F83">
        <v>0</v>
      </c>
      <c r="G83">
        <v>0</v>
      </c>
      <c r="H83">
        <v>0</v>
      </c>
      <c r="I83">
        <v>0</v>
      </c>
      <c r="J83">
        <v>0</v>
      </c>
      <c r="K83">
        <v>0</v>
      </c>
      <c r="L83">
        <v>0</v>
      </c>
      <c r="M83">
        <v>0</v>
      </c>
      <c r="N83">
        <v>0</v>
      </c>
      <c r="O83">
        <v>0</v>
      </c>
      <c r="P83">
        <v>0</v>
      </c>
      <c r="Q83">
        <v>0</v>
      </c>
      <c r="R83">
        <v>0</v>
      </c>
      <c r="S83">
        <v>222</v>
      </c>
      <c r="T83">
        <v>1141</v>
      </c>
      <c r="U83">
        <v>997</v>
      </c>
      <c r="V83">
        <v>6051</v>
      </c>
      <c r="W83">
        <v>1763</v>
      </c>
      <c r="X83">
        <v>11805</v>
      </c>
      <c r="Y83">
        <v>22042</v>
      </c>
      <c r="Z83">
        <v>31503</v>
      </c>
      <c r="AA83">
        <v>33648</v>
      </c>
      <c r="AB83">
        <v>29981</v>
      </c>
      <c r="AC83">
        <v>17976</v>
      </c>
      <c r="AD83">
        <v>2746</v>
      </c>
      <c r="AE83">
        <v>0</v>
      </c>
      <c r="AF83">
        <v>0</v>
      </c>
      <c r="AG83">
        <v>0</v>
      </c>
      <c r="AH83">
        <v>0</v>
      </c>
      <c r="AI83">
        <v>0</v>
      </c>
      <c r="AJ83">
        <v>0</v>
      </c>
      <c r="AK83">
        <v>0</v>
      </c>
      <c r="AL83">
        <v>6</v>
      </c>
      <c r="AM83">
        <v>0</v>
      </c>
      <c r="AN83">
        <v>0</v>
      </c>
      <c r="AO83">
        <v>0</v>
      </c>
      <c r="AP83">
        <v>0</v>
      </c>
      <c r="AQ83">
        <v>0</v>
      </c>
      <c r="AR83">
        <v>0</v>
      </c>
      <c r="AS83">
        <v>0</v>
      </c>
      <c r="AT83">
        <v>0</v>
      </c>
      <c r="AU83">
        <v>0</v>
      </c>
      <c r="AV83">
        <v>0</v>
      </c>
      <c r="AW83">
        <v>0</v>
      </c>
      <c r="AX83">
        <v>0</v>
      </c>
      <c r="AY83">
        <v>0</v>
      </c>
      <c r="AZ83">
        <v>0</v>
      </c>
      <c r="BA83">
        <v>0</v>
      </c>
      <c r="BB83">
        <v>465</v>
      </c>
      <c r="BC83">
        <v>2587</v>
      </c>
      <c r="BD83">
        <v>4451</v>
      </c>
      <c r="BE83">
        <v>5888</v>
      </c>
      <c r="BF83">
        <v>10185</v>
      </c>
      <c r="BG83">
        <v>21196</v>
      </c>
      <c r="BH83">
        <v>31088</v>
      </c>
      <c r="BI83">
        <v>25239</v>
      </c>
      <c r="BJ83">
        <v>29203</v>
      </c>
      <c r="BK83">
        <v>15737</v>
      </c>
      <c r="BL83">
        <v>11102</v>
      </c>
      <c r="BM83">
        <v>2404</v>
      </c>
      <c r="BN83">
        <v>330</v>
      </c>
      <c r="BO83">
        <v>0</v>
      </c>
      <c r="BP83">
        <v>0</v>
      </c>
      <c r="BQ83">
        <v>0</v>
      </c>
      <c r="BR83">
        <v>0</v>
      </c>
      <c r="BS83">
        <v>0</v>
      </c>
      <c r="BT83">
        <v>0</v>
      </c>
      <c r="BU83">
        <v>6</v>
      </c>
      <c r="BV83">
        <v>0</v>
      </c>
      <c r="BW83">
        <v>0</v>
      </c>
      <c r="BX83">
        <v>0</v>
      </c>
      <c r="BY83">
        <v>0</v>
      </c>
      <c r="BZ83">
        <v>0</v>
      </c>
      <c r="CA83">
        <v>0</v>
      </c>
      <c r="CB83">
        <v>0</v>
      </c>
      <c r="CC83">
        <v>0</v>
      </c>
      <c r="CD83">
        <v>0</v>
      </c>
      <c r="CE83">
        <v>0</v>
      </c>
      <c r="CF83">
        <v>0</v>
      </c>
      <c r="CG83">
        <v>222</v>
      </c>
      <c r="CH83">
        <v>0</v>
      </c>
      <c r="CI83">
        <v>0</v>
      </c>
      <c r="CJ83">
        <v>0</v>
      </c>
      <c r="CK83">
        <v>243</v>
      </c>
      <c r="CL83">
        <v>0</v>
      </c>
      <c r="CM83">
        <v>1848</v>
      </c>
      <c r="CN83">
        <v>2867</v>
      </c>
      <c r="CO83">
        <v>3290</v>
      </c>
      <c r="CP83">
        <v>8661</v>
      </c>
      <c r="CQ83">
        <v>12936</v>
      </c>
      <c r="CR83">
        <v>17544</v>
      </c>
      <c r="CS83">
        <v>23574</v>
      </c>
      <c r="CT83">
        <v>31364</v>
      </c>
      <c r="CU83">
        <v>30682</v>
      </c>
      <c r="CV83">
        <v>11797</v>
      </c>
      <c r="CW83">
        <v>13215</v>
      </c>
      <c r="CX83">
        <v>1632</v>
      </c>
      <c r="CY83">
        <v>0</v>
      </c>
      <c r="CZ83">
        <v>0</v>
      </c>
      <c r="DA83">
        <v>0</v>
      </c>
      <c r="DB83">
        <v>0</v>
      </c>
      <c r="DC83">
        <v>0</v>
      </c>
      <c r="DD83">
        <v>6</v>
      </c>
      <c r="DE83">
        <v>0</v>
      </c>
      <c r="DF83">
        <v>0</v>
      </c>
      <c r="DG83">
        <v>0</v>
      </c>
      <c r="DH83">
        <v>0</v>
      </c>
      <c r="DI83">
        <v>0</v>
      </c>
      <c r="DJ83">
        <v>0</v>
      </c>
      <c r="DK83">
        <v>0</v>
      </c>
      <c r="DL83">
        <v>0</v>
      </c>
      <c r="DM83">
        <v>0</v>
      </c>
      <c r="DN83">
        <v>0</v>
      </c>
      <c r="DO83">
        <v>0</v>
      </c>
      <c r="DP83">
        <v>0</v>
      </c>
      <c r="DQ83">
        <v>0</v>
      </c>
      <c r="DR83">
        <v>0</v>
      </c>
      <c r="DS83">
        <v>0</v>
      </c>
      <c r="DT83">
        <v>1223</v>
      </c>
      <c r="DU83">
        <v>2799</v>
      </c>
      <c r="DV83">
        <v>7782</v>
      </c>
      <c r="DW83">
        <v>8520</v>
      </c>
      <c r="DX83">
        <v>16252</v>
      </c>
      <c r="DY83">
        <v>21482</v>
      </c>
      <c r="DZ83">
        <v>38249</v>
      </c>
      <c r="EA83">
        <v>26123</v>
      </c>
      <c r="EB83">
        <v>21174</v>
      </c>
      <c r="EC83">
        <v>11474</v>
      </c>
      <c r="ED83">
        <v>3663</v>
      </c>
      <c r="EE83">
        <v>537</v>
      </c>
      <c r="EF83">
        <v>597</v>
      </c>
      <c r="EG83">
        <v>0</v>
      </c>
      <c r="EH83">
        <v>0</v>
      </c>
      <c r="EI83">
        <v>0</v>
      </c>
      <c r="EJ83">
        <v>0</v>
      </c>
      <c r="EK83">
        <v>0</v>
      </c>
      <c r="EL83">
        <v>0</v>
      </c>
      <c r="EM83">
        <v>6</v>
      </c>
      <c r="EO83">
        <v>82</v>
      </c>
    </row>
    <row r="84" spans="1:145">
      <c r="A84">
        <v>233</v>
      </c>
      <c r="B84" t="s">
        <v>296</v>
      </c>
      <c r="C84" t="s">
        <v>126</v>
      </c>
      <c r="D84">
        <v>5716</v>
      </c>
      <c r="E84">
        <v>486</v>
      </c>
      <c r="F84">
        <v>0</v>
      </c>
      <c r="G84">
        <v>1121</v>
      </c>
      <c r="H84">
        <v>0</v>
      </c>
      <c r="I84">
        <v>471</v>
      </c>
      <c r="J84">
        <v>0</v>
      </c>
      <c r="K84">
        <v>0</v>
      </c>
      <c r="L84">
        <v>244</v>
      </c>
      <c r="M84">
        <v>0</v>
      </c>
      <c r="N84">
        <v>0</v>
      </c>
      <c r="O84">
        <v>1337</v>
      </c>
      <c r="P84">
        <v>269</v>
      </c>
      <c r="Q84">
        <v>697</v>
      </c>
      <c r="R84">
        <v>0</v>
      </c>
      <c r="S84">
        <v>1137</v>
      </c>
      <c r="T84">
        <v>2390</v>
      </c>
      <c r="U84">
        <v>6297</v>
      </c>
      <c r="V84">
        <v>6685</v>
      </c>
      <c r="W84">
        <v>13878</v>
      </c>
      <c r="X84">
        <v>13844</v>
      </c>
      <c r="Y84">
        <v>17857</v>
      </c>
      <c r="Z84">
        <v>21688</v>
      </c>
      <c r="AA84">
        <v>21235</v>
      </c>
      <c r="AB84">
        <v>31804</v>
      </c>
      <c r="AC84">
        <v>36728</v>
      </c>
      <c r="AD84">
        <v>12700</v>
      </c>
      <c r="AE84">
        <v>294</v>
      </c>
      <c r="AF84">
        <v>0</v>
      </c>
      <c r="AG84">
        <v>0</v>
      </c>
      <c r="AH84">
        <v>0</v>
      </c>
      <c r="AI84">
        <v>0</v>
      </c>
      <c r="AJ84">
        <v>0</v>
      </c>
      <c r="AK84">
        <v>0</v>
      </c>
      <c r="AL84">
        <v>3066</v>
      </c>
      <c r="AM84">
        <v>0</v>
      </c>
      <c r="AN84">
        <v>277</v>
      </c>
      <c r="AO84">
        <v>443</v>
      </c>
      <c r="AP84">
        <v>382</v>
      </c>
      <c r="AQ84">
        <v>479</v>
      </c>
      <c r="AR84">
        <v>1357</v>
      </c>
      <c r="AS84">
        <v>615</v>
      </c>
      <c r="AT84">
        <v>1280</v>
      </c>
      <c r="AU84">
        <v>1369</v>
      </c>
      <c r="AV84">
        <v>582</v>
      </c>
      <c r="AW84">
        <v>471</v>
      </c>
      <c r="AX84">
        <v>539</v>
      </c>
      <c r="AY84">
        <v>0</v>
      </c>
      <c r="AZ84">
        <v>0</v>
      </c>
      <c r="BA84">
        <v>244</v>
      </c>
      <c r="BB84">
        <v>0</v>
      </c>
      <c r="BC84">
        <v>1337</v>
      </c>
      <c r="BD84">
        <v>966</v>
      </c>
      <c r="BE84">
        <v>365</v>
      </c>
      <c r="BF84">
        <v>1675</v>
      </c>
      <c r="BG84">
        <v>1136</v>
      </c>
      <c r="BH84">
        <v>6246</v>
      </c>
      <c r="BI84">
        <v>14714</v>
      </c>
      <c r="BJ84">
        <v>19502</v>
      </c>
      <c r="BK84">
        <v>29071</v>
      </c>
      <c r="BL84">
        <v>28620</v>
      </c>
      <c r="BM84">
        <v>37096</v>
      </c>
      <c r="BN84">
        <v>32636</v>
      </c>
      <c r="BO84">
        <v>14034</v>
      </c>
      <c r="BP84">
        <v>1442</v>
      </c>
      <c r="BQ84">
        <v>0</v>
      </c>
      <c r="BR84">
        <v>0</v>
      </c>
      <c r="BS84">
        <v>0</v>
      </c>
      <c r="BT84">
        <v>0</v>
      </c>
      <c r="BU84">
        <v>3066</v>
      </c>
      <c r="BV84">
        <v>756</v>
      </c>
      <c r="BW84">
        <v>2055</v>
      </c>
      <c r="BX84">
        <v>1297</v>
      </c>
      <c r="BY84">
        <v>1311</v>
      </c>
      <c r="BZ84">
        <v>345</v>
      </c>
      <c r="CA84">
        <v>2199</v>
      </c>
      <c r="CB84">
        <v>1567</v>
      </c>
      <c r="CC84">
        <v>7186</v>
      </c>
      <c r="CD84">
        <v>5452</v>
      </c>
      <c r="CE84">
        <v>10095</v>
      </c>
      <c r="CF84">
        <v>9988</v>
      </c>
      <c r="CG84">
        <v>7434</v>
      </c>
      <c r="CH84">
        <v>8347</v>
      </c>
      <c r="CI84">
        <v>7064</v>
      </c>
      <c r="CJ84">
        <v>8290</v>
      </c>
      <c r="CK84">
        <v>12229</v>
      </c>
      <c r="CL84">
        <v>11777</v>
      </c>
      <c r="CM84">
        <v>12476</v>
      </c>
      <c r="CN84">
        <v>16274</v>
      </c>
      <c r="CO84">
        <v>24789</v>
      </c>
      <c r="CP84">
        <v>20924</v>
      </c>
      <c r="CQ84">
        <v>13819</v>
      </c>
      <c r="CR84">
        <v>8498</v>
      </c>
      <c r="CS84">
        <v>1997</v>
      </c>
      <c r="CT84">
        <v>709</v>
      </c>
      <c r="CU84">
        <v>0</v>
      </c>
      <c r="CV84">
        <v>0</v>
      </c>
      <c r="CW84">
        <v>0</v>
      </c>
      <c r="CX84">
        <v>0</v>
      </c>
      <c r="CY84">
        <v>0</v>
      </c>
      <c r="CZ84">
        <v>0</v>
      </c>
      <c r="DA84">
        <v>0</v>
      </c>
      <c r="DB84">
        <v>0</v>
      </c>
      <c r="DC84">
        <v>0</v>
      </c>
      <c r="DD84">
        <v>3066</v>
      </c>
      <c r="DE84">
        <v>0</v>
      </c>
      <c r="DF84">
        <v>0</v>
      </c>
      <c r="DG84">
        <v>0</v>
      </c>
      <c r="DH84">
        <v>0</v>
      </c>
      <c r="DI84">
        <v>0</v>
      </c>
      <c r="DJ84">
        <v>0</v>
      </c>
      <c r="DK84">
        <v>0</v>
      </c>
      <c r="DL84">
        <v>0</v>
      </c>
      <c r="DM84">
        <v>277</v>
      </c>
      <c r="DN84">
        <v>0</v>
      </c>
      <c r="DO84">
        <v>0</v>
      </c>
      <c r="DP84">
        <v>609</v>
      </c>
      <c r="DQ84">
        <v>2259</v>
      </c>
      <c r="DR84">
        <v>1195</v>
      </c>
      <c r="DS84">
        <v>997</v>
      </c>
      <c r="DT84">
        <v>818</v>
      </c>
      <c r="DU84">
        <v>629</v>
      </c>
      <c r="DV84">
        <v>471</v>
      </c>
      <c r="DW84">
        <v>539</v>
      </c>
      <c r="DX84">
        <v>0</v>
      </c>
      <c r="DY84">
        <v>0</v>
      </c>
      <c r="DZ84">
        <v>133</v>
      </c>
      <c r="EA84">
        <v>1843</v>
      </c>
      <c r="EB84">
        <v>2643</v>
      </c>
      <c r="EC84">
        <v>4523</v>
      </c>
      <c r="ED84">
        <v>10267</v>
      </c>
      <c r="EE84">
        <v>38097</v>
      </c>
      <c r="EF84">
        <v>65431</v>
      </c>
      <c r="EG84">
        <v>44223</v>
      </c>
      <c r="EH84">
        <v>20380</v>
      </c>
      <c r="EI84">
        <v>1568</v>
      </c>
      <c r="EJ84">
        <v>44</v>
      </c>
      <c r="EK84">
        <v>32</v>
      </c>
      <c r="EL84">
        <v>0</v>
      </c>
      <c r="EM84">
        <v>2966</v>
      </c>
      <c r="EO84">
        <v>83</v>
      </c>
    </row>
    <row r="85" spans="1:145">
      <c r="A85">
        <v>234</v>
      </c>
      <c r="B85" t="s">
        <v>297</v>
      </c>
      <c r="C85" t="s">
        <v>127</v>
      </c>
      <c r="D85">
        <v>0</v>
      </c>
      <c r="E85">
        <v>0</v>
      </c>
      <c r="F85">
        <v>0</v>
      </c>
      <c r="G85">
        <v>0</v>
      </c>
      <c r="H85">
        <v>0</v>
      </c>
      <c r="I85">
        <v>0</v>
      </c>
      <c r="J85">
        <v>0</v>
      </c>
      <c r="K85">
        <v>0</v>
      </c>
      <c r="L85">
        <v>0</v>
      </c>
      <c r="M85">
        <v>0</v>
      </c>
      <c r="N85">
        <v>0</v>
      </c>
      <c r="O85">
        <v>0</v>
      </c>
      <c r="P85">
        <v>0</v>
      </c>
      <c r="Q85">
        <v>0</v>
      </c>
      <c r="R85">
        <v>595</v>
      </c>
      <c r="S85">
        <v>517</v>
      </c>
      <c r="T85">
        <v>0</v>
      </c>
      <c r="U85">
        <v>1771</v>
      </c>
      <c r="V85">
        <v>1981</v>
      </c>
      <c r="W85">
        <v>4097</v>
      </c>
      <c r="X85">
        <v>8883</v>
      </c>
      <c r="Y85">
        <v>23440</v>
      </c>
      <c r="Z85">
        <v>36556</v>
      </c>
      <c r="AA85">
        <v>41500</v>
      </c>
      <c r="AB85">
        <v>34136</v>
      </c>
      <c r="AC85">
        <v>14320</v>
      </c>
      <c r="AD85">
        <v>5151</v>
      </c>
      <c r="AE85">
        <v>0</v>
      </c>
      <c r="AF85">
        <v>0</v>
      </c>
      <c r="AG85">
        <v>0</v>
      </c>
      <c r="AH85">
        <v>0</v>
      </c>
      <c r="AI85">
        <v>0</v>
      </c>
      <c r="AJ85">
        <v>0</v>
      </c>
      <c r="AK85">
        <v>0</v>
      </c>
      <c r="AL85">
        <v>11</v>
      </c>
      <c r="AM85">
        <v>0</v>
      </c>
      <c r="AN85">
        <v>0</v>
      </c>
      <c r="AO85">
        <v>0</v>
      </c>
      <c r="AP85">
        <v>0</v>
      </c>
      <c r="AQ85">
        <v>0</v>
      </c>
      <c r="AR85">
        <v>0</v>
      </c>
      <c r="AS85">
        <v>0</v>
      </c>
      <c r="AT85">
        <v>0</v>
      </c>
      <c r="AU85">
        <v>0</v>
      </c>
      <c r="AV85">
        <v>0</v>
      </c>
      <c r="AW85">
        <v>0</v>
      </c>
      <c r="AX85">
        <v>0</v>
      </c>
      <c r="AY85">
        <v>0</v>
      </c>
      <c r="AZ85">
        <v>0</v>
      </c>
      <c r="BA85">
        <v>0</v>
      </c>
      <c r="BB85">
        <v>0</v>
      </c>
      <c r="BC85">
        <v>0</v>
      </c>
      <c r="BD85">
        <v>237</v>
      </c>
      <c r="BE85">
        <v>358</v>
      </c>
      <c r="BF85">
        <v>814</v>
      </c>
      <c r="BG85">
        <v>3707</v>
      </c>
      <c r="BH85">
        <v>10885</v>
      </c>
      <c r="BI85">
        <v>29667</v>
      </c>
      <c r="BJ85">
        <v>45442</v>
      </c>
      <c r="BK85">
        <v>42088</v>
      </c>
      <c r="BL85">
        <v>28120</v>
      </c>
      <c r="BM85">
        <v>7051</v>
      </c>
      <c r="BN85">
        <v>3676</v>
      </c>
      <c r="BO85">
        <v>902</v>
      </c>
      <c r="BP85">
        <v>0</v>
      </c>
      <c r="BQ85">
        <v>0</v>
      </c>
      <c r="BR85">
        <v>0</v>
      </c>
      <c r="BS85">
        <v>0</v>
      </c>
      <c r="BT85">
        <v>0</v>
      </c>
      <c r="BU85">
        <v>11</v>
      </c>
      <c r="BV85">
        <v>0</v>
      </c>
      <c r="BW85">
        <v>0</v>
      </c>
      <c r="BX85">
        <v>0</v>
      </c>
      <c r="BY85">
        <v>0</v>
      </c>
      <c r="BZ85">
        <v>0</v>
      </c>
      <c r="CA85">
        <v>0</v>
      </c>
      <c r="CB85">
        <v>0</v>
      </c>
      <c r="CC85">
        <v>0</v>
      </c>
      <c r="CD85">
        <v>0</v>
      </c>
      <c r="CE85">
        <v>358</v>
      </c>
      <c r="CF85">
        <v>517</v>
      </c>
      <c r="CG85">
        <v>558</v>
      </c>
      <c r="CH85">
        <v>705</v>
      </c>
      <c r="CI85">
        <v>0</v>
      </c>
      <c r="CJ85">
        <v>532</v>
      </c>
      <c r="CK85">
        <v>2833</v>
      </c>
      <c r="CL85">
        <v>2029</v>
      </c>
      <c r="CM85">
        <v>2973</v>
      </c>
      <c r="CN85">
        <v>2871</v>
      </c>
      <c r="CO85">
        <v>8196</v>
      </c>
      <c r="CP85">
        <v>16061</v>
      </c>
      <c r="CQ85">
        <v>24658</v>
      </c>
      <c r="CR85">
        <v>28770</v>
      </c>
      <c r="CS85">
        <v>27464</v>
      </c>
      <c r="CT85">
        <v>15376</v>
      </c>
      <c r="CU85">
        <v>16201</v>
      </c>
      <c r="CV85">
        <v>9187</v>
      </c>
      <c r="CW85">
        <v>8751</v>
      </c>
      <c r="CX85">
        <v>4468</v>
      </c>
      <c r="CY85">
        <v>439</v>
      </c>
      <c r="CZ85">
        <v>0</v>
      </c>
      <c r="DA85">
        <v>0</v>
      </c>
      <c r="DB85">
        <v>0</v>
      </c>
      <c r="DC85">
        <v>0</v>
      </c>
      <c r="DD85">
        <v>11</v>
      </c>
      <c r="DE85">
        <v>0</v>
      </c>
      <c r="DF85">
        <v>0</v>
      </c>
      <c r="DG85">
        <v>0</v>
      </c>
      <c r="DH85">
        <v>0</v>
      </c>
      <c r="DI85">
        <v>0</v>
      </c>
      <c r="DJ85">
        <v>0</v>
      </c>
      <c r="DK85">
        <v>0</v>
      </c>
      <c r="DL85">
        <v>0</v>
      </c>
      <c r="DM85">
        <v>0</v>
      </c>
      <c r="DN85">
        <v>0</v>
      </c>
      <c r="DO85">
        <v>0</v>
      </c>
      <c r="DP85">
        <v>0</v>
      </c>
      <c r="DQ85">
        <v>0</v>
      </c>
      <c r="DR85">
        <v>0</v>
      </c>
      <c r="DS85">
        <v>0</v>
      </c>
      <c r="DT85">
        <v>0</v>
      </c>
      <c r="DU85">
        <v>0</v>
      </c>
      <c r="DV85">
        <v>0</v>
      </c>
      <c r="DW85">
        <v>0</v>
      </c>
      <c r="DX85">
        <v>453</v>
      </c>
      <c r="DY85">
        <v>916</v>
      </c>
      <c r="DZ85">
        <v>2666</v>
      </c>
      <c r="EA85">
        <v>15561</v>
      </c>
      <c r="EB85">
        <v>50247</v>
      </c>
      <c r="EC85">
        <v>53598</v>
      </c>
      <c r="ED85">
        <v>38261</v>
      </c>
      <c r="EE85">
        <v>9640</v>
      </c>
      <c r="EF85">
        <v>554</v>
      </c>
      <c r="EG85">
        <v>1051</v>
      </c>
      <c r="EH85">
        <v>0</v>
      </c>
      <c r="EI85">
        <v>0</v>
      </c>
      <c r="EJ85">
        <v>0</v>
      </c>
      <c r="EK85">
        <v>0</v>
      </c>
      <c r="EL85">
        <v>0</v>
      </c>
      <c r="EM85">
        <v>11</v>
      </c>
      <c r="EO85">
        <v>84</v>
      </c>
    </row>
    <row r="86" spans="1:145">
      <c r="A86">
        <v>235</v>
      </c>
      <c r="B86" t="s">
        <v>532</v>
      </c>
      <c r="C86" t="s">
        <v>533</v>
      </c>
      <c r="D86">
        <v>0</v>
      </c>
      <c r="E86">
        <v>0</v>
      </c>
      <c r="F86">
        <v>0</v>
      </c>
      <c r="G86">
        <v>0</v>
      </c>
      <c r="H86">
        <v>0</v>
      </c>
      <c r="I86">
        <v>0</v>
      </c>
      <c r="J86">
        <v>0</v>
      </c>
      <c r="K86">
        <v>802</v>
      </c>
      <c r="L86">
        <v>0</v>
      </c>
      <c r="M86">
        <v>902</v>
      </c>
      <c r="N86">
        <v>1010</v>
      </c>
      <c r="O86">
        <v>1850</v>
      </c>
      <c r="P86">
        <v>2092</v>
      </c>
      <c r="Q86">
        <v>1297</v>
      </c>
      <c r="R86">
        <v>966</v>
      </c>
      <c r="S86">
        <v>2024</v>
      </c>
      <c r="T86">
        <v>6365</v>
      </c>
      <c r="U86">
        <v>7785</v>
      </c>
      <c r="V86">
        <v>11887</v>
      </c>
      <c r="W86">
        <v>19085</v>
      </c>
      <c r="X86">
        <v>17302</v>
      </c>
      <c r="Y86">
        <v>20922</v>
      </c>
      <c r="Z86">
        <v>18833</v>
      </c>
      <c r="AA86">
        <v>22880</v>
      </c>
      <c r="AB86">
        <v>8871</v>
      </c>
      <c r="AC86">
        <v>1412</v>
      </c>
      <c r="AD86">
        <v>0</v>
      </c>
      <c r="AE86">
        <v>0</v>
      </c>
      <c r="AF86">
        <v>0</v>
      </c>
      <c r="AG86">
        <v>0</v>
      </c>
      <c r="AH86">
        <v>0</v>
      </c>
      <c r="AI86">
        <v>0</v>
      </c>
      <c r="AJ86">
        <v>0</v>
      </c>
      <c r="AK86">
        <v>0</v>
      </c>
      <c r="AL86">
        <v>76</v>
      </c>
      <c r="AM86">
        <v>0</v>
      </c>
      <c r="AN86">
        <v>0</v>
      </c>
      <c r="AO86">
        <v>0</v>
      </c>
      <c r="AP86">
        <v>0</v>
      </c>
      <c r="AQ86">
        <v>0</v>
      </c>
      <c r="AR86">
        <v>0</v>
      </c>
      <c r="AS86">
        <v>0</v>
      </c>
      <c r="AT86">
        <v>0</v>
      </c>
      <c r="AU86">
        <v>401</v>
      </c>
      <c r="AV86">
        <v>0</v>
      </c>
      <c r="AW86">
        <v>1937</v>
      </c>
      <c r="AX86">
        <v>2226</v>
      </c>
      <c r="AY86">
        <v>1965</v>
      </c>
      <c r="AZ86">
        <v>1769</v>
      </c>
      <c r="BA86">
        <v>1324</v>
      </c>
      <c r="BB86">
        <v>9381</v>
      </c>
      <c r="BC86">
        <v>11840</v>
      </c>
      <c r="BD86">
        <v>17937</v>
      </c>
      <c r="BE86">
        <v>17798</v>
      </c>
      <c r="BF86">
        <v>15602</v>
      </c>
      <c r="BG86">
        <v>18764</v>
      </c>
      <c r="BH86">
        <v>25713</v>
      </c>
      <c r="BI86">
        <v>14132</v>
      </c>
      <c r="BJ86">
        <v>4114</v>
      </c>
      <c r="BK86">
        <v>1382</v>
      </c>
      <c r="BL86">
        <v>0</v>
      </c>
      <c r="BM86">
        <v>0</v>
      </c>
      <c r="BN86">
        <v>0</v>
      </c>
      <c r="BO86">
        <v>0</v>
      </c>
      <c r="BP86">
        <v>0</v>
      </c>
      <c r="BQ86">
        <v>0</v>
      </c>
      <c r="BR86">
        <v>0</v>
      </c>
      <c r="BS86">
        <v>0</v>
      </c>
      <c r="BT86">
        <v>0</v>
      </c>
      <c r="BU86">
        <v>76</v>
      </c>
      <c r="BV86">
        <v>0</v>
      </c>
      <c r="BW86">
        <v>0</v>
      </c>
      <c r="BX86">
        <v>0</v>
      </c>
      <c r="BY86">
        <v>0</v>
      </c>
      <c r="BZ86">
        <v>0</v>
      </c>
      <c r="CA86">
        <v>0</v>
      </c>
      <c r="CB86">
        <v>0</v>
      </c>
      <c r="CC86">
        <v>0</v>
      </c>
      <c r="CD86">
        <v>401</v>
      </c>
      <c r="CE86">
        <v>0</v>
      </c>
      <c r="CF86">
        <v>401</v>
      </c>
      <c r="CG86">
        <v>382</v>
      </c>
      <c r="CH86">
        <v>1769</v>
      </c>
      <c r="CI86">
        <v>1778</v>
      </c>
      <c r="CJ86">
        <v>3187</v>
      </c>
      <c r="CK86">
        <v>4538</v>
      </c>
      <c r="CL86">
        <v>4796</v>
      </c>
      <c r="CM86">
        <v>7095</v>
      </c>
      <c r="CN86">
        <v>13470</v>
      </c>
      <c r="CO86">
        <v>15429</v>
      </c>
      <c r="CP86">
        <v>17261</v>
      </c>
      <c r="CQ86">
        <v>16219</v>
      </c>
      <c r="CR86">
        <v>21211</v>
      </c>
      <c r="CS86">
        <v>14123</v>
      </c>
      <c r="CT86">
        <v>16302</v>
      </c>
      <c r="CU86">
        <v>5020</v>
      </c>
      <c r="CV86">
        <v>2903</v>
      </c>
      <c r="CW86">
        <v>0</v>
      </c>
      <c r="CX86">
        <v>0</v>
      </c>
      <c r="CY86">
        <v>0</v>
      </c>
      <c r="CZ86">
        <v>0</v>
      </c>
      <c r="DA86">
        <v>0</v>
      </c>
      <c r="DB86">
        <v>0</v>
      </c>
      <c r="DC86">
        <v>0</v>
      </c>
      <c r="DD86">
        <v>76</v>
      </c>
      <c r="DE86">
        <v>0</v>
      </c>
      <c r="DF86">
        <v>0</v>
      </c>
      <c r="DG86">
        <v>0</v>
      </c>
      <c r="DH86">
        <v>0</v>
      </c>
      <c r="DI86">
        <v>0</v>
      </c>
      <c r="DJ86">
        <v>0</v>
      </c>
      <c r="DK86">
        <v>0</v>
      </c>
      <c r="DL86">
        <v>0</v>
      </c>
      <c r="DM86">
        <v>0</v>
      </c>
      <c r="DN86">
        <v>0</v>
      </c>
      <c r="DO86">
        <v>401</v>
      </c>
      <c r="DP86">
        <v>526</v>
      </c>
      <c r="DQ86">
        <v>1868</v>
      </c>
      <c r="DR86">
        <v>2657</v>
      </c>
      <c r="DS86">
        <v>4851</v>
      </c>
      <c r="DT86">
        <v>7871</v>
      </c>
      <c r="DU86">
        <v>10370</v>
      </c>
      <c r="DV86">
        <v>24136</v>
      </c>
      <c r="DW86">
        <v>16859</v>
      </c>
      <c r="DX86">
        <v>22526</v>
      </c>
      <c r="DY86">
        <v>17831</v>
      </c>
      <c r="DZ86">
        <v>19582</v>
      </c>
      <c r="EA86">
        <v>10441</v>
      </c>
      <c r="EB86">
        <v>5622</v>
      </c>
      <c r="EC86">
        <v>0</v>
      </c>
      <c r="ED86">
        <v>760</v>
      </c>
      <c r="EE86">
        <v>0</v>
      </c>
      <c r="EF86">
        <v>0</v>
      </c>
      <c r="EG86">
        <v>0</v>
      </c>
      <c r="EH86">
        <v>0</v>
      </c>
      <c r="EI86">
        <v>0</v>
      </c>
      <c r="EJ86">
        <v>0</v>
      </c>
      <c r="EK86">
        <v>0</v>
      </c>
      <c r="EL86">
        <v>0</v>
      </c>
      <c r="EM86">
        <v>60</v>
      </c>
      <c r="EO86">
        <v>85</v>
      </c>
    </row>
    <row r="87" spans="1:145">
      <c r="A87">
        <v>236</v>
      </c>
      <c r="B87" t="s">
        <v>534</v>
      </c>
      <c r="C87" t="s">
        <v>535</v>
      </c>
      <c r="D87">
        <v>0</v>
      </c>
      <c r="E87">
        <v>0</v>
      </c>
      <c r="F87">
        <v>0</v>
      </c>
      <c r="G87">
        <v>0</v>
      </c>
      <c r="H87">
        <v>0</v>
      </c>
      <c r="I87">
        <v>0</v>
      </c>
      <c r="J87">
        <v>924</v>
      </c>
      <c r="K87">
        <v>0</v>
      </c>
      <c r="L87">
        <v>911</v>
      </c>
      <c r="M87">
        <v>2541</v>
      </c>
      <c r="N87">
        <v>2108</v>
      </c>
      <c r="O87">
        <v>2358</v>
      </c>
      <c r="P87">
        <v>5008</v>
      </c>
      <c r="Q87">
        <v>5856</v>
      </c>
      <c r="R87">
        <v>4292</v>
      </c>
      <c r="S87">
        <v>5808</v>
      </c>
      <c r="T87">
        <v>7591</v>
      </c>
      <c r="U87">
        <v>7902</v>
      </c>
      <c r="V87">
        <v>15354</v>
      </c>
      <c r="W87">
        <v>18429</v>
      </c>
      <c r="X87">
        <v>18689</v>
      </c>
      <c r="Y87">
        <v>20540</v>
      </c>
      <c r="Z87">
        <v>21699</v>
      </c>
      <c r="AA87">
        <v>11144</v>
      </c>
      <c r="AB87">
        <v>6072</v>
      </c>
      <c r="AC87">
        <v>2186</v>
      </c>
      <c r="AD87">
        <v>0</v>
      </c>
      <c r="AE87">
        <v>0</v>
      </c>
      <c r="AF87">
        <v>0</v>
      </c>
      <c r="AG87">
        <v>0</v>
      </c>
      <c r="AH87">
        <v>0</v>
      </c>
      <c r="AI87">
        <v>0</v>
      </c>
      <c r="AJ87">
        <v>0</v>
      </c>
      <c r="AK87">
        <v>0</v>
      </c>
      <c r="AL87">
        <v>24</v>
      </c>
      <c r="AM87">
        <v>0</v>
      </c>
      <c r="AN87">
        <v>0</v>
      </c>
      <c r="AO87">
        <v>0</v>
      </c>
      <c r="AP87">
        <v>0</v>
      </c>
      <c r="AQ87">
        <v>0</v>
      </c>
      <c r="AR87">
        <v>0</v>
      </c>
      <c r="AS87">
        <v>0</v>
      </c>
      <c r="AT87">
        <v>439</v>
      </c>
      <c r="AU87">
        <v>849</v>
      </c>
      <c r="AV87">
        <v>496</v>
      </c>
      <c r="AW87">
        <v>1478</v>
      </c>
      <c r="AX87">
        <v>1793</v>
      </c>
      <c r="AY87">
        <v>6735</v>
      </c>
      <c r="AZ87">
        <v>6151</v>
      </c>
      <c r="BA87">
        <v>5604</v>
      </c>
      <c r="BB87">
        <v>11467</v>
      </c>
      <c r="BC87">
        <v>15537</v>
      </c>
      <c r="BD87">
        <v>17332</v>
      </c>
      <c r="BE87">
        <v>16827</v>
      </c>
      <c r="BF87">
        <v>20494</v>
      </c>
      <c r="BG87">
        <v>21031</v>
      </c>
      <c r="BH87">
        <v>20287</v>
      </c>
      <c r="BI87">
        <v>6867</v>
      </c>
      <c r="BJ87">
        <v>3933</v>
      </c>
      <c r="BK87">
        <v>2092</v>
      </c>
      <c r="BL87">
        <v>0</v>
      </c>
      <c r="BM87">
        <v>0</v>
      </c>
      <c r="BN87">
        <v>0</v>
      </c>
      <c r="BO87">
        <v>0</v>
      </c>
      <c r="BP87">
        <v>0</v>
      </c>
      <c r="BQ87">
        <v>0</v>
      </c>
      <c r="BR87">
        <v>0</v>
      </c>
      <c r="BS87">
        <v>0</v>
      </c>
      <c r="BT87">
        <v>0</v>
      </c>
      <c r="BU87">
        <v>24</v>
      </c>
      <c r="BV87">
        <v>0</v>
      </c>
      <c r="BW87">
        <v>0</v>
      </c>
      <c r="BX87">
        <v>0</v>
      </c>
      <c r="BY87">
        <v>0</v>
      </c>
      <c r="BZ87">
        <v>0</v>
      </c>
      <c r="CA87">
        <v>0</v>
      </c>
      <c r="CB87">
        <v>0</v>
      </c>
      <c r="CC87">
        <v>0</v>
      </c>
      <c r="CD87">
        <v>0</v>
      </c>
      <c r="CE87">
        <v>0</v>
      </c>
      <c r="CF87">
        <v>914</v>
      </c>
      <c r="CG87">
        <v>2122</v>
      </c>
      <c r="CH87">
        <v>3954</v>
      </c>
      <c r="CI87">
        <v>5320</v>
      </c>
      <c r="CJ87">
        <v>3683</v>
      </c>
      <c r="CK87">
        <v>9340</v>
      </c>
      <c r="CL87">
        <v>7580</v>
      </c>
      <c r="CM87">
        <v>13530</v>
      </c>
      <c r="CN87">
        <v>14023</v>
      </c>
      <c r="CO87">
        <v>12856</v>
      </c>
      <c r="CP87">
        <v>15208</v>
      </c>
      <c r="CQ87">
        <v>14886</v>
      </c>
      <c r="CR87">
        <v>21258</v>
      </c>
      <c r="CS87">
        <v>16030</v>
      </c>
      <c r="CT87">
        <v>13370</v>
      </c>
      <c r="CU87">
        <v>4343</v>
      </c>
      <c r="CV87">
        <v>736</v>
      </c>
      <c r="CW87">
        <v>259</v>
      </c>
      <c r="CX87">
        <v>0</v>
      </c>
      <c r="CY87">
        <v>0</v>
      </c>
      <c r="CZ87">
        <v>0</v>
      </c>
      <c r="DA87">
        <v>0</v>
      </c>
      <c r="DB87">
        <v>0</v>
      </c>
      <c r="DC87">
        <v>0</v>
      </c>
      <c r="DD87">
        <v>24</v>
      </c>
      <c r="DE87">
        <v>0</v>
      </c>
      <c r="DF87">
        <v>0</v>
      </c>
      <c r="DG87">
        <v>0</v>
      </c>
      <c r="DH87">
        <v>0</v>
      </c>
      <c r="DI87">
        <v>0</v>
      </c>
      <c r="DJ87">
        <v>0</v>
      </c>
      <c r="DK87">
        <v>0</v>
      </c>
      <c r="DL87">
        <v>0</v>
      </c>
      <c r="DM87">
        <v>0</v>
      </c>
      <c r="DN87">
        <v>364</v>
      </c>
      <c r="DO87">
        <v>629</v>
      </c>
      <c r="DP87">
        <v>844</v>
      </c>
      <c r="DQ87">
        <v>2432</v>
      </c>
      <c r="DR87">
        <v>6952</v>
      </c>
      <c r="DS87">
        <v>8626</v>
      </c>
      <c r="DT87">
        <v>12871</v>
      </c>
      <c r="DU87">
        <v>15913</v>
      </c>
      <c r="DV87">
        <v>22680</v>
      </c>
      <c r="DW87">
        <v>21763</v>
      </c>
      <c r="DX87">
        <v>24064</v>
      </c>
      <c r="DY87">
        <v>17974</v>
      </c>
      <c r="DZ87">
        <v>13488</v>
      </c>
      <c r="EA87">
        <v>6432</v>
      </c>
      <c r="EB87">
        <v>3758</v>
      </c>
      <c r="EC87">
        <v>622</v>
      </c>
      <c r="ED87">
        <v>0</v>
      </c>
      <c r="EE87">
        <v>0</v>
      </c>
      <c r="EF87">
        <v>0</v>
      </c>
      <c r="EG87">
        <v>0</v>
      </c>
      <c r="EH87">
        <v>0</v>
      </c>
      <c r="EI87">
        <v>0</v>
      </c>
      <c r="EJ87">
        <v>0</v>
      </c>
      <c r="EK87">
        <v>0</v>
      </c>
      <c r="EL87">
        <v>0</v>
      </c>
      <c r="EM87">
        <v>24</v>
      </c>
      <c r="EO87">
        <v>86</v>
      </c>
    </row>
    <row r="88" spans="1:145">
      <c r="A88">
        <v>237</v>
      </c>
      <c r="B88" t="s">
        <v>298</v>
      </c>
      <c r="C88" t="s">
        <v>128</v>
      </c>
      <c r="D88">
        <v>0</v>
      </c>
      <c r="E88">
        <v>0</v>
      </c>
      <c r="F88">
        <v>0</v>
      </c>
      <c r="G88">
        <v>0</v>
      </c>
      <c r="H88">
        <v>0</v>
      </c>
      <c r="I88">
        <v>0</v>
      </c>
      <c r="J88">
        <v>0</v>
      </c>
      <c r="K88">
        <v>0</v>
      </c>
      <c r="L88">
        <v>0</v>
      </c>
      <c r="M88">
        <v>0</v>
      </c>
      <c r="N88">
        <v>0</v>
      </c>
      <c r="O88">
        <v>402</v>
      </c>
      <c r="P88">
        <v>0</v>
      </c>
      <c r="Q88">
        <v>1564</v>
      </c>
      <c r="R88">
        <v>4011</v>
      </c>
      <c r="S88">
        <v>9842</v>
      </c>
      <c r="T88">
        <v>16305</v>
      </c>
      <c r="U88">
        <v>12055</v>
      </c>
      <c r="V88">
        <v>13738</v>
      </c>
      <c r="W88">
        <v>16413</v>
      </c>
      <c r="X88">
        <v>25665</v>
      </c>
      <c r="Y88">
        <v>28278</v>
      </c>
      <c r="Z88">
        <v>22224</v>
      </c>
      <c r="AA88">
        <v>12168</v>
      </c>
      <c r="AB88">
        <v>6293</v>
      </c>
      <c r="AC88">
        <v>717</v>
      </c>
      <c r="AD88">
        <v>0</v>
      </c>
      <c r="AE88">
        <v>0</v>
      </c>
      <c r="AF88">
        <v>0</v>
      </c>
      <c r="AG88">
        <v>0</v>
      </c>
      <c r="AH88">
        <v>0</v>
      </c>
      <c r="AI88">
        <v>0</v>
      </c>
      <c r="AJ88">
        <v>0</v>
      </c>
      <c r="AK88">
        <v>0</v>
      </c>
      <c r="AL88">
        <v>736</v>
      </c>
      <c r="AM88">
        <v>0</v>
      </c>
      <c r="AN88">
        <v>0</v>
      </c>
      <c r="AO88">
        <v>0</v>
      </c>
      <c r="AP88">
        <v>0</v>
      </c>
      <c r="AQ88">
        <v>0</v>
      </c>
      <c r="AR88">
        <v>0</v>
      </c>
      <c r="AS88">
        <v>0</v>
      </c>
      <c r="AT88">
        <v>0</v>
      </c>
      <c r="AU88">
        <v>0</v>
      </c>
      <c r="AV88">
        <v>0</v>
      </c>
      <c r="AW88">
        <v>0</v>
      </c>
      <c r="AX88">
        <v>0</v>
      </c>
      <c r="AY88">
        <v>0</v>
      </c>
      <c r="AZ88">
        <v>0</v>
      </c>
      <c r="BA88">
        <v>331</v>
      </c>
      <c r="BB88">
        <v>8488</v>
      </c>
      <c r="BC88">
        <v>17190</v>
      </c>
      <c r="BD88">
        <v>17676</v>
      </c>
      <c r="BE88">
        <v>18122</v>
      </c>
      <c r="BF88">
        <v>23947</v>
      </c>
      <c r="BG88">
        <v>30614</v>
      </c>
      <c r="BH88">
        <v>25922</v>
      </c>
      <c r="BI88">
        <v>15930</v>
      </c>
      <c r="BJ88">
        <v>6325</v>
      </c>
      <c r="BK88">
        <v>4306</v>
      </c>
      <c r="BL88">
        <v>824</v>
      </c>
      <c r="BM88">
        <v>0</v>
      </c>
      <c r="BN88">
        <v>0</v>
      </c>
      <c r="BO88">
        <v>0</v>
      </c>
      <c r="BP88">
        <v>0</v>
      </c>
      <c r="BQ88">
        <v>0</v>
      </c>
      <c r="BR88">
        <v>0</v>
      </c>
      <c r="BS88">
        <v>0</v>
      </c>
      <c r="BT88">
        <v>0</v>
      </c>
      <c r="BU88">
        <v>736</v>
      </c>
      <c r="BV88">
        <v>0</v>
      </c>
      <c r="BW88">
        <v>0</v>
      </c>
      <c r="BX88">
        <v>0</v>
      </c>
      <c r="BY88">
        <v>0</v>
      </c>
      <c r="BZ88">
        <v>0</v>
      </c>
      <c r="CA88">
        <v>0</v>
      </c>
      <c r="CB88">
        <v>0</v>
      </c>
      <c r="CC88">
        <v>0</v>
      </c>
      <c r="CD88">
        <v>0</v>
      </c>
      <c r="CE88">
        <v>0</v>
      </c>
      <c r="CF88">
        <v>0</v>
      </c>
      <c r="CG88">
        <v>0</v>
      </c>
      <c r="CH88">
        <v>0</v>
      </c>
      <c r="CI88">
        <v>0</v>
      </c>
      <c r="CJ88">
        <v>545</v>
      </c>
      <c r="CK88">
        <v>659</v>
      </c>
      <c r="CL88">
        <v>7745</v>
      </c>
      <c r="CM88">
        <v>12660</v>
      </c>
      <c r="CN88">
        <v>16138</v>
      </c>
      <c r="CO88">
        <v>24044</v>
      </c>
      <c r="CP88">
        <v>17651</v>
      </c>
      <c r="CQ88">
        <v>25556</v>
      </c>
      <c r="CR88">
        <v>21979</v>
      </c>
      <c r="CS88">
        <v>21659</v>
      </c>
      <c r="CT88">
        <v>10850</v>
      </c>
      <c r="CU88">
        <v>6532</v>
      </c>
      <c r="CV88">
        <v>2940</v>
      </c>
      <c r="CW88">
        <v>717</v>
      </c>
      <c r="CX88">
        <v>0</v>
      </c>
      <c r="CY88">
        <v>0</v>
      </c>
      <c r="CZ88">
        <v>0</v>
      </c>
      <c r="DA88">
        <v>0</v>
      </c>
      <c r="DB88">
        <v>0</v>
      </c>
      <c r="DC88">
        <v>0</v>
      </c>
      <c r="DD88">
        <v>736</v>
      </c>
      <c r="DE88">
        <v>0</v>
      </c>
      <c r="DF88">
        <v>0</v>
      </c>
      <c r="DG88">
        <v>0</v>
      </c>
      <c r="DH88">
        <v>0</v>
      </c>
      <c r="DI88">
        <v>0</v>
      </c>
      <c r="DJ88">
        <v>0</v>
      </c>
      <c r="DK88">
        <v>0</v>
      </c>
      <c r="DL88">
        <v>0</v>
      </c>
      <c r="DM88">
        <v>0</v>
      </c>
      <c r="DN88">
        <v>0</v>
      </c>
      <c r="DO88">
        <v>0</v>
      </c>
      <c r="DP88">
        <v>0</v>
      </c>
      <c r="DQ88">
        <v>0</v>
      </c>
      <c r="DR88">
        <v>296</v>
      </c>
      <c r="DS88">
        <v>594</v>
      </c>
      <c r="DT88">
        <v>3792</v>
      </c>
      <c r="DU88">
        <v>12145</v>
      </c>
      <c r="DV88">
        <v>17828</v>
      </c>
      <c r="DW88">
        <v>21405</v>
      </c>
      <c r="DX88">
        <v>22940</v>
      </c>
      <c r="DY88">
        <v>34422</v>
      </c>
      <c r="DZ88">
        <v>30240</v>
      </c>
      <c r="EA88">
        <v>19893</v>
      </c>
      <c r="EB88">
        <v>3658</v>
      </c>
      <c r="EC88">
        <v>2355</v>
      </c>
      <c r="ED88">
        <v>107</v>
      </c>
      <c r="EE88">
        <v>0</v>
      </c>
      <c r="EF88">
        <v>0</v>
      </c>
      <c r="EG88">
        <v>0</v>
      </c>
      <c r="EH88">
        <v>0</v>
      </c>
      <c r="EI88">
        <v>0</v>
      </c>
      <c r="EJ88">
        <v>0</v>
      </c>
      <c r="EK88">
        <v>0</v>
      </c>
      <c r="EL88">
        <v>0</v>
      </c>
      <c r="EM88">
        <v>736</v>
      </c>
      <c r="EO88">
        <v>87</v>
      </c>
    </row>
    <row r="89" spans="1:145">
      <c r="A89">
        <v>238</v>
      </c>
      <c r="B89" t="s">
        <v>299</v>
      </c>
      <c r="C89" t="s">
        <v>129</v>
      </c>
      <c r="D89">
        <v>0</v>
      </c>
      <c r="E89">
        <v>0</v>
      </c>
      <c r="F89">
        <v>0</v>
      </c>
      <c r="G89">
        <v>411</v>
      </c>
      <c r="H89">
        <v>0</v>
      </c>
      <c r="I89">
        <v>0</v>
      </c>
      <c r="J89">
        <v>0</v>
      </c>
      <c r="K89">
        <v>307</v>
      </c>
      <c r="L89">
        <v>0</v>
      </c>
      <c r="M89">
        <v>209</v>
      </c>
      <c r="N89">
        <v>896</v>
      </c>
      <c r="O89">
        <v>587</v>
      </c>
      <c r="P89">
        <v>286</v>
      </c>
      <c r="Q89">
        <v>1334</v>
      </c>
      <c r="R89">
        <v>3318</v>
      </c>
      <c r="S89">
        <v>4370</v>
      </c>
      <c r="T89">
        <v>8652</v>
      </c>
      <c r="U89">
        <v>9235</v>
      </c>
      <c r="V89">
        <v>11648</v>
      </c>
      <c r="W89">
        <v>15803</v>
      </c>
      <c r="X89">
        <v>16923</v>
      </c>
      <c r="Y89">
        <v>20864</v>
      </c>
      <c r="Z89">
        <v>23377</v>
      </c>
      <c r="AA89">
        <v>21653</v>
      </c>
      <c r="AB89">
        <v>10875</v>
      </c>
      <c r="AC89">
        <v>1941</v>
      </c>
      <c r="AD89">
        <v>1086</v>
      </c>
      <c r="AE89">
        <v>0</v>
      </c>
      <c r="AF89">
        <v>0</v>
      </c>
      <c r="AG89">
        <v>0</v>
      </c>
      <c r="AH89">
        <v>0</v>
      </c>
      <c r="AI89">
        <v>0</v>
      </c>
      <c r="AJ89">
        <v>0</v>
      </c>
      <c r="AK89">
        <v>0</v>
      </c>
      <c r="AL89">
        <v>828</v>
      </c>
      <c r="AM89">
        <v>0</v>
      </c>
      <c r="AN89">
        <v>0</v>
      </c>
      <c r="AO89">
        <v>0</v>
      </c>
      <c r="AP89">
        <v>0</v>
      </c>
      <c r="AQ89">
        <v>0</v>
      </c>
      <c r="AR89">
        <v>411</v>
      </c>
      <c r="AS89">
        <v>0</v>
      </c>
      <c r="AT89">
        <v>0</v>
      </c>
      <c r="AU89">
        <v>0</v>
      </c>
      <c r="AV89">
        <v>307</v>
      </c>
      <c r="AW89">
        <v>494</v>
      </c>
      <c r="AX89">
        <v>1134</v>
      </c>
      <c r="AY89">
        <v>0</v>
      </c>
      <c r="AZ89">
        <v>2992</v>
      </c>
      <c r="BA89">
        <v>4775</v>
      </c>
      <c r="BB89">
        <v>11813</v>
      </c>
      <c r="BC89">
        <v>13290</v>
      </c>
      <c r="BD89">
        <v>11938</v>
      </c>
      <c r="BE89">
        <v>16201</v>
      </c>
      <c r="BF89">
        <v>21233</v>
      </c>
      <c r="BG89">
        <v>21510</v>
      </c>
      <c r="BH89">
        <v>19244</v>
      </c>
      <c r="BI89">
        <v>16821</v>
      </c>
      <c r="BJ89">
        <v>8852</v>
      </c>
      <c r="BK89">
        <v>970</v>
      </c>
      <c r="BL89">
        <v>1790</v>
      </c>
      <c r="BM89">
        <v>0</v>
      </c>
      <c r="BN89">
        <v>0</v>
      </c>
      <c r="BO89">
        <v>0</v>
      </c>
      <c r="BP89">
        <v>0</v>
      </c>
      <c r="BQ89">
        <v>0</v>
      </c>
      <c r="BR89">
        <v>0</v>
      </c>
      <c r="BS89">
        <v>0</v>
      </c>
      <c r="BT89">
        <v>0</v>
      </c>
      <c r="BU89">
        <v>828</v>
      </c>
      <c r="BV89">
        <v>0</v>
      </c>
      <c r="BW89">
        <v>0</v>
      </c>
      <c r="BX89">
        <v>0</v>
      </c>
      <c r="BY89">
        <v>0</v>
      </c>
      <c r="BZ89">
        <v>0</v>
      </c>
      <c r="CA89">
        <v>0</v>
      </c>
      <c r="CB89">
        <v>0</v>
      </c>
      <c r="CC89">
        <v>411</v>
      </c>
      <c r="CD89">
        <v>0</v>
      </c>
      <c r="CE89">
        <v>307</v>
      </c>
      <c r="CF89">
        <v>0</v>
      </c>
      <c r="CG89">
        <v>0</v>
      </c>
      <c r="CH89">
        <v>611</v>
      </c>
      <c r="CI89">
        <v>1490</v>
      </c>
      <c r="CJ89">
        <v>3026</v>
      </c>
      <c r="CK89">
        <v>4274</v>
      </c>
      <c r="CL89">
        <v>6723</v>
      </c>
      <c r="CM89">
        <v>15219</v>
      </c>
      <c r="CN89">
        <v>12731</v>
      </c>
      <c r="CO89">
        <v>16465</v>
      </c>
      <c r="CP89">
        <v>15105</v>
      </c>
      <c r="CQ89">
        <v>21374</v>
      </c>
      <c r="CR89">
        <v>16132</v>
      </c>
      <c r="CS89">
        <v>17613</v>
      </c>
      <c r="CT89">
        <v>15815</v>
      </c>
      <c r="CU89">
        <v>5189</v>
      </c>
      <c r="CV89">
        <v>817</v>
      </c>
      <c r="CW89">
        <v>409</v>
      </c>
      <c r="CX89">
        <v>0</v>
      </c>
      <c r="CY89">
        <v>0</v>
      </c>
      <c r="CZ89">
        <v>0</v>
      </c>
      <c r="DA89">
        <v>0</v>
      </c>
      <c r="DB89">
        <v>0</v>
      </c>
      <c r="DC89">
        <v>0</v>
      </c>
      <c r="DD89">
        <v>892</v>
      </c>
      <c r="DE89">
        <v>0</v>
      </c>
      <c r="DF89">
        <v>0</v>
      </c>
      <c r="DG89">
        <v>0</v>
      </c>
      <c r="DH89">
        <v>0</v>
      </c>
      <c r="DI89">
        <v>0</v>
      </c>
      <c r="DJ89">
        <v>0</v>
      </c>
      <c r="DK89">
        <v>0</v>
      </c>
      <c r="DL89">
        <v>0</v>
      </c>
      <c r="DM89">
        <v>0</v>
      </c>
      <c r="DN89">
        <v>0</v>
      </c>
      <c r="DO89">
        <v>905</v>
      </c>
      <c r="DP89">
        <v>0</v>
      </c>
      <c r="DQ89">
        <v>2903</v>
      </c>
      <c r="DR89">
        <v>3355</v>
      </c>
      <c r="DS89">
        <v>4944</v>
      </c>
      <c r="DT89">
        <v>13979</v>
      </c>
      <c r="DU89">
        <v>16105</v>
      </c>
      <c r="DV89">
        <v>11851</v>
      </c>
      <c r="DW89">
        <v>21627</v>
      </c>
      <c r="DX89">
        <v>15859</v>
      </c>
      <c r="DY89">
        <v>17778</v>
      </c>
      <c r="DZ89">
        <v>11870</v>
      </c>
      <c r="EA89">
        <v>13822</v>
      </c>
      <c r="EB89">
        <v>10592</v>
      </c>
      <c r="EC89">
        <v>5202</v>
      </c>
      <c r="ED89">
        <v>1508</v>
      </c>
      <c r="EE89">
        <v>1475</v>
      </c>
      <c r="EF89">
        <v>0</v>
      </c>
      <c r="EG89">
        <v>0</v>
      </c>
      <c r="EH89">
        <v>0</v>
      </c>
      <c r="EI89">
        <v>0</v>
      </c>
      <c r="EJ89">
        <v>0</v>
      </c>
      <c r="EK89">
        <v>0</v>
      </c>
      <c r="EL89">
        <v>0</v>
      </c>
      <c r="EM89">
        <v>828</v>
      </c>
      <c r="EO89">
        <v>88</v>
      </c>
    </row>
    <row r="90" spans="1:145">
      <c r="A90">
        <v>239</v>
      </c>
      <c r="B90" t="s">
        <v>300</v>
      </c>
      <c r="C90" t="s">
        <v>130</v>
      </c>
      <c r="D90">
        <v>0</v>
      </c>
      <c r="E90">
        <v>0</v>
      </c>
      <c r="F90">
        <v>0</v>
      </c>
      <c r="G90">
        <v>0</v>
      </c>
      <c r="H90">
        <v>0</v>
      </c>
      <c r="I90">
        <v>0</v>
      </c>
      <c r="J90">
        <v>0</v>
      </c>
      <c r="K90">
        <v>0</v>
      </c>
      <c r="L90">
        <v>0</v>
      </c>
      <c r="M90">
        <v>0</v>
      </c>
      <c r="N90">
        <v>0</v>
      </c>
      <c r="O90">
        <v>0</v>
      </c>
      <c r="P90">
        <v>1276</v>
      </c>
      <c r="Q90">
        <v>0</v>
      </c>
      <c r="R90">
        <v>859</v>
      </c>
      <c r="S90">
        <v>1808</v>
      </c>
      <c r="T90">
        <v>2024</v>
      </c>
      <c r="U90">
        <v>5184</v>
      </c>
      <c r="V90">
        <v>6475</v>
      </c>
      <c r="W90">
        <v>12743</v>
      </c>
      <c r="X90">
        <v>12768</v>
      </c>
      <c r="Y90">
        <v>23227</v>
      </c>
      <c r="Z90">
        <v>27540</v>
      </c>
      <c r="AA90">
        <v>35697</v>
      </c>
      <c r="AB90">
        <v>23935</v>
      </c>
      <c r="AC90">
        <v>4777</v>
      </c>
      <c r="AD90">
        <v>0</v>
      </c>
      <c r="AE90">
        <v>0</v>
      </c>
      <c r="AF90">
        <v>0</v>
      </c>
      <c r="AG90">
        <v>0</v>
      </c>
      <c r="AH90">
        <v>0</v>
      </c>
      <c r="AI90">
        <v>0</v>
      </c>
      <c r="AJ90">
        <v>0</v>
      </c>
      <c r="AK90">
        <v>0</v>
      </c>
      <c r="AL90">
        <v>12</v>
      </c>
      <c r="AM90">
        <v>0</v>
      </c>
      <c r="AN90">
        <v>0</v>
      </c>
      <c r="AO90">
        <v>0</v>
      </c>
      <c r="AP90">
        <v>0</v>
      </c>
      <c r="AQ90">
        <v>0</v>
      </c>
      <c r="AR90">
        <v>0</v>
      </c>
      <c r="AS90">
        <v>0</v>
      </c>
      <c r="AT90">
        <v>0</v>
      </c>
      <c r="AU90">
        <v>0</v>
      </c>
      <c r="AV90">
        <v>0</v>
      </c>
      <c r="AW90">
        <v>0</v>
      </c>
      <c r="AX90">
        <v>0</v>
      </c>
      <c r="AY90">
        <v>0</v>
      </c>
      <c r="AZ90">
        <v>0</v>
      </c>
      <c r="BA90">
        <v>505</v>
      </c>
      <c r="BB90">
        <v>1050</v>
      </c>
      <c r="BC90">
        <v>1466</v>
      </c>
      <c r="BD90">
        <v>2202</v>
      </c>
      <c r="BE90">
        <v>7265</v>
      </c>
      <c r="BF90">
        <v>9547</v>
      </c>
      <c r="BG90">
        <v>15558</v>
      </c>
      <c r="BH90">
        <v>11332</v>
      </c>
      <c r="BI90">
        <v>19980</v>
      </c>
      <c r="BJ90">
        <v>27711</v>
      </c>
      <c r="BK90">
        <v>34223</v>
      </c>
      <c r="BL90">
        <v>16633</v>
      </c>
      <c r="BM90">
        <v>10841</v>
      </c>
      <c r="BN90">
        <v>0</v>
      </c>
      <c r="BO90">
        <v>0</v>
      </c>
      <c r="BP90">
        <v>0</v>
      </c>
      <c r="BQ90">
        <v>0</v>
      </c>
      <c r="BR90">
        <v>0</v>
      </c>
      <c r="BS90">
        <v>0</v>
      </c>
      <c r="BT90">
        <v>0</v>
      </c>
      <c r="BU90">
        <v>12</v>
      </c>
      <c r="BV90">
        <v>0</v>
      </c>
      <c r="BW90">
        <v>0</v>
      </c>
      <c r="BX90">
        <v>0</v>
      </c>
      <c r="BY90">
        <v>0</v>
      </c>
      <c r="BZ90">
        <v>0</v>
      </c>
      <c r="CA90">
        <v>0</v>
      </c>
      <c r="CB90">
        <v>0</v>
      </c>
      <c r="CC90">
        <v>0</v>
      </c>
      <c r="CD90">
        <v>0</v>
      </c>
      <c r="CE90">
        <v>0</v>
      </c>
      <c r="CF90">
        <v>0</v>
      </c>
      <c r="CG90">
        <v>0</v>
      </c>
      <c r="CH90">
        <v>797</v>
      </c>
      <c r="CI90">
        <v>1232</v>
      </c>
      <c r="CJ90">
        <v>2171</v>
      </c>
      <c r="CK90">
        <v>3630</v>
      </c>
      <c r="CL90">
        <v>6628</v>
      </c>
      <c r="CM90">
        <v>18120</v>
      </c>
      <c r="CN90">
        <v>26582</v>
      </c>
      <c r="CO90">
        <v>24336</v>
      </c>
      <c r="CP90">
        <v>33915</v>
      </c>
      <c r="CQ90">
        <v>17326</v>
      </c>
      <c r="CR90">
        <v>13128</v>
      </c>
      <c r="CS90">
        <v>7285</v>
      </c>
      <c r="CT90">
        <v>2807</v>
      </c>
      <c r="CU90">
        <v>356</v>
      </c>
      <c r="CV90">
        <v>0</v>
      </c>
      <c r="CW90">
        <v>0</v>
      </c>
      <c r="CX90">
        <v>0</v>
      </c>
      <c r="CY90">
        <v>0</v>
      </c>
      <c r="CZ90">
        <v>0</v>
      </c>
      <c r="DA90">
        <v>0</v>
      </c>
      <c r="DB90">
        <v>0</v>
      </c>
      <c r="DC90">
        <v>0</v>
      </c>
      <c r="DD90">
        <v>12</v>
      </c>
      <c r="DE90">
        <v>0</v>
      </c>
      <c r="DF90">
        <v>0</v>
      </c>
      <c r="DG90">
        <v>0</v>
      </c>
      <c r="DH90">
        <v>0</v>
      </c>
      <c r="DI90">
        <v>0</v>
      </c>
      <c r="DJ90">
        <v>0</v>
      </c>
      <c r="DK90">
        <v>0</v>
      </c>
      <c r="DL90">
        <v>0</v>
      </c>
      <c r="DM90">
        <v>0</v>
      </c>
      <c r="DN90">
        <v>0</v>
      </c>
      <c r="DO90">
        <v>0</v>
      </c>
      <c r="DP90">
        <v>0</v>
      </c>
      <c r="DQ90">
        <v>0</v>
      </c>
      <c r="DR90">
        <v>0</v>
      </c>
      <c r="DS90">
        <v>0</v>
      </c>
      <c r="DT90">
        <v>0</v>
      </c>
      <c r="DU90">
        <v>0</v>
      </c>
      <c r="DV90">
        <v>279</v>
      </c>
      <c r="DW90">
        <v>3805</v>
      </c>
      <c r="DX90">
        <v>5121</v>
      </c>
      <c r="DY90">
        <v>11167</v>
      </c>
      <c r="DZ90">
        <v>14520</v>
      </c>
      <c r="EA90">
        <v>19231</v>
      </c>
      <c r="EB90">
        <v>17392</v>
      </c>
      <c r="EC90">
        <v>28359</v>
      </c>
      <c r="ED90">
        <v>23163</v>
      </c>
      <c r="EE90">
        <v>17010</v>
      </c>
      <c r="EF90">
        <v>14325</v>
      </c>
      <c r="EG90">
        <v>3941</v>
      </c>
      <c r="EH90">
        <v>0</v>
      </c>
      <c r="EI90">
        <v>0</v>
      </c>
      <c r="EJ90">
        <v>0</v>
      </c>
      <c r="EK90">
        <v>0</v>
      </c>
      <c r="EL90">
        <v>0</v>
      </c>
      <c r="EM90">
        <v>12</v>
      </c>
      <c r="EO90">
        <v>89</v>
      </c>
    </row>
    <row r="91" spans="1:145">
      <c r="A91">
        <v>300</v>
      </c>
      <c r="B91" t="s">
        <v>131</v>
      </c>
      <c r="C91" t="s">
        <v>131</v>
      </c>
      <c r="D91">
        <v>4384</v>
      </c>
      <c r="E91">
        <v>2691</v>
      </c>
      <c r="F91">
        <v>6676</v>
      </c>
      <c r="G91">
        <v>3518</v>
      </c>
      <c r="H91">
        <v>4045</v>
      </c>
      <c r="I91">
        <v>7480</v>
      </c>
      <c r="J91">
        <v>6010</v>
      </c>
      <c r="K91">
        <v>8666</v>
      </c>
      <c r="L91">
        <v>11200</v>
      </c>
      <c r="M91">
        <v>13328</v>
      </c>
      <c r="N91">
        <v>26423</v>
      </c>
      <c r="O91">
        <v>39880</v>
      </c>
      <c r="P91">
        <v>47271</v>
      </c>
      <c r="Q91">
        <v>74200</v>
      </c>
      <c r="R91">
        <v>101748</v>
      </c>
      <c r="S91">
        <v>154110</v>
      </c>
      <c r="T91">
        <v>196297</v>
      </c>
      <c r="U91">
        <v>278044</v>
      </c>
      <c r="V91">
        <v>318896</v>
      </c>
      <c r="W91">
        <v>393002</v>
      </c>
      <c r="X91">
        <v>484229</v>
      </c>
      <c r="Y91">
        <v>622814</v>
      </c>
      <c r="Z91">
        <v>713715</v>
      </c>
      <c r="AA91">
        <v>671406</v>
      </c>
      <c r="AB91">
        <v>520273</v>
      </c>
      <c r="AC91">
        <v>302769</v>
      </c>
      <c r="AD91">
        <v>90639</v>
      </c>
      <c r="AE91">
        <v>7745</v>
      </c>
      <c r="AF91">
        <v>391</v>
      </c>
      <c r="AG91">
        <v>15</v>
      </c>
      <c r="AH91">
        <v>0</v>
      </c>
      <c r="AI91">
        <v>0</v>
      </c>
      <c r="AJ91">
        <v>0</v>
      </c>
      <c r="AK91">
        <v>0</v>
      </c>
      <c r="AL91">
        <v>29652</v>
      </c>
      <c r="AM91">
        <v>0</v>
      </c>
      <c r="AN91">
        <v>0</v>
      </c>
      <c r="AO91">
        <v>313</v>
      </c>
      <c r="AP91">
        <v>0</v>
      </c>
      <c r="AQ91">
        <v>0</v>
      </c>
      <c r="AR91">
        <v>0</v>
      </c>
      <c r="AS91">
        <v>1337</v>
      </c>
      <c r="AT91">
        <v>6386</v>
      </c>
      <c r="AU91">
        <v>10113</v>
      </c>
      <c r="AV91">
        <v>14755</v>
      </c>
      <c r="AW91">
        <v>20698</v>
      </c>
      <c r="AX91">
        <v>32591</v>
      </c>
      <c r="AY91">
        <v>64369</v>
      </c>
      <c r="AZ91">
        <v>99623</v>
      </c>
      <c r="BA91">
        <v>167987</v>
      </c>
      <c r="BB91">
        <v>226987</v>
      </c>
      <c r="BC91">
        <v>307072</v>
      </c>
      <c r="BD91">
        <v>348721</v>
      </c>
      <c r="BE91">
        <v>425987</v>
      </c>
      <c r="BF91">
        <v>466897</v>
      </c>
      <c r="BG91">
        <v>534565</v>
      </c>
      <c r="BH91">
        <v>572723</v>
      </c>
      <c r="BI91">
        <v>531681</v>
      </c>
      <c r="BJ91">
        <v>454236</v>
      </c>
      <c r="BK91">
        <v>313695</v>
      </c>
      <c r="BL91">
        <v>226925</v>
      </c>
      <c r="BM91">
        <v>141337</v>
      </c>
      <c r="BN91">
        <v>102030</v>
      </c>
      <c r="BO91">
        <v>36014</v>
      </c>
      <c r="BP91">
        <v>4351</v>
      </c>
      <c r="BQ91">
        <v>472</v>
      </c>
      <c r="BR91">
        <v>0</v>
      </c>
      <c r="BS91">
        <v>0</v>
      </c>
      <c r="BT91">
        <v>0</v>
      </c>
      <c r="BU91">
        <v>29652</v>
      </c>
      <c r="BV91">
        <v>0</v>
      </c>
      <c r="BW91">
        <v>2934</v>
      </c>
      <c r="BX91">
        <v>1970</v>
      </c>
      <c r="BY91">
        <v>7459</v>
      </c>
      <c r="BZ91">
        <v>3893</v>
      </c>
      <c r="CA91">
        <v>2797</v>
      </c>
      <c r="CB91">
        <v>2726</v>
      </c>
      <c r="CC91">
        <v>5575</v>
      </c>
      <c r="CD91">
        <v>5711</v>
      </c>
      <c r="CE91">
        <v>8698</v>
      </c>
      <c r="CF91">
        <v>15809</v>
      </c>
      <c r="CG91">
        <v>27411</v>
      </c>
      <c r="CH91">
        <v>53998</v>
      </c>
      <c r="CI91">
        <v>77638</v>
      </c>
      <c r="CJ91">
        <v>129127</v>
      </c>
      <c r="CK91">
        <v>194364</v>
      </c>
      <c r="CL91">
        <v>273744</v>
      </c>
      <c r="CM91">
        <v>334336</v>
      </c>
      <c r="CN91">
        <v>383581</v>
      </c>
      <c r="CO91">
        <v>453924</v>
      </c>
      <c r="CP91">
        <v>448926</v>
      </c>
      <c r="CQ91">
        <v>493935</v>
      </c>
      <c r="CR91">
        <v>541953</v>
      </c>
      <c r="CS91">
        <v>490123</v>
      </c>
      <c r="CT91">
        <v>447787</v>
      </c>
      <c r="CU91">
        <v>312502</v>
      </c>
      <c r="CV91">
        <v>216227</v>
      </c>
      <c r="CW91">
        <v>113281</v>
      </c>
      <c r="CX91">
        <v>46761</v>
      </c>
      <c r="CY91">
        <v>13976</v>
      </c>
      <c r="CZ91">
        <v>1952</v>
      </c>
      <c r="DA91">
        <v>0</v>
      </c>
      <c r="DB91">
        <v>0</v>
      </c>
      <c r="DC91">
        <v>0</v>
      </c>
      <c r="DD91">
        <v>28399</v>
      </c>
      <c r="DE91">
        <v>0</v>
      </c>
      <c r="DF91">
        <v>0</v>
      </c>
      <c r="DG91">
        <v>0</v>
      </c>
      <c r="DH91">
        <v>0</v>
      </c>
      <c r="DI91">
        <v>0</v>
      </c>
      <c r="DJ91">
        <v>0</v>
      </c>
      <c r="DK91">
        <v>315</v>
      </c>
      <c r="DL91">
        <v>243</v>
      </c>
      <c r="DM91">
        <v>954</v>
      </c>
      <c r="DN91">
        <v>1843</v>
      </c>
      <c r="DO91">
        <v>6270</v>
      </c>
      <c r="DP91">
        <v>21063</v>
      </c>
      <c r="DQ91">
        <v>50433</v>
      </c>
      <c r="DR91">
        <v>110947</v>
      </c>
      <c r="DS91">
        <v>191386</v>
      </c>
      <c r="DT91">
        <v>303391</v>
      </c>
      <c r="DU91">
        <v>390636</v>
      </c>
      <c r="DV91">
        <v>435472</v>
      </c>
      <c r="DW91">
        <v>490917</v>
      </c>
      <c r="DX91">
        <v>498203</v>
      </c>
      <c r="DY91">
        <v>502175</v>
      </c>
      <c r="DZ91">
        <v>493810</v>
      </c>
      <c r="EA91">
        <v>439470</v>
      </c>
      <c r="EB91">
        <v>325983</v>
      </c>
      <c r="EC91">
        <v>262831</v>
      </c>
      <c r="ED91">
        <v>224172</v>
      </c>
      <c r="EE91">
        <v>180132</v>
      </c>
      <c r="EF91">
        <v>119417</v>
      </c>
      <c r="EG91">
        <v>52634</v>
      </c>
      <c r="EH91">
        <v>10631</v>
      </c>
      <c r="EI91">
        <v>232</v>
      </c>
      <c r="EJ91">
        <v>0</v>
      </c>
      <c r="EK91">
        <v>0</v>
      </c>
      <c r="EL91">
        <v>0</v>
      </c>
      <c r="EM91">
        <v>27957</v>
      </c>
      <c r="EO91">
        <v>90</v>
      </c>
    </row>
    <row r="92" spans="1:145">
      <c r="A92">
        <v>301</v>
      </c>
      <c r="B92" t="s">
        <v>301</v>
      </c>
      <c r="C92" t="s">
        <v>132</v>
      </c>
      <c r="D92">
        <v>0</v>
      </c>
      <c r="E92">
        <v>0</v>
      </c>
      <c r="F92">
        <v>399</v>
      </c>
      <c r="G92">
        <v>0</v>
      </c>
      <c r="H92">
        <v>0</v>
      </c>
      <c r="I92">
        <v>0</v>
      </c>
      <c r="J92">
        <v>305</v>
      </c>
      <c r="K92">
        <v>891</v>
      </c>
      <c r="L92">
        <v>0</v>
      </c>
      <c r="M92">
        <v>1623</v>
      </c>
      <c r="N92">
        <v>1769</v>
      </c>
      <c r="O92">
        <v>4179</v>
      </c>
      <c r="P92">
        <v>1798</v>
      </c>
      <c r="Q92">
        <v>6416</v>
      </c>
      <c r="R92">
        <v>6748</v>
      </c>
      <c r="S92">
        <v>6850</v>
      </c>
      <c r="T92">
        <v>13313</v>
      </c>
      <c r="U92">
        <v>17267</v>
      </c>
      <c r="V92">
        <v>24030</v>
      </c>
      <c r="W92">
        <v>18613</v>
      </c>
      <c r="X92">
        <v>18648</v>
      </c>
      <c r="Y92">
        <v>17218</v>
      </c>
      <c r="Z92">
        <v>16406</v>
      </c>
      <c r="AA92">
        <v>17233</v>
      </c>
      <c r="AB92">
        <v>8521</v>
      </c>
      <c r="AC92">
        <v>5744</v>
      </c>
      <c r="AD92">
        <v>414</v>
      </c>
      <c r="AE92">
        <v>0</v>
      </c>
      <c r="AF92">
        <v>64</v>
      </c>
      <c r="AG92">
        <v>0</v>
      </c>
      <c r="AH92">
        <v>0</v>
      </c>
      <c r="AI92">
        <v>0</v>
      </c>
      <c r="AJ92">
        <v>0</v>
      </c>
      <c r="AK92">
        <v>0</v>
      </c>
      <c r="AL92">
        <v>1487</v>
      </c>
      <c r="AM92">
        <v>0</v>
      </c>
      <c r="AN92">
        <v>0</v>
      </c>
      <c r="AO92">
        <v>0</v>
      </c>
      <c r="AP92">
        <v>0</v>
      </c>
      <c r="AQ92">
        <v>0</v>
      </c>
      <c r="AR92">
        <v>0</v>
      </c>
      <c r="AS92">
        <v>0</v>
      </c>
      <c r="AT92">
        <v>399</v>
      </c>
      <c r="AU92">
        <v>305</v>
      </c>
      <c r="AV92">
        <v>891</v>
      </c>
      <c r="AW92">
        <v>1694</v>
      </c>
      <c r="AX92">
        <v>1698</v>
      </c>
      <c r="AY92">
        <v>4536</v>
      </c>
      <c r="AZ92">
        <v>7805</v>
      </c>
      <c r="BA92">
        <v>8295</v>
      </c>
      <c r="BB92">
        <v>13096</v>
      </c>
      <c r="BC92">
        <v>26209</v>
      </c>
      <c r="BD92">
        <v>23088</v>
      </c>
      <c r="BE92">
        <v>23717</v>
      </c>
      <c r="BF92">
        <v>18839</v>
      </c>
      <c r="BG92">
        <v>16198</v>
      </c>
      <c r="BH92">
        <v>12615</v>
      </c>
      <c r="BI92">
        <v>13017</v>
      </c>
      <c r="BJ92">
        <v>7475</v>
      </c>
      <c r="BK92">
        <v>5565</v>
      </c>
      <c r="BL92">
        <v>2593</v>
      </c>
      <c r="BM92">
        <v>414</v>
      </c>
      <c r="BN92">
        <v>0</v>
      </c>
      <c r="BO92">
        <v>0</v>
      </c>
      <c r="BP92">
        <v>0</v>
      </c>
      <c r="BQ92">
        <v>0</v>
      </c>
      <c r="BR92">
        <v>0</v>
      </c>
      <c r="BS92">
        <v>0</v>
      </c>
      <c r="BT92">
        <v>0</v>
      </c>
      <c r="BU92">
        <v>1487</v>
      </c>
      <c r="BV92">
        <v>0</v>
      </c>
      <c r="BW92">
        <v>0</v>
      </c>
      <c r="BX92">
        <v>0</v>
      </c>
      <c r="BY92">
        <v>399</v>
      </c>
      <c r="BZ92">
        <v>0</v>
      </c>
      <c r="CA92">
        <v>0</v>
      </c>
      <c r="CB92">
        <v>0</v>
      </c>
      <c r="CC92">
        <v>0</v>
      </c>
      <c r="CD92">
        <v>231</v>
      </c>
      <c r="CE92">
        <v>0</v>
      </c>
      <c r="CF92">
        <v>1068</v>
      </c>
      <c r="CG92">
        <v>1038</v>
      </c>
      <c r="CH92">
        <v>2082</v>
      </c>
      <c r="CI92">
        <v>6030</v>
      </c>
      <c r="CJ92">
        <v>4846</v>
      </c>
      <c r="CK92">
        <v>6360</v>
      </c>
      <c r="CL92">
        <v>12288</v>
      </c>
      <c r="CM92">
        <v>11115</v>
      </c>
      <c r="CN92">
        <v>18515</v>
      </c>
      <c r="CO92">
        <v>26071</v>
      </c>
      <c r="CP92">
        <v>21898</v>
      </c>
      <c r="CQ92">
        <v>16659</v>
      </c>
      <c r="CR92">
        <v>16892</v>
      </c>
      <c r="CS92">
        <v>17869</v>
      </c>
      <c r="CT92">
        <v>13367</v>
      </c>
      <c r="CU92">
        <v>3495</v>
      </c>
      <c r="CV92">
        <v>5182</v>
      </c>
      <c r="CW92">
        <v>2337</v>
      </c>
      <c r="CX92">
        <v>707</v>
      </c>
      <c r="CY92">
        <v>0</v>
      </c>
      <c r="CZ92">
        <v>0</v>
      </c>
      <c r="DA92">
        <v>0</v>
      </c>
      <c r="DB92">
        <v>0</v>
      </c>
      <c r="DC92">
        <v>0</v>
      </c>
      <c r="DD92">
        <v>1487</v>
      </c>
      <c r="DE92">
        <v>0</v>
      </c>
      <c r="DF92">
        <v>0</v>
      </c>
      <c r="DG92">
        <v>0</v>
      </c>
      <c r="DH92">
        <v>0</v>
      </c>
      <c r="DI92">
        <v>0</v>
      </c>
      <c r="DJ92">
        <v>0</v>
      </c>
      <c r="DK92">
        <v>0</v>
      </c>
      <c r="DL92">
        <v>0</v>
      </c>
      <c r="DM92">
        <v>0</v>
      </c>
      <c r="DN92">
        <v>0</v>
      </c>
      <c r="DO92">
        <v>0</v>
      </c>
      <c r="DP92">
        <v>714</v>
      </c>
      <c r="DQ92">
        <v>4774</v>
      </c>
      <c r="DR92">
        <v>6485</v>
      </c>
      <c r="DS92">
        <v>14088</v>
      </c>
      <c r="DT92">
        <v>12789</v>
      </c>
      <c r="DU92">
        <v>38747</v>
      </c>
      <c r="DV92">
        <v>26367</v>
      </c>
      <c r="DW92">
        <v>21697</v>
      </c>
      <c r="DX92">
        <v>13643</v>
      </c>
      <c r="DY92">
        <v>11742</v>
      </c>
      <c r="DZ92">
        <v>16700</v>
      </c>
      <c r="EA92">
        <v>11867</v>
      </c>
      <c r="EB92">
        <v>3936</v>
      </c>
      <c r="EC92">
        <v>2717</v>
      </c>
      <c r="ED92">
        <v>2199</v>
      </c>
      <c r="EE92">
        <v>0</v>
      </c>
      <c r="EF92">
        <v>0</v>
      </c>
      <c r="EG92">
        <v>0</v>
      </c>
      <c r="EH92">
        <v>0</v>
      </c>
      <c r="EI92">
        <v>0</v>
      </c>
      <c r="EJ92">
        <v>0</v>
      </c>
      <c r="EK92">
        <v>0</v>
      </c>
      <c r="EL92">
        <v>0</v>
      </c>
      <c r="EM92">
        <v>1471</v>
      </c>
      <c r="EO92">
        <v>91</v>
      </c>
    </row>
    <row r="93" spans="1:145">
      <c r="A93">
        <v>302</v>
      </c>
      <c r="B93" t="s">
        <v>302</v>
      </c>
      <c r="C93" t="s">
        <v>133</v>
      </c>
      <c r="D93">
        <v>214</v>
      </c>
      <c r="E93">
        <v>0</v>
      </c>
      <c r="F93">
        <v>0</v>
      </c>
      <c r="G93">
        <v>0</v>
      </c>
      <c r="H93">
        <v>0</v>
      </c>
      <c r="I93">
        <v>0</v>
      </c>
      <c r="J93">
        <v>0</v>
      </c>
      <c r="K93">
        <v>312</v>
      </c>
      <c r="L93">
        <v>0</v>
      </c>
      <c r="M93">
        <v>0</v>
      </c>
      <c r="N93">
        <v>0</v>
      </c>
      <c r="O93">
        <v>180</v>
      </c>
      <c r="P93">
        <v>0</v>
      </c>
      <c r="Q93">
        <v>1059</v>
      </c>
      <c r="R93">
        <v>309</v>
      </c>
      <c r="S93">
        <v>0</v>
      </c>
      <c r="T93">
        <v>2056</v>
      </c>
      <c r="U93">
        <v>1905</v>
      </c>
      <c r="V93">
        <v>2802</v>
      </c>
      <c r="W93">
        <v>8286</v>
      </c>
      <c r="X93">
        <v>7955</v>
      </c>
      <c r="Y93">
        <v>15966</v>
      </c>
      <c r="Z93">
        <v>33592</v>
      </c>
      <c r="AA93">
        <v>35603</v>
      </c>
      <c r="AB93">
        <v>26597</v>
      </c>
      <c r="AC93">
        <v>20552</v>
      </c>
      <c r="AD93">
        <v>4860</v>
      </c>
      <c r="AE93">
        <v>472</v>
      </c>
      <c r="AF93">
        <v>0</v>
      </c>
      <c r="AG93">
        <v>0</v>
      </c>
      <c r="AH93">
        <v>0</v>
      </c>
      <c r="AI93">
        <v>0</v>
      </c>
      <c r="AJ93">
        <v>0</v>
      </c>
      <c r="AK93">
        <v>0</v>
      </c>
      <c r="AL93">
        <v>90</v>
      </c>
      <c r="AM93">
        <v>0</v>
      </c>
      <c r="AN93">
        <v>0</v>
      </c>
      <c r="AO93">
        <v>214</v>
      </c>
      <c r="AP93">
        <v>0</v>
      </c>
      <c r="AQ93">
        <v>0</v>
      </c>
      <c r="AR93">
        <v>0</v>
      </c>
      <c r="AS93">
        <v>0</v>
      </c>
      <c r="AT93">
        <v>0</v>
      </c>
      <c r="AU93">
        <v>0</v>
      </c>
      <c r="AV93">
        <v>312</v>
      </c>
      <c r="AW93">
        <v>0</v>
      </c>
      <c r="AX93">
        <v>180</v>
      </c>
      <c r="AY93">
        <v>0</v>
      </c>
      <c r="AZ93">
        <v>0</v>
      </c>
      <c r="BA93">
        <v>179</v>
      </c>
      <c r="BB93">
        <v>1059</v>
      </c>
      <c r="BC93">
        <v>1095</v>
      </c>
      <c r="BD93">
        <v>967</v>
      </c>
      <c r="BE93">
        <v>5123</v>
      </c>
      <c r="BF93">
        <v>6402</v>
      </c>
      <c r="BG93">
        <v>13877</v>
      </c>
      <c r="BH93">
        <v>25435</v>
      </c>
      <c r="BI93">
        <v>23967</v>
      </c>
      <c r="BJ93">
        <v>29189</v>
      </c>
      <c r="BK93">
        <v>16698</v>
      </c>
      <c r="BL93">
        <v>18623</v>
      </c>
      <c r="BM93">
        <v>11112</v>
      </c>
      <c r="BN93">
        <v>5544</v>
      </c>
      <c r="BO93">
        <v>2272</v>
      </c>
      <c r="BP93">
        <v>0</v>
      </c>
      <c r="BQ93">
        <v>472</v>
      </c>
      <c r="BR93">
        <v>0</v>
      </c>
      <c r="BS93">
        <v>0</v>
      </c>
      <c r="BT93">
        <v>0</v>
      </c>
      <c r="BU93">
        <v>90</v>
      </c>
      <c r="BV93">
        <v>0</v>
      </c>
      <c r="BW93">
        <v>0</v>
      </c>
      <c r="BX93">
        <v>0</v>
      </c>
      <c r="BY93">
        <v>214</v>
      </c>
      <c r="BZ93">
        <v>0</v>
      </c>
      <c r="CA93">
        <v>0</v>
      </c>
      <c r="CB93">
        <v>0</v>
      </c>
      <c r="CC93">
        <v>312</v>
      </c>
      <c r="CD93">
        <v>0</v>
      </c>
      <c r="CE93">
        <v>0</v>
      </c>
      <c r="CF93">
        <v>26</v>
      </c>
      <c r="CG93">
        <v>0</v>
      </c>
      <c r="CH93">
        <v>907</v>
      </c>
      <c r="CI93">
        <v>1893</v>
      </c>
      <c r="CJ93">
        <v>2438</v>
      </c>
      <c r="CK93">
        <v>3845</v>
      </c>
      <c r="CL93">
        <v>3800</v>
      </c>
      <c r="CM93">
        <v>2076</v>
      </c>
      <c r="CN93">
        <v>7634</v>
      </c>
      <c r="CO93">
        <v>9913</v>
      </c>
      <c r="CP93">
        <v>12660</v>
      </c>
      <c r="CQ93">
        <v>18827</v>
      </c>
      <c r="CR93">
        <v>22096</v>
      </c>
      <c r="CS93">
        <v>21049</v>
      </c>
      <c r="CT93">
        <v>16634</v>
      </c>
      <c r="CU93">
        <v>11941</v>
      </c>
      <c r="CV93">
        <v>10706</v>
      </c>
      <c r="CW93">
        <v>6840</v>
      </c>
      <c r="CX93">
        <v>4676</v>
      </c>
      <c r="CY93">
        <v>3761</v>
      </c>
      <c r="CZ93">
        <v>472</v>
      </c>
      <c r="DA93">
        <v>0</v>
      </c>
      <c r="DB93">
        <v>0</v>
      </c>
      <c r="DC93">
        <v>0</v>
      </c>
      <c r="DD93">
        <v>90</v>
      </c>
      <c r="DE93">
        <v>0</v>
      </c>
      <c r="DF93">
        <v>0</v>
      </c>
      <c r="DG93">
        <v>0</v>
      </c>
      <c r="DH93">
        <v>0</v>
      </c>
      <c r="DI93">
        <v>0</v>
      </c>
      <c r="DJ93">
        <v>0</v>
      </c>
      <c r="DK93">
        <v>0</v>
      </c>
      <c r="DL93">
        <v>214</v>
      </c>
      <c r="DM93">
        <v>0</v>
      </c>
      <c r="DN93">
        <v>25</v>
      </c>
      <c r="DO93">
        <v>0</v>
      </c>
      <c r="DP93">
        <v>312</v>
      </c>
      <c r="DQ93">
        <v>180</v>
      </c>
      <c r="DR93">
        <v>0</v>
      </c>
      <c r="DS93">
        <v>179</v>
      </c>
      <c r="DT93">
        <v>0</v>
      </c>
      <c r="DU93">
        <v>0</v>
      </c>
      <c r="DV93">
        <v>2970</v>
      </c>
      <c r="DW93">
        <v>2304</v>
      </c>
      <c r="DX93">
        <v>7825</v>
      </c>
      <c r="DY93">
        <v>11559</v>
      </c>
      <c r="DZ93">
        <v>19261</v>
      </c>
      <c r="EA93">
        <v>34319</v>
      </c>
      <c r="EB93">
        <v>32971</v>
      </c>
      <c r="EC93">
        <v>20149</v>
      </c>
      <c r="ED93">
        <v>18173</v>
      </c>
      <c r="EE93">
        <v>10096</v>
      </c>
      <c r="EF93">
        <v>1736</v>
      </c>
      <c r="EG93">
        <v>472</v>
      </c>
      <c r="EH93">
        <v>0</v>
      </c>
      <c r="EI93">
        <v>0</v>
      </c>
      <c r="EJ93">
        <v>0</v>
      </c>
      <c r="EK93">
        <v>0</v>
      </c>
      <c r="EL93">
        <v>0</v>
      </c>
      <c r="EM93">
        <v>65</v>
      </c>
      <c r="EO93">
        <v>92</v>
      </c>
    </row>
    <row r="94" spans="1:145">
      <c r="A94">
        <v>303</v>
      </c>
      <c r="B94" t="s">
        <v>303</v>
      </c>
      <c r="C94" t="s">
        <v>134</v>
      </c>
      <c r="D94">
        <v>0</v>
      </c>
      <c r="E94">
        <v>0</v>
      </c>
      <c r="F94">
        <v>0</v>
      </c>
      <c r="G94">
        <v>0</v>
      </c>
      <c r="H94">
        <v>0</v>
      </c>
      <c r="I94">
        <v>0</v>
      </c>
      <c r="J94">
        <v>0</v>
      </c>
      <c r="K94">
        <v>0</v>
      </c>
      <c r="L94">
        <v>0</v>
      </c>
      <c r="M94">
        <v>335</v>
      </c>
      <c r="N94">
        <v>646</v>
      </c>
      <c r="O94">
        <v>975</v>
      </c>
      <c r="P94">
        <v>589</v>
      </c>
      <c r="Q94">
        <v>1824</v>
      </c>
      <c r="R94">
        <v>373</v>
      </c>
      <c r="S94">
        <v>2699</v>
      </c>
      <c r="T94">
        <v>3504</v>
      </c>
      <c r="U94">
        <v>5549</v>
      </c>
      <c r="V94">
        <v>6024</v>
      </c>
      <c r="W94">
        <v>6723</v>
      </c>
      <c r="X94">
        <v>11906</v>
      </c>
      <c r="Y94">
        <v>23325</v>
      </c>
      <c r="Z94">
        <v>28458</v>
      </c>
      <c r="AA94">
        <v>27985</v>
      </c>
      <c r="AB94">
        <v>23350</v>
      </c>
      <c r="AC94">
        <v>13302</v>
      </c>
      <c r="AD94">
        <v>1083</v>
      </c>
      <c r="AE94">
        <v>0</v>
      </c>
      <c r="AF94">
        <v>0</v>
      </c>
      <c r="AG94">
        <v>0</v>
      </c>
      <c r="AH94">
        <v>0</v>
      </c>
      <c r="AI94">
        <v>0</v>
      </c>
      <c r="AJ94">
        <v>0</v>
      </c>
      <c r="AK94">
        <v>0</v>
      </c>
      <c r="AL94">
        <v>586</v>
      </c>
      <c r="AM94">
        <v>0</v>
      </c>
      <c r="AN94">
        <v>0</v>
      </c>
      <c r="AO94">
        <v>0</v>
      </c>
      <c r="AP94">
        <v>0</v>
      </c>
      <c r="AQ94">
        <v>0</v>
      </c>
      <c r="AR94">
        <v>0</v>
      </c>
      <c r="AS94">
        <v>0</v>
      </c>
      <c r="AT94">
        <v>0</v>
      </c>
      <c r="AU94">
        <v>0</v>
      </c>
      <c r="AV94">
        <v>0</v>
      </c>
      <c r="AW94">
        <v>0</v>
      </c>
      <c r="AX94">
        <v>1956</v>
      </c>
      <c r="AY94">
        <v>379</v>
      </c>
      <c r="AZ94">
        <v>1369</v>
      </c>
      <c r="BA94">
        <v>2164</v>
      </c>
      <c r="BB94">
        <v>2490</v>
      </c>
      <c r="BC94">
        <v>6200</v>
      </c>
      <c r="BD94">
        <v>8308</v>
      </c>
      <c r="BE94">
        <v>8738</v>
      </c>
      <c r="BF94">
        <v>15099</v>
      </c>
      <c r="BG94">
        <v>23265</v>
      </c>
      <c r="BH94">
        <v>23511</v>
      </c>
      <c r="BI94">
        <v>20202</v>
      </c>
      <c r="BJ94">
        <v>21069</v>
      </c>
      <c r="BK94">
        <v>13215</v>
      </c>
      <c r="BL94">
        <v>6834</v>
      </c>
      <c r="BM94">
        <v>3502</v>
      </c>
      <c r="BN94">
        <v>349</v>
      </c>
      <c r="BO94">
        <v>0</v>
      </c>
      <c r="BP94">
        <v>0</v>
      </c>
      <c r="BQ94">
        <v>0</v>
      </c>
      <c r="BR94">
        <v>0</v>
      </c>
      <c r="BS94">
        <v>0</v>
      </c>
      <c r="BT94">
        <v>0</v>
      </c>
      <c r="BU94">
        <v>586</v>
      </c>
      <c r="BV94">
        <v>0</v>
      </c>
      <c r="BW94">
        <v>0</v>
      </c>
      <c r="BX94">
        <v>0</v>
      </c>
      <c r="BY94">
        <v>0</v>
      </c>
      <c r="BZ94">
        <v>0</v>
      </c>
      <c r="CA94">
        <v>0</v>
      </c>
      <c r="CB94">
        <v>0</v>
      </c>
      <c r="CC94">
        <v>0</v>
      </c>
      <c r="CD94">
        <v>0</v>
      </c>
      <c r="CE94">
        <v>0</v>
      </c>
      <c r="CF94">
        <v>0</v>
      </c>
      <c r="CG94">
        <v>0</v>
      </c>
      <c r="CH94">
        <v>279</v>
      </c>
      <c r="CI94">
        <v>835</v>
      </c>
      <c r="CJ94">
        <v>4082</v>
      </c>
      <c r="CK94">
        <v>4848</v>
      </c>
      <c r="CL94">
        <v>4171</v>
      </c>
      <c r="CM94">
        <v>5658</v>
      </c>
      <c r="CN94">
        <v>5651</v>
      </c>
      <c r="CO94">
        <v>6265</v>
      </c>
      <c r="CP94">
        <v>8168</v>
      </c>
      <c r="CQ94">
        <v>15927</v>
      </c>
      <c r="CR94">
        <v>19222</v>
      </c>
      <c r="CS94">
        <v>20945</v>
      </c>
      <c r="CT94">
        <v>20012</v>
      </c>
      <c r="CU94">
        <v>18227</v>
      </c>
      <c r="CV94">
        <v>13134</v>
      </c>
      <c r="CW94">
        <v>9373</v>
      </c>
      <c r="CX94">
        <v>1853</v>
      </c>
      <c r="CY94">
        <v>0</v>
      </c>
      <c r="CZ94">
        <v>0</v>
      </c>
      <c r="DA94">
        <v>0</v>
      </c>
      <c r="DB94">
        <v>0</v>
      </c>
      <c r="DC94">
        <v>0</v>
      </c>
      <c r="DD94">
        <v>586</v>
      </c>
      <c r="DE94">
        <v>0</v>
      </c>
      <c r="DF94">
        <v>0</v>
      </c>
      <c r="DG94">
        <v>0</v>
      </c>
      <c r="DH94">
        <v>0</v>
      </c>
      <c r="DI94">
        <v>0</v>
      </c>
      <c r="DJ94">
        <v>0</v>
      </c>
      <c r="DK94">
        <v>0</v>
      </c>
      <c r="DL94">
        <v>0</v>
      </c>
      <c r="DM94">
        <v>0</v>
      </c>
      <c r="DN94">
        <v>0</v>
      </c>
      <c r="DO94">
        <v>0</v>
      </c>
      <c r="DP94">
        <v>0</v>
      </c>
      <c r="DQ94">
        <v>646</v>
      </c>
      <c r="DR94">
        <v>507</v>
      </c>
      <c r="DS94">
        <v>2792</v>
      </c>
      <c r="DT94">
        <v>2335</v>
      </c>
      <c r="DU94">
        <v>5628</v>
      </c>
      <c r="DV94">
        <v>11471</v>
      </c>
      <c r="DW94">
        <v>24682</v>
      </c>
      <c r="DX94">
        <v>26218</v>
      </c>
      <c r="DY94">
        <v>26601</v>
      </c>
      <c r="DZ94">
        <v>25317</v>
      </c>
      <c r="EA94">
        <v>18187</v>
      </c>
      <c r="EB94">
        <v>8417</v>
      </c>
      <c r="EC94">
        <v>2946</v>
      </c>
      <c r="ED94">
        <v>2554</v>
      </c>
      <c r="EE94">
        <v>349</v>
      </c>
      <c r="EF94">
        <v>0</v>
      </c>
      <c r="EG94">
        <v>0</v>
      </c>
      <c r="EH94">
        <v>0</v>
      </c>
      <c r="EI94">
        <v>0</v>
      </c>
      <c r="EJ94">
        <v>0</v>
      </c>
      <c r="EK94">
        <v>0</v>
      </c>
      <c r="EL94">
        <v>0</v>
      </c>
      <c r="EM94">
        <v>586</v>
      </c>
      <c r="EO94">
        <v>93</v>
      </c>
    </row>
    <row r="95" spans="1:145">
      <c r="A95">
        <v>304</v>
      </c>
      <c r="B95" t="s">
        <v>304</v>
      </c>
      <c r="C95" t="s">
        <v>135</v>
      </c>
      <c r="D95">
        <v>0</v>
      </c>
      <c r="E95">
        <v>0</v>
      </c>
      <c r="F95">
        <v>0</v>
      </c>
      <c r="G95">
        <v>0</v>
      </c>
      <c r="H95">
        <v>0</v>
      </c>
      <c r="I95">
        <v>0</v>
      </c>
      <c r="J95">
        <v>0</v>
      </c>
      <c r="K95">
        <v>0</v>
      </c>
      <c r="L95">
        <v>0</v>
      </c>
      <c r="M95">
        <v>0</v>
      </c>
      <c r="N95">
        <v>321</v>
      </c>
      <c r="O95">
        <v>248</v>
      </c>
      <c r="P95">
        <v>0</v>
      </c>
      <c r="Q95">
        <v>0</v>
      </c>
      <c r="R95">
        <v>0</v>
      </c>
      <c r="S95">
        <v>322</v>
      </c>
      <c r="T95">
        <v>727</v>
      </c>
      <c r="U95">
        <v>1046</v>
      </c>
      <c r="V95">
        <v>529</v>
      </c>
      <c r="W95">
        <v>4064</v>
      </c>
      <c r="X95">
        <v>9408</v>
      </c>
      <c r="Y95">
        <v>14600</v>
      </c>
      <c r="Z95">
        <v>26968</v>
      </c>
      <c r="AA95">
        <v>28948</v>
      </c>
      <c r="AB95">
        <v>37775</v>
      </c>
      <c r="AC95">
        <v>32714</v>
      </c>
      <c r="AD95">
        <v>23279</v>
      </c>
      <c r="AE95">
        <v>1856</v>
      </c>
      <c r="AF95">
        <v>220</v>
      </c>
      <c r="AG95">
        <v>0</v>
      </c>
      <c r="AH95">
        <v>0</v>
      </c>
      <c r="AI95">
        <v>0</v>
      </c>
      <c r="AJ95">
        <v>0</v>
      </c>
      <c r="AK95">
        <v>0</v>
      </c>
      <c r="AL95">
        <v>232</v>
      </c>
      <c r="AM95">
        <v>0</v>
      </c>
      <c r="AN95">
        <v>0</v>
      </c>
      <c r="AO95">
        <v>0</v>
      </c>
      <c r="AP95">
        <v>0</v>
      </c>
      <c r="AQ95">
        <v>0</v>
      </c>
      <c r="AR95">
        <v>0</v>
      </c>
      <c r="AS95">
        <v>0</v>
      </c>
      <c r="AT95">
        <v>0</v>
      </c>
      <c r="AU95">
        <v>0</v>
      </c>
      <c r="AV95">
        <v>0</v>
      </c>
      <c r="AW95">
        <v>0</v>
      </c>
      <c r="AX95">
        <v>0</v>
      </c>
      <c r="AY95">
        <v>0</v>
      </c>
      <c r="AZ95">
        <v>0</v>
      </c>
      <c r="BA95">
        <v>248</v>
      </c>
      <c r="BB95">
        <v>321</v>
      </c>
      <c r="BC95">
        <v>0</v>
      </c>
      <c r="BD95">
        <v>322</v>
      </c>
      <c r="BE95">
        <v>0</v>
      </c>
      <c r="BF95">
        <v>540</v>
      </c>
      <c r="BG95">
        <v>1783</v>
      </c>
      <c r="BH95">
        <v>6733</v>
      </c>
      <c r="BI95">
        <v>20065</v>
      </c>
      <c r="BJ95">
        <v>25343</v>
      </c>
      <c r="BK95">
        <v>28572</v>
      </c>
      <c r="BL95">
        <v>33180</v>
      </c>
      <c r="BM95">
        <v>23023</v>
      </c>
      <c r="BN95">
        <v>27303</v>
      </c>
      <c r="BO95">
        <v>12473</v>
      </c>
      <c r="BP95">
        <v>3119</v>
      </c>
      <c r="BQ95">
        <v>0</v>
      </c>
      <c r="BR95">
        <v>0</v>
      </c>
      <c r="BS95">
        <v>0</v>
      </c>
      <c r="BT95">
        <v>0</v>
      </c>
      <c r="BU95">
        <v>232</v>
      </c>
      <c r="BV95">
        <v>0</v>
      </c>
      <c r="BW95">
        <v>0</v>
      </c>
      <c r="BX95">
        <v>0</v>
      </c>
      <c r="BY95">
        <v>0</v>
      </c>
      <c r="BZ95">
        <v>0</v>
      </c>
      <c r="CA95">
        <v>321</v>
      </c>
      <c r="CB95">
        <v>0</v>
      </c>
      <c r="CC95">
        <v>0</v>
      </c>
      <c r="CD95">
        <v>0</v>
      </c>
      <c r="CE95">
        <v>727</v>
      </c>
      <c r="CF95">
        <v>506</v>
      </c>
      <c r="CG95">
        <v>3232</v>
      </c>
      <c r="CH95">
        <v>3519</v>
      </c>
      <c r="CI95">
        <v>7680</v>
      </c>
      <c r="CJ95">
        <v>3655</v>
      </c>
      <c r="CK95">
        <v>7162</v>
      </c>
      <c r="CL95">
        <v>14094</v>
      </c>
      <c r="CM95">
        <v>16345</v>
      </c>
      <c r="CN95">
        <v>20051</v>
      </c>
      <c r="CO95">
        <v>15951</v>
      </c>
      <c r="CP95">
        <v>15280</v>
      </c>
      <c r="CQ95">
        <v>14945</v>
      </c>
      <c r="CR95">
        <v>12384</v>
      </c>
      <c r="CS95">
        <v>10227</v>
      </c>
      <c r="CT95">
        <v>7543</v>
      </c>
      <c r="CU95">
        <v>11082</v>
      </c>
      <c r="CV95">
        <v>9376</v>
      </c>
      <c r="CW95">
        <v>4357</v>
      </c>
      <c r="CX95">
        <v>3214</v>
      </c>
      <c r="CY95">
        <v>1374</v>
      </c>
      <c r="CZ95">
        <v>0</v>
      </c>
      <c r="DA95">
        <v>0</v>
      </c>
      <c r="DB95">
        <v>0</v>
      </c>
      <c r="DC95">
        <v>0</v>
      </c>
      <c r="DD95">
        <v>232</v>
      </c>
      <c r="DE95">
        <v>0</v>
      </c>
      <c r="DF95">
        <v>0</v>
      </c>
      <c r="DG95">
        <v>0</v>
      </c>
      <c r="DH95">
        <v>0</v>
      </c>
      <c r="DI95">
        <v>0</v>
      </c>
      <c r="DJ95">
        <v>0</v>
      </c>
      <c r="DK95">
        <v>0</v>
      </c>
      <c r="DL95">
        <v>0</v>
      </c>
      <c r="DM95">
        <v>0</v>
      </c>
      <c r="DN95">
        <v>0</v>
      </c>
      <c r="DO95">
        <v>0</v>
      </c>
      <c r="DP95">
        <v>0</v>
      </c>
      <c r="DQ95">
        <v>0</v>
      </c>
      <c r="DR95">
        <v>248</v>
      </c>
      <c r="DS95">
        <v>0</v>
      </c>
      <c r="DT95">
        <v>0</v>
      </c>
      <c r="DU95">
        <v>0</v>
      </c>
      <c r="DV95">
        <v>0</v>
      </c>
      <c r="DW95">
        <v>0</v>
      </c>
      <c r="DX95">
        <v>0</v>
      </c>
      <c r="DY95">
        <v>544</v>
      </c>
      <c r="DZ95">
        <v>2064</v>
      </c>
      <c r="EA95">
        <v>1410</v>
      </c>
      <c r="EB95">
        <v>10447</v>
      </c>
      <c r="EC95">
        <v>24852</v>
      </c>
      <c r="ED95">
        <v>44375</v>
      </c>
      <c r="EE95">
        <v>40577</v>
      </c>
      <c r="EF95">
        <v>37390</v>
      </c>
      <c r="EG95">
        <v>16693</v>
      </c>
      <c r="EH95">
        <v>4193</v>
      </c>
      <c r="EI95">
        <v>232</v>
      </c>
      <c r="EJ95">
        <v>0</v>
      </c>
      <c r="EK95">
        <v>0</v>
      </c>
      <c r="EL95">
        <v>0</v>
      </c>
      <c r="EM95">
        <v>232</v>
      </c>
      <c r="EO95">
        <v>94</v>
      </c>
    </row>
    <row r="96" spans="1:145">
      <c r="A96">
        <v>305</v>
      </c>
      <c r="B96" t="s">
        <v>305</v>
      </c>
      <c r="C96" t="s">
        <v>136</v>
      </c>
      <c r="D96">
        <v>0</v>
      </c>
      <c r="E96">
        <v>0</v>
      </c>
      <c r="F96">
        <v>0</v>
      </c>
      <c r="G96">
        <v>0</v>
      </c>
      <c r="H96">
        <v>0</v>
      </c>
      <c r="I96">
        <v>0</v>
      </c>
      <c r="J96">
        <v>0</v>
      </c>
      <c r="K96">
        <v>0</v>
      </c>
      <c r="L96">
        <v>0</v>
      </c>
      <c r="M96">
        <v>269</v>
      </c>
      <c r="N96">
        <v>283</v>
      </c>
      <c r="O96">
        <v>350</v>
      </c>
      <c r="P96">
        <v>2421</v>
      </c>
      <c r="Q96">
        <v>1848</v>
      </c>
      <c r="R96">
        <v>4496</v>
      </c>
      <c r="S96">
        <v>8060</v>
      </c>
      <c r="T96">
        <v>7620</v>
      </c>
      <c r="U96">
        <v>9136</v>
      </c>
      <c r="V96">
        <v>13052</v>
      </c>
      <c r="W96">
        <v>10489</v>
      </c>
      <c r="X96">
        <v>20119</v>
      </c>
      <c r="Y96">
        <v>21761</v>
      </c>
      <c r="Z96">
        <v>25403</v>
      </c>
      <c r="AA96">
        <v>15536</v>
      </c>
      <c r="AB96">
        <v>10962</v>
      </c>
      <c r="AC96">
        <v>4786</v>
      </c>
      <c r="AD96">
        <v>106</v>
      </c>
      <c r="AE96">
        <v>0</v>
      </c>
      <c r="AF96">
        <v>0</v>
      </c>
      <c r="AG96">
        <v>0</v>
      </c>
      <c r="AH96">
        <v>0</v>
      </c>
      <c r="AI96">
        <v>0</v>
      </c>
      <c r="AJ96">
        <v>0</v>
      </c>
      <c r="AK96">
        <v>0</v>
      </c>
      <c r="AL96">
        <v>3052</v>
      </c>
      <c r="AM96">
        <v>0</v>
      </c>
      <c r="AN96">
        <v>0</v>
      </c>
      <c r="AO96">
        <v>0</v>
      </c>
      <c r="AP96">
        <v>0</v>
      </c>
      <c r="AQ96">
        <v>0</v>
      </c>
      <c r="AR96">
        <v>0</v>
      </c>
      <c r="AS96">
        <v>0</v>
      </c>
      <c r="AT96">
        <v>0</v>
      </c>
      <c r="AU96">
        <v>0</v>
      </c>
      <c r="AV96">
        <v>0</v>
      </c>
      <c r="AW96">
        <v>269</v>
      </c>
      <c r="AX96">
        <v>350</v>
      </c>
      <c r="AY96">
        <v>1156</v>
      </c>
      <c r="AZ96">
        <v>3491</v>
      </c>
      <c r="BA96">
        <v>8884</v>
      </c>
      <c r="BB96">
        <v>9598</v>
      </c>
      <c r="BC96">
        <v>17566</v>
      </c>
      <c r="BD96">
        <v>11201</v>
      </c>
      <c r="BE96">
        <v>18890</v>
      </c>
      <c r="BF96">
        <v>24238</v>
      </c>
      <c r="BG96">
        <v>19880</v>
      </c>
      <c r="BH96">
        <v>18481</v>
      </c>
      <c r="BI96">
        <v>11609</v>
      </c>
      <c r="BJ96">
        <v>7230</v>
      </c>
      <c r="BK96">
        <v>3503</v>
      </c>
      <c r="BL96">
        <v>267</v>
      </c>
      <c r="BM96">
        <v>84</v>
      </c>
      <c r="BN96">
        <v>0</v>
      </c>
      <c r="BO96">
        <v>0</v>
      </c>
      <c r="BP96">
        <v>0</v>
      </c>
      <c r="BQ96">
        <v>0</v>
      </c>
      <c r="BR96">
        <v>0</v>
      </c>
      <c r="BS96">
        <v>0</v>
      </c>
      <c r="BT96">
        <v>0</v>
      </c>
      <c r="BU96">
        <v>3052</v>
      </c>
      <c r="BV96">
        <v>0</v>
      </c>
      <c r="BW96">
        <v>0</v>
      </c>
      <c r="BX96">
        <v>0</v>
      </c>
      <c r="BY96">
        <v>0</v>
      </c>
      <c r="BZ96">
        <v>0</v>
      </c>
      <c r="CA96">
        <v>0</v>
      </c>
      <c r="CB96">
        <v>0</v>
      </c>
      <c r="CC96">
        <v>0</v>
      </c>
      <c r="CD96">
        <v>0</v>
      </c>
      <c r="CE96">
        <v>0</v>
      </c>
      <c r="CF96">
        <v>496</v>
      </c>
      <c r="CG96">
        <v>1013</v>
      </c>
      <c r="CH96">
        <v>659</v>
      </c>
      <c r="CI96">
        <v>1613</v>
      </c>
      <c r="CJ96">
        <v>5283</v>
      </c>
      <c r="CK96">
        <v>3868</v>
      </c>
      <c r="CL96">
        <v>10491</v>
      </c>
      <c r="CM96">
        <v>12568</v>
      </c>
      <c r="CN96">
        <v>11359</v>
      </c>
      <c r="CO96">
        <v>14122</v>
      </c>
      <c r="CP96">
        <v>16111</v>
      </c>
      <c r="CQ96">
        <v>13735</v>
      </c>
      <c r="CR96">
        <v>21893</v>
      </c>
      <c r="CS96">
        <v>16262</v>
      </c>
      <c r="CT96">
        <v>9350</v>
      </c>
      <c r="CU96">
        <v>10313</v>
      </c>
      <c r="CV96">
        <v>5136</v>
      </c>
      <c r="CW96">
        <v>2425</v>
      </c>
      <c r="CX96">
        <v>0</v>
      </c>
      <c r="CY96">
        <v>0</v>
      </c>
      <c r="CZ96">
        <v>0</v>
      </c>
      <c r="DA96">
        <v>0</v>
      </c>
      <c r="DB96">
        <v>0</v>
      </c>
      <c r="DC96">
        <v>0</v>
      </c>
      <c r="DD96">
        <v>3052</v>
      </c>
      <c r="DE96">
        <v>0</v>
      </c>
      <c r="DF96">
        <v>0</v>
      </c>
      <c r="DG96">
        <v>0</v>
      </c>
      <c r="DH96">
        <v>0</v>
      </c>
      <c r="DI96">
        <v>0</v>
      </c>
      <c r="DJ96">
        <v>0</v>
      </c>
      <c r="DK96">
        <v>0</v>
      </c>
      <c r="DL96">
        <v>0</v>
      </c>
      <c r="DM96">
        <v>0</v>
      </c>
      <c r="DN96">
        <v>0</v>
      </c>
      <c r="DO96">
        <v>224</v>
      </c>
      <c r="DP96">
        <v>653</v>
      </c>
      <c r="DQ96">
        <v>2713</v>
      </c>
      <c r="DR96">
        <v>4193</v>
      </c>
      <c r="DS96">
        <v>11848</v>
      </c>
      <c r="DT96">
        <v>21203</v>
      </c>
      <c r="DU96">
        <v>26366</v>
      </c>
      <c r="DV96">
        <v>25106</v>
      </c>
      <c r="DW96">
        <v>20564</v>
      </c>
      <c r="DX96">
        <v>16406</v>
      </c>
      <c r="DY96">
        <v>12035</v>
      </c>
      <c r="DZ96">
        <v>7994</v>
      </c>
      <c r="EA96">
        <v>4472</v>
      </c>
      <c r="EB96">
        <v>1236</v>
      </c>
      <c r="EC96">
        <v>1068</v>
      </c>
      <c r="ED96">
        <v>532</v>
      </c>
      <c r="EE96">
        <v>84</v>
      </c>
      <c r="EF96">
        <v>0</v>
      </c>
      <c r="EG96">
        <v>0</v>
      </c>
      <c r="EH96">
        <v>0</v>
      </c>
      <c r="EI96">
        <v>0</v>
      </c>
      <c r="EJ96">
        <v>0</v>
      </c>
      <c r="EK96">
        <v>0</v>
      </c>
      <c r="EL96">
        <v>0</v>
      </c>
      <c r="EM96">
        <v>3052</v>
      </c>
      <c r="EO96">
        <v>95</v>
      </c>
    </row>
    <row r="97" spans="1:145">
      <c r="A97">
        <v>306</v>
      </c>
      <c r="B97" t="s">
        <v>306</v>
      </c>
      <c r="C97" t="s">
        <v>137</v>
      </c>
      <c r="D97">
        <v>0</v>
      </c>
      <c r="E97">
        <v>0</v>
      </c>
      <c r="F97">
        <v>0</v>
      </c>
      <c r="G97">
        <v>0</v>
      </c>
      <c r="H97">
        <v>0</v>
      </c>
      <c r="I97">
        <v>0</v>
      </c>
      <c r="J97">
        <v>0</v>
      </c>
      <c r="K97">
        <v>0</v>
      </c>
      <c r="L97">
        <v>0</v>
      </c>
      <c r="M97">
        <v>0</v>
      </c>
      <c r="N97">
        <v>243</v>
      </c>
      <c r="O97">
        <v>0</v>
      </c>
      <c r="P97">
        <v>0</v>
      </c>
      <c r="Q97">
        <v>1173</v>
      </c>
      <c r="R97">
        <v>2688</v>
      </c>
      <c r="S97">
        <v>3189</v>
      </c>
      <c r="T97">
        <v>8004</v>
      </c>
      <c r="U97">
        <v>13912</v>
      </c>
      <c r="V97">
        <v>13386</v>
      </c>
      <c r="W97">
        <v>19758</v>
      </c>
      <c r="X97">
        <v>17985</v>
      </c>
      <c r="Y97">
        <v>19131</v>
      </c>
      <c r="Z97">
        <v>23804</v>
      </c>
      <c r="AA97">
        <v>17006</v>
      </c>
      <c r="AB97">
        <v>12171</v>
      </c>
      <c r="AC97">
        <v>5152</v>
      </c>
      <c r="AD97">
        <v>784</v>
      </c>
      <c r="AE97">
        <v>0</v>
      </c>
      <c r="AF97">
        <v>0</v>
      </c>
      <c r="AG97">
        <v>0</v>
      </c>
      <c r="AH97">
        <v>0</v>
      </c>
      <c r="AI97">
        <v>0</v>
      </c>
      <c r="AJ97">
        <v>0</v>
      </c>
      <c r="AK97">
        <v>0</v>
      </c>
      <c r="AL97">
        <v>3678</v>
      </c>
      <c r="AM97">
        <v>0</v>
      </c>
      <c r="AN97">
        <v>0</v>
      </c>
      <c r="AO97">
        <v>0</v>
      </c>
      <c r="AP97">
        <v>0</v>
      </c>
      <c r="AQ97">
        <v>0</v>
      </c>
      <c r="AR97">
        <v>0</v>
      </c>
      <c r="AS97">
        <v>0</v>
      </c>
      <c r="AT97">
        <v>0</v>
      </c>
      <c r="AU97">
        <v>0</v>
      </c>
      <c r="AV97">
        <v>0</v>
      </c>
      <c r="AW97">
        <v>0</v>
      </c>
      <c r="AX97">
        <v>243</v>
      </c>
      <c r="AY97">
        <v>387</v>
      </c>
      <c r="AZ97">
        <v>1465</v>
      </c>
      <c r="BA97">
        <v>4557</v>
      </c>
      <c r="BB97">
        <v>10459</v>
      </c>
      <c r="BC97">
        <v>16620</v>
      </c>
      <c r="BD97">
        <v>20667</v>
      </c>
      <c r="BE97">
        <v>19935</v>
      </c>
      <c r="BF97">
        <v>22006</v>
      </c>
      <c r="BG97">
        <v>16966</v>
      </c>
      <c r="BH97">
        <v>16517</v>
      </c>
      <c r="BI97">
        <v>15004</v>
      </c>
      <c r="BJ97">
        <v>6289</v>
      </c>
      <c r="BK97">
        <v>3610</v>
      </c>
      <c r="BL97">
        <v>3661</v>
      </c>
      <c r="BM97">
        <v>0</v>
      </c>
      <c r="BN97">
        <v>0</v>
      </c>
      <c r="BO97">
        <v>0</v>
      </c>
      <c r="BP97">
        <v>0</v>
      </c>
      <c r="BQ97">
        <v>0</v>
      </c>
      <c r="BR97">
        <v>0</v>
      </c>
      <c r="BS97">
        <v>0</v>
      </c>
      <c r="BT97">
        <v>0</v>
      </c>
      <c r="BU97">
        <v>3678</v>
      </c>
      <c r="BV97">
        <v>0</v>
      </c>
      <c r="BW97">
        <v>0</v>
      </c>
      <c r="BX97">
        <v>0</v>
      </c>
      <c r="BY97">
        <v>0</v>
      </c>
      <c r="BZ97">
        <v>0</v>
      </c>
      <c r="CA97">
        <v>0</v>
      </c>
      <c r="CB97">
        <v>0</v>
      </c>
      <c r="CC97">
        <v>0</v>
      </c>
      <c r="CD97">
        <v>0</v>
      </c>
      <c r="CE97">
        <v>0</v>
      </c>
      <c r="CF97">
        <v>0</v>
      </c>
      <c r="CG97">
        <v>792</v>
      </c>
      <c r="CH97">
        <v>582</v>
      </c>
      <c r="CI97">
        <v>1903</v>
      </c>
      <c r="CJ97">
        <v>3629</v>
      </c>
      <c r="CK97">
        <v>5560</v>
      </c>
      <c r="CL97">
        <v>6936</v>
      </c>
      <c r="CM97">
        <v>12455</v>
      </c>
      <c r="CN97">
        <v>16158</v>
      </c>
      <c r="CO97">
        <v>15443</v>
      </c>
      <c r="CP97">
        <v>15716</v>
      </c>
      <c r="CQ97">
        <v>17816</v>
      </c>
      <c r="CR97">
        <v>20001</v>
      </c>
      <c r="CS97">
        <v>14296</v>
      </c>
      <c r="CT97">
        <v>13591</v>
      </c>
      <c r="CU97">
        <v>10067</v>
      </c>
      <c r="CV97">
        <v>1407</v>
      </c>
      <c r="CW97">
        <v>2034</v>
      </c>
      <c r="CX97">
        <v>0</v>
      </c>
      <c r="CY97">
        <v>0</v>
      </c>
      <c r="CZ97">
        <v>0</v>
      </c>
      <c r="DA97">
        <v>0</v>
      </c>
      <c r="DB97">
        <v>0</v>
      </c>
      <c r="DC97">
        <v>0</v>
      </c>
      <c r="DD97">
        <v>3678</v>
      </c>
      <c r="DE97">
        <v>0</v>
      </c>
      <c r="DF97">
        <v>0</v>
      </c>
      <c r="DG97">
        <v>0</v>
      </c>
      <c r="DH97">
        <v>0</v>
      </c>
      <c r="DI97">
        <v>0</v>
      </c>
      <c r="DJ97">
        <v>0</v>
      </c>
      <c r="DK97">
        <v>0</v>
      </c>
      <c r="DL97">
        <v>29</v>
      </c>
      <c r="DM97">
        <v>0</v>
      </c>
      <c r="DN97">
        <v>0</v>
      </c>
      <c r="DO97">
        <v>198</v>
      </c>
      <c r="DP97">
        <v>257</v>
      </c>
      <c r="DQ97">
        <v>228</v>
      </c>
      <c r="DR97">
        <v>4953</v>
      </c>
      <c r="DS97">
        <v>7832</v>
      </c>
      <c r="DT97">
        <v>22818</v>
      </c>
      <c r="DU97">
        <v>22357</v>
      </c>
      <c r="DV97">
        <v>25482</v>
      </c>
      <c r="DW97">
        <v>22020</v>
      </c>
      <c r="DX97">
        <v>20708</v>
      </c>
      <c r="DY97">
        <v>11162</v>
      </c>
      <c r="DZ97">
        <v>8505</v>
      </c>
      <c r="EA97">
        <v>4388</v>
      </c>
      <c r="EB97">
        <v>4020</v>
      </c>
      <c r="EC97">
        <v>1776</v>
      </c>
      <c r="ED97">
        <v>1653</v>
      </c>
      <c r="EE97">
        <v>0</v>
      </c>
      <c r="EF97">
        <v>0</v>
      </c>
      <c r="EG97">
        <v>0</v>
      </c>
      <c r="EH97">
        <v>0</v>
      </c>
      <c r="EI97">
        <v>0</v>
      </c>
      <c r="EJ97">
        <v>0</v>
      </c>
      <c r="EK97">
        <v>0</v>
      </c>
      <c r="EL97">
        <v>0</v>
      </c>
      <c r="EM97">
        <v>3678</v>
      </c>
      <c r="EO97">
        <v>96</v>
      </c>
    </row>
    <row r="98" spans="1:145">
      <c r="A98">
        <v>307</v>
      </c>
      <c r="B98" t="s">
        <v>307</v>
      </c>
      <c r="C98" t="s">
        <v>138</v>
      </c>
      <c r="D98">
        <v>0</v>
      </c>
      <c r="E98">
        <v>0</v>
      </c>
      <c r="F98">
        <v>0</v>
      </c>
      <c r="G98">
        <v>0</v>
      </c>
      <c r="H98">
        <v>0</v>
      </c>
      <c r="I98">
        <v>0</v>
      </c>
      <c r="J98">
        <v>0</v>
      </c>
      <c r="K98">
        <v>0</v>
      </c>
      <c r="L98">
        <v>0</v>
      </c>
      <c r="M98">
        <v>0</v>
      </c>
      <c r="N98">
        <v>0</v>
      </c>
      <c r="O98">
        <v>508</v>
      </c>
      <c r="P98">
        <v>428</v>
      </c>
      <c r="Q98">
        <v>755</v>
      </c>
      <c r="R98">
        <v>1414</v>
      </c>
      <c r="S98">
        <v>2570</v>
      </c>
      <c r="T98">
        <v>2046</v>
      </c>
      <c r="U98">
        <v>7947</v>
      </c>
      <c r="V98">
        <v>7662</v>
      </c>
      <c r="W98">
        <v>6542</v>
      </c>
      <c r="X98">
        <v>12144</v>
      </c>
      <c r="Y98">
        <v>9653</v>
      </c>
      <c r="Z98">
        <v>18344</v>
      </c>
      <c r="AA98">
        <v>15397</v>
      </c>
      <c r="AB98">
        <v>33293</v>
      </c>
      <c r="AC98">
        <v>29329</v>
      </c>
      <c r="AD98">
        <v>10491</v>
      </c>
      <c r="AE98">
        <v>557</v>
      </c>
      <c r="AF98">
        <v>0</v>
      </c>
      <c r="AG98">
        <v>0</v>
      </c>
      <c r="AH98">
        <v>0</v>
      </c>
      <c r="AI98">
        <v>0</v>
      </c>
      <c r="AJ98">
        <v>0</v>
      </c>
      <c r="AK98">
        <v>0</v>
      </c>
      <c r="AL98">
        <v>522</v>
      </c>
      <c r="AM98">
        <v>0</v>
      </c>
      <c r="AN98">
        <v>0</v>
      </c>
      <c r="AO98">
        <v>0</v>
      </c>
      <c r="AP98">
        <v>0</v>
      </c>
      <c r="AQ98">
        <v>0</v>
      </c>
      <c r="AR98">
        <v>0</v>
      </c>
      <c r="AS98">
        <v>0</v>
      </c>
      <c r="AT98">
        <v>0</v>
      </c>
      <c r="AU98">
        <v>0</v>
      </c>
      <c r="AV98">
        <v>0</v>
      </c>
      <c r="AW98">
        <v>0</v>
      </c>
      <c r="AX98">
        <v>0</v>
      </c>
      <c r="AY98">
        <v>0</v>
      </c>
      <c r="AZ98">
        <v>1288</v>
      </c>
      <c r="BA98">
        <v>2246</v>
      </c>
      <c r="BB98">
        <v>4846</v>
      </c>
      <c r="BC98">
        <v>5526</v>
      </c>
      <c r="BD98">
        <v>10455</v>
      </c>
      <c r="BE98">
        <v>11737</v>
      </c>
      <c r="BF98">
        <v>9380</v>
      </c>
      <c r="BG98">
        <v>10111</v>
      </c>
      <c r="BH98">
        <v>13211</v>
      </c>
      <c r="BI98">
        <v>16124</v>
      </c>
      <c r="BJ98">
        <v>25899</v>
      </c>
      <c r="BK98">
        <v>15016</v>
      </c>
      <c r="BL98">
        <v>16746</v>
      </c>
      <c r="BM98">
        <v>11914</v>
      </c>
      <c r="BN98">
        <v>4581</v>
      </c>
      <c r="BO98">
        <v>0</v>
      </c>
      <c r="BP98">
        <v>0</v>
      </c>
      <c r="BQ98">
        <v>0</v>
      </c>
      <c r="BR98">
        <v>0</v>
      </c>
      <c r="BS98">
        <v>0</v>
      </c>
      <c r="BT98">
        <v>0</v>
      </c>
      <c r="BU98">
        <v>522</v>
      </c>
      <c r="BV98">
        <v>0</v>
      </c>
      <c r="BW98">
        <v>0</v>
      </c>
      <c r="BX98">
        <v>0</v>
      </c>
      <c r="BY98">
        <v>0</v>
      </c>
      <c r="BZ98">
        <v>0</v>
      </c>
      <c r="CA98">
        <v>0</v>
      </c>
      <c r="CB98">
        <v>0</v>
      </c>
      <c r="CC98">
        <v>0</v>
      </c>
      <c r="CD98">
        <v>0</v>
      </c>
      <c r="CE98">
        <v>0</v>
      </c>
      <c r="CF98">
        <v>0</v>
      </c>
      <c r="CG98">
        <v>911</v>
      </c>
      <c r="CH98">
        <v>0</v>
      </c>
      <c r="CI98">
        <v>1564</v>
      </c>
      <c r="CJ98">
        <v>835</v>
      </c>
      <c r="CK98">
        <v>3428</v>
      </c>
      <c r="CL98">
        <v>5144</v>
      </c>
      <c r="CM98">
        <v>6239</v>
      </c>
      <c r="CN98">
        <v>3012</v>
      </c>
      <c r="CO98">
        <v>8657</v>
      </c>
      <c r="CP98">
        <v>13067</v>
      </c>
      <c r="CQ98">
        <v>12333</v>
      </c>
      <c r="CR98">
        <v>17144</v>
      </c>
      <c r="CS98">
        <v>12947</v>
      </c>
      <c r="CT98">
        <v>19153</v>
      </c>
      <c r="CU98">
        <v>10557</v>
      </c>
      <c r="CV98">
        <v>17972</v>
      </c>
      <c r="CW98">
        <v>14739</v>
      </c>
      <c r="CX98">
        <v>8853</v>
      </c>
      <c r="CY98">
        <v>2990</v>
      </c>
      <c r="CZ98">
        <v>0</v>
      </c>
      <c r="DA98">
        <v>0</v>
      </c>
      <c r="DB98">
        <v>0</v>
      </c>
      <c r="DC98">
        <v>0</v>
      </c>
      <c r="DD98">
        <v>57</v>
      </c>
      <c r="DE98">
        <v>0</v>
      </c>
      <c r="DF98">
        <v>0</v>
      </c>
      <c r="DG98">
        <v>0</v>
      </c>
      <c r="DH98">
        <v>0</v>
      </c>
      <c r="DI98">
        <v>0</v>
      </c>
      <c r="DJ98">
        <v>0</v>
      </c>
      <c r="DK98">
        <v>0</v>
      </c>
      <c r="DL98">
        <v>0</v>
      </c>
      <c r="DM98">
        <v>0</v>
      </c>
      <c r="DN98">
        <v>0</v>
      </c>
      <c r="DO98">
        <v>0</v>
      </c>
      <c r="DP98">
        <v>0</v>
      </c>
      <c r="DQ98">
        <v>0</v>
      </c>
      <c r="DR98">
        <v>541</v>
      </c>
      <c r="DS98">
        <v>386</v>
      </c>
      <c r="DT98">
        <v>4056</v>
      </c>
      <c r="DU98">
        <v>9684</v>
      </c>
      <c r="DV98">
        <v>9956</v>
      </c>
      <c r="DW98">
        <v>19254</v>
      </c>
      <c r="DX98">
        <v>11332</v>
      </c>
      <c r="DY98">
        <v>7141</v>
      </c>
      <c r="DZ98">
        <v>17387</v>
      </c>
      <c r="EA98">
        <v>25578</v>
      </c>
      <c r="EB98">
        <v>17483</v>
      </c>
      <c r="EC98">
        <v>19329</v>
      </c>
      <c r="ED98">
        <v>11941</v>
      </c>
      <c r="EE98">
        <v>4871</v>
      </c>
      <c r="EF98">
        <v>0</v>
      </c>
      <c r="EG98">
        <v>141</v>
      </c>
      <c r="EH98">
        <v>0</v>
      </c>
      <c r="EI98">
        <v>0</v>
      </c>
      <c r="EJ98">
        <v>0</v>
      </c>
      <c r="EK98">
        <v>0</v>
      </c>
      <c r="EL98">
        <v>0</v>
      </c>
      <c r="EM98">
        <v>522</v>
      </c>
      <c r="EO98">
        <v>97</v>
      </c>
    </row>
    <row r="99" spans="1:145">
      <c r="A99">
        <v>308</v>
      </c>
      <c r="B99" t="s">
        <v>308</v>
      </c>
      <c r="C99" t="s">
        <v>139</v>
      </c>
      <c r="D99">
        <v>0</v>
      </c>
      <c r="E99">
        <v>0</v>
      </c>
      <c r="F99">
        <v>0</v>
      </c>
      <c r="G99">
        <v>0</v>
      </c>
      <c r="H99">
        <v>0</v>
      </c>
      <c r="I99">
        <v>0</v>
      </c>
      <c r="J99">
        <v>0</v>
      </c>
      <c r="K99">
        <v>0</v>
      </c>
      <c r="L99">
        <v>0</v>
      </c>
      <c r="M99">
        <v>0</v>
      </c>
      <c r="N99">
        <v>0</v>
      </c>
      <c r="O99">
        <v>0</v>
      </c>
      <c r="P99">
        <v>320</v>
      </c>
      <c r="Q99">
        <v>1304</v>
      </c>
      <c r="R99">
        <v>1149</v>
      </c>
      <c r="S99">
        <v>2516</v>
      </c>
      <c r="T99">
        <v>4069</v>
      </c>
      <c r="U99">
        <v>10089</v>
      </c>
      <c r="V99">
        <v>14809</v>
      </c>
      <c r="W99">
        <v>19943</v>
      </c>
      <c r="X99">
        <v>25342</v>
      </c>
      <c r="Y99">
        <v>25627</v>
      </c>
      <c r="Z99">
        <v>37650</v>
      </c>
      <c r="AA99">
        <v>26877</v>
      </c>
      <c r="AB99">
        <v>18764</v>
      </c>
      <c r="AC99">
        <v>5554</v>
      </c>
      <c r="AD99">
        <v>502</v>
      </c>
      <c r="AE99">
        <v>0</v>
      </c>
      <c r="AF99">
        <v>0</v>
      </c>
      <c r="AG99">
        <v>0</v>
      </c>
      <c r="AH99">
        <v>0</v>
      </c>
      <c r="AI99">
        <v>0</v>
      </c>
      <c r="AJ99">
        <v>0</v>
      </c>
      <c r="AK99">
        <v>0</v>
      </c>
      <c r="AL99">
        <v>67</v>
      </c>
      <c r="AM99">
        <v>0</v>
      </c>
      <c r="AN99">
        <v>0</v>
      </c>
      <c r="AO99">
        <v>0</v>
      </c>
      <c r="AP99">
        <v>0</v>
      </c>
      <c r="AQ99">
        <v>0</v>
      </c>
      <c r="AR99">
        <v>0</v>
      </c>
      <c r="AS99">
        <v>0</v>
      </c>
      <c r="AT99">
        <v>0</v>
      </c>
      <c r="AU99">
        <v>0</v>
      </c>
      <c r="AV99">
        <v>0</v>
      </c>
      <c r="AW99">
        <v>0</v>
      </c>
      <c r="AX99">
        <v>0</v>
      </c>
      <c r="AY99">
        <v>0</v>
      </c>
      <c r="AZ99">
        <v>1197</v>
      </c>
      <c r="BA99">
        <v>2236</v>
      </c>
      <c r="BB99">
        <v>3635</v>
      </c>
      <c r="BC99">
        <v>8310</v>
      </c>
      <c r="BD99">
        <v>14943</v>
      </c>
      <c r="BE99">
        <v>22127</v>
      </c>
      <c r="BF99">
        <v>21973</v>
      </c>
      <c r="BG99">
        <v>29384</v>
      </c>
      <c r="BH99">
        <v>22629</v>
      </c>
      <c r="BI99">
        <v>27198</v>
      </c>
      <c r="BJ99">
        <v>19200</v>
      </c>
      <c r="BK99">
        <v>7933</v>
      </c>
      <c r="BL99">
        <v>6749</v>
      </c>
      <c r="BM99">
        <v>4091</v>
      </c>
      <c r="BN99">
        <v>2910</v>
      </c>
      <c r="BO99">
        <v>0</v>
      </c>
      <c r="BP99">
        <v>0</v>
      </c>
      <c r="BQ99">
        <v>0</v>
      </c>
      <c r="BR99">
        <v>0</v>
      </c>
      <c r="BS99">
        <v>0</v>
      </c>
      <c r="BT99">
        <v>0</v>
      </c>
      <c r="BU99">
        <v>67</v>
      </c>
      <c r="BV99">
        <v>0</v>
      </c>
      <c r="BW99">
        <v>0</v>
      </c>
      <c r="BX99">
        <v>0</v>
      </c>
      <c r="BY99">
        <v>0</v>
      </c>
      <c r="BZ99">
        <v>0</v>
      </c>
      <c r="CA99">
        <v>0</v>
      </c>
      <c r="CB99">
        <v>0</v>
      </c>
      <c r="CC99">
        <v>0</v>
      </c>
      <c r="CD99">
        <v>0</v>
      </c>
      <c r="CE99">
        <v>0</v>
      </c>
      <c r="CF99">
        <v>0</v>
      </c>
      <c r="CG99">
        <v>864</v>
      </c>
      <c r="CH99">
        <v>0</v>
      </c>
      <c r="CI99">
        <v>1190</v>
      </c>
      <c r="CJ99">
        <v>1878</v>
      </c>
      <c r="CK99">
        <v>5432</v>
      </c>
      <c r="CL99">
        <v>10994</v>
      </c>
      <c r="CM99">
        <v>13480</v>
      </c>
      <c r="CN99">
        <v>15561</v>
      </c>
      <c r="CO99">
        <v>16119</v>
      </c>
      <c r="CP99">
        <v>14313</v>
      </c>
      <c r="CQ99">
        <v>18950</v>
      </c>
      <c r="CR99">
        <v>19189</v>
      </c>
      <c r="CS99">
        <v>20407</v>
      </c>
      <c r="CT99">
        <v>19877</v>
      </c>
      <c r="CU99">
        <v>15035</v>
      </c>
      <c r="CV99">
        <v>12690</v>
      </c>
      <c r="CW99">
        <v>4924</v>
      </c>
      <c r="CX99">
        <v>2676</v>
      </c>
      <c r="CY99">
        <v>808</v>
      </c>
      <c r="CZ99">
        <v>128</v>
      </c>
      <c r="DA99">
        <v>0</v>
      </c>
      <c r="DB99">
        <v>0</v>
      </c>
      <c r="DC99">
        <v>0</v>
      </c>
      <c r="DD99">
        <v>67</v>
      </c>
      <c r="DE99">
        <v>0</v>
      </c>
      <c r="DF99">
        <v>0</v>
      </c>
      <c r="DG99">
        <v>0</v>
      </c>
      <c r="DH99">
        <v>0</v>
      </c>
      <c r="DI99">
        <v>0</v>
      </c>
      <c r="DJ99">
        <v>0</v>
      </c>
      <c r="DK99">
        <v>0</v>
      </c>
      <c r="DL99">
        <v>0</v>
      </c>
      <c r="DM99">
        <v>21</v>
      </c>
      <c r="DN99">
        <v>0</v>
      </c>
      <c r="DO99">
        <v>0</v>
      </c>
      <c r="DP99">
        <v>349</v>
      </c>
      <c r="DQ99">
        <v>675</v>
      </c>
      <c r="DR99">
        <v>312</v>
      </c>
      <c r="DS99">
        <v>300</v>
      </c>
      <c r="DT99">
        <v>2059</v>
      </c>
      <c r="DU99">
        <v>7368</v>
      </c>
      <c r="DV99">
        <v>12276</v>
      </c>
      <c r="DW99">
        <v>30310</v>
      </c>
      <c r="DX99">
        <v>41136</v>
      </c>
      <c r="DY99">
        <v>28575</v>
      </c>
      <c r="DZ99">
        <v>26320</v>
      </c>
      <c r="EA99">
        <v>24103</v>
      </c>
      <c r="EB99">
        <v>9898</v>
      </c>
      <c r="EC99">
        <v>6684</v>
      </c>
      <c r="ED99">
        <v>3602</v>
      </c>
      <c r="EE99">
        <v>548</v>
      </c>
      <c r="EF99">
        <v>0</v>
      </c>
      <c r="EG99">
        <v>0</v>
      </c>
      <c r="EH99">
        <v>0</v>
      </c>
      <c r="EI99">
        <v>0</v>
      </c>
      <c r="EJ99">
        <v>0</v>
      </c>
      <c r="EK99">
        <v>0</v>
      </c>
      <c r="EL99">
        <v>0</v>
      </c>
      <c r="EM99">
        <v>46</v>
      </c>
      <c r="EO99">
        <v>98</v>
      </c>
    </row>
    <row r="100" spans="1:145">
      <c r="A100">
        <v>309</v>
      </c>
      <c r="B100" t="s">
        <v>309</v>
      </c>
      <c r="C100" t="s">
        <v>140</v>
      </c>
      <c r="D100">
        <v>0</v>
      </c>
      <c r="E100">
        <v>0</v>
      </c>
      <c r="F100">
        <v>0</v>
      </c>
      <c r="G100">
        <v>0</v>
      </c>
      <c r="H100">
        <v>0</v>
      </c>
      <c r="I100">
        <v>0</v>
      </c>
      <c r="J100">
        <v>0</v>
      </c>
      <c r="K100">
        <v>0</v>
      </c>
      <c r="L100">
        <v>0</v>
      </c>
      <c r="M100">
        <v>396</v>
      </c>
      <c r="N100">
        <v>0</v>
      </c>
      <c r="O100">
        <v>0</v>
      </c>
      <c r="P100">
        <v>0</v>
      </c>
      <c r="Q100">
        <v>542</v>
      </c>
      <c r="R100">
        <v>591</v>
      </c>
      <c r="S100">
        <v>2670</v>
      </c>
      <c r="T100">
        <v>434</v>
      </c>
      <c r="U100">
        <v>4142</v>
      </c>
      <c r="V100">
        <v>8127</v>
      </c>
      <c r="W100">
        <v>14403</v>
      </c>
      <c r="X100">
        <v>13980</v>
      </c>
      <c r="Y100">
        <v>31378</v>
      </c>
      <c r="Z100">
        <v>27108</v>
      </c>
      <c r="AA100">
        <v>38367</v>
      </c>
      <c r="AB100">
        <v>22000</v>
      </c>
      <c r="AC100">
        <v>5225</v>
      </c>
      <c r="AD100">
        <v>0</v>
      </c>
      <c r="AE100">
        <v>0</v>
      </c>
      <c r="AF100">
        <v>0</v>
      </c>
      <c r="AG100">
        <v>0</v>
      </c>
      <c r="AH100">
        <v>0</v>
      </c>
      <c r="AI100">
        <v>0</v>
      </c>
      <c r="AJ100">
        <v>0</v>
      </c>
      <c r="AK100">
        <v>0</v>
      </c>
      <c r="AL100">
        <v>44</v>
      </c>
      <c r="AM100">
        <v>0</v>
      </c>
      <c r="AN100">
        <v>0</v>
      </c>
      <c r="AO100">
        <v>0</v>
      </c>
      <c r="AP100">
        <v>0</v>
      </c>
      <c r="AQ100">
        <v>0</v>
      </c>
      <c r="AR100">
        <v>0</v>
      </c>
      <c r="AS100">
        <v>0</v>
      </c>
      <c r="AT100">
        <v>0</v>
      </c>
      <c r="AU100">
        <v>0</v>
      </c>
      <c r="AV100">
        <v>0</v>
      </c>
      <c r="AW100">
        <v>396</v>
      </c>
      <c r="AX100">
        <v>270</v>
      </c>
      <c r="AY100">
        <v>0</v>
      </c>
      <c r="AZ100">
        <v>542</v>
      </c>
      <c r="BA100">
        <v>965</v>
      </c>
      <c r="BB100">
        <v>880</v>
      </c>
      <c r="BC100">
        <v>6608</v>
      </c>
      <c r="BD100">
        <v>8517</v>
      </c>
      <c r="BE100">
        <v>12950</v>
      </c>
      <c r="BF100">
        <v>20558</v>
      </c>
      <c r="BG100">
        <v>20394</v>
      </c>
      <c r="BH100">
        <v>26788</v>
      </c>
      <c r="BI100">
        <v>31671</v>
      </c>
      <c r="BJ100">
        <v>23568</v>
      </c>
      <c r="BK100">
        <v>11736</v>
      </c>
      <c r="BL100">
        <v>2481</v>
      </c>
      <c r="BM100">
        <v>775</v>
      </c>
      <c r="BN100">
        <v>264</v>
      </c>
      <c r="BO100">
        <v>0</v>
      </c>
      <c r="BP100">
        <v>0</v>
      </c>
      <c r="BQ100">
        <v>0</v>
      </c>
      <c r="BR100">
        <v>0</v>
      </c>
      <c r="BS100">
        <v>0</v>
      </c>
      <c r="BT100">
        <v>0</v>
      </c>
      <c r="BU100">
        <v>44</v>
      </c>
      <c r="BV100">
        <v>0</v>
      </c>
      <c r="BW100">
        <v>0</v>
      </c>
      <c r="BX100">
        <v>0</v>
      </c>
      <c r="BY100">
        <v>0</v>
      </c>
      <c r="BZ100">
        <v>0</v>
      </c>
      <c r="CA100">
        <v>0</v>
      </c>
      <c r="CB100">
        <v>0</v>
      </c>
      <c r="CC100">
        <v>0</v>
      </c>
      <c r="CD100">
        <v>0</v>
      </c>
      <c r="CE100">
        <v>0</v>
      </c>
      <c r="CF100">
        <v>0</v>
      </c>
      <c r="CG100">
        <v>396</v>
      </c>
      <c r="CH100">
        <v>542</v>
      </c>
      <c r="CI100">
        <v>321</v>
      </c>
      <c r="CJ100">
        <v>0</v>
      </c>
      <c r="CK100">
        <v>4386</v>
      </c>
      <c r="CL100">
        <v>6005</v>
      </c>
      <c r="CM100">
        <v>6736</v>
      </c>
      <c r="CN100">
        <v>11943</v>
      </c>
      <c r="CO100">
        <v>14078</v>
      </c>
      <c r="CP100">
        <v>12678</v>
      </c>
      <c r="CQ100">
        <v>16596</v>
      </c>
      <c r="CR100">
        <v>22044</v>
      </c>
      <c r="CS100">
        <v>22207</v>
      </c>
      <c r="CT100">
        <v>30064</v>
      </c>
      <c r="CU100">
        <v>16404</v>
      </c>
      <c r="CV100">
        <v>2666</v>
      </c>
      <c r="CW100">
        <v>1835</v>
      </c>
      <c r="CX100">
        <v>462</v>
      </c>
      <c r="CY100">
        <v>0</v>
      </c>
      <c r="CZ100">
        <v>0</v>
      </c>
      <c r="DA100">
        <v>0</v>
      </c>
      <c r="DB100">
        <v>0</v>
      </c>
      <c r="DC100">
        <v>0</v>
      </c>
      <c r="DD100">
        <v>44</v>
      </c>
      <c r="DE100">
        <v>0</v>
      </c>
      <c r="DF100">
        <v>0</v>
      </c>
      <c r="DG100">
        <v>0</v>
      </c>
      <c r="DH100">
        <v>0</v>
      </c>
      <c r="DI100">
        <v>0</v>
      </c>
      <c r="DJ100">
        <v>0</v>
      </c>
      <c r="DK100">
        <v>0</v>
      </c>
      <c r="DL100">
        <v>0</v>
      </c>
      <c r="DM100">
        <v>0</v>
      </c>
      <c r="DN100">
        <v>0</v>
      </c>
      <c r="DO100">
        <v>22</v>
      </c>
      <c r="DP100">
        <v>270</v>
      </c>
      <c r="DQ100">
        <v>0</v>
      </c>
      <c r="DR100">
        <v>0</v>
      </c>
      <c r="DS100">
        <v>317</v>
      </c>
      <c r="DT100">
        <v>1143</v>
      </c>
      <c r="DU100">
        <v>4854</v>
      </c>
      <c r="DV100">
        <v>11433</v>
      </c>
      <c r="DW100">
        <v>20543</v>
      </c>
      <c r="DX100">
        <v>16337</v>
      </c>
      <c r="DY100">
        <v>28342</v>
      </c>
      <c r="DZ100">
        <v>33278</v>
      </c>
      <c r="EA100">
        <v>25393</v>
      </c>
      <c r="EB100">
        <v>18727</v>
      </c>
      <c r="EC100">
        <v>5646</v>
      </c>
      <c r="ED100">
        <v>2255</v>
      </c>
      <c r="EE100">
        <v>561</v>
      </c>
      <c r="EF100">
        <v>264</v>
      </c>
      <c r="EG100">
        <v>0</v>
      </c>
      <c r="EH100">
        <v>0</v>
      </c>
      <c r="EI100">
        <v>0</v>
      </c>
      <c r="EJ100">
        <v>0</v>
      </c>
      <c r="EK100">
        <v>0</v>
      </c>
      <c r="EL100">
        <v>0</v>
      </c>
      <c r="EM100">
        <v>22</v>
      </c>
      <c r="EO100">
        <v>99</v>
      </c>
    </row>
    <row r="101" spans="1:145">
      <c r="A101">
        <v>310</v>
      </c>
      <c r="B101" t="s">
        <v>310</v>
      </c>
      <c r="C101" t="s">
        <v>141</v>
      </c>
      <c r="D101">
        <v>0</v>
      </c>
      <c r="E101">
        <v>0</v>
      </c>
      <c r="F101">
        <v>0</v>
      </c>
      <c r="G101">
        <v>0</v>
      </c>
      <c r="H101">
        <v>0</v>
      </c>
      <c r="I101">
        <v>0</v>
      </c>
      <c r="J101">
        <v>0</v>
      </c>
      <c r="K101">
        <v>0</v>
      </c>
      <c r="L101">
        <v>0</v>
      </c>
      <c r="M101">
        <v>0</v>
      </c>
      <c r="N101">
        <v>0</v>
      </c>
      <c r="O101">
        <v>0</v>
      </c>
      <c r="P101">
        <v>289</v>
      </c>
      <c r="Q101">
        <v>0</v>
      </c>
      <c r="R101">
        <v>688</v>
      </c>
      <c r="S101">
        <v>2411</v>
      </c>
      <c r="T101">
        <v>1034</v>
      </c>
      <c r="U101">
        <v>4096</v>
      </c>
      <c r="V101">
        <v>4396</v>
      </c>
      <c r="W101">
        <v>14002</v>
      </c>
      <c r="X101">
        <v>19202</v>
      </c>
      <c r="Y101">
        <v>35417</v>
      </c>
      <c r="Z101">
        <v>45190</v>
      </c>
      <c r="AA101">
        <v>29568</v>
      </c>
      <c r="AB101">
        <v>12014</v>
      </c>
      <c r="AC101">
        <v>2284</v>
      </c>
      <c r="AD101">
        <v>455</v>
      </c>
      <c r="AE101">
        <v>0</v>
      </c>
      <c r="AF101">
        <v>0</v>
      </c>
      <c r="AG101">
        <v>0</v>
      </c>
      <c r="AH101">
        <v>0</v>
      </c>
      <c r="AI101">
        <v>0</v>
      </c>
      <c r="AJ101">
        <v>0</v>
      </c>
      <c r="AK101">
        <v>0</v>
      </c>
      <c r="AL101">
        <v>1147</v>
      </c>
      <c r="AM101">
        <v>0</v>
      </c>
      <c r="AN101">
        <v>0</v>
      </c>
      <c r="AO101">
        <v>0</v>
      </c>
      <c r="AP101">
        <v>0</v>
      </c>
      <c r="AQ101">
        <v>0</v>
      </c>
      <c r="AR101">
        <v>0</v>
      </c>
      <c r="AS101">
        <v>0</v>
      </c>
      <c r="AT101">
        <v>0</v>
      </c>
      <c r="AU101">
        <v>0</v>
      </c>
      <c r="AV101">
        <v>0</v>
      </c>
      <c r="AW101">
        <v>0</v>
      </c>
      <c r="AX101">
        <v>289</v>
      </c>
      <c r="AY101">
        <v>0</v>
      </c>
      <c r="AZ101">
        <v>372</v>
      </c>
      <c r="BA101">
        <v>1117</v>
      </c>
      <c r="BB101">
        <v>2951</v>
      </c>
      <c r="BC101">
        <v>2130</v>
      </c>
      <c r="BD101">
        <v>6792</v>
      </c>
      <c r="BE101">
        <v>11963</v>
      </c>
      <c r="BF101">
        <v>22580</v>
      </c>
      <c r="BG101">
        <v>32140</v>
      </c>
      <c r="BH101">
        <v>38635</v>
      </c>
      <c r="BI101">
        <v>33535</v>
      </c>
      <c r="BJ101">
        <v>10154</v>
      </c>
      <c r="BK101">
        <v>5601</v>
      </c>
      <c r="BL101">
        <v>1015</v>
      </c>
      <c r="BM101">
        <v>1317</v>
      </c>
      <c r="BN101">
        <v>455</v>
      </c>
      <c r="BO101">
        <v>0</v>
      </c>
      <c r="BP101">
        <v>0</v>
      </c>
      <c r="BQ101">
        <v>0</v>
      </c>
      <c r="BR101">
        <v>0</v>
      </c>
      <c r="BS101">
        <v>0</v>
      </c>
      <c r="BT101">
        <v>0</v>
      </c>
      <c r="BU101">
        <v>1147</v>
      </c>
      <c r="BV101">
        <v>0</v>
      </c>
      <c r="BW101">
        <v>0</v>
      </c>
      <c r="BX101">
        <v>0</v>
      </c>
      <c r="BY101">
        <v>0</v>
      </c>
      <c r="BZ101">
        <v>0</v>
      </c>
      <c r="CA101">
        <v>0</v>
      </c>
      <c r="CB101">
        <v>0</v>
      </c>
      <c r="CC101">
        <v>0</v>
      </c>
      <c r="CD101">
        <v>0</v>
      </c>
      <c r="CE101">
        <v>0</v>
      </c>
      <c r="CF101">
        <v>0</v>
      </c>
      <c r="CG101">
        <v>0</v>
      </c>
      <c r="CH101">
        <v>0</v>
      </c>
      <c r="CI101">
        <v>248</v>
      </c>
      <c r="CJ101">
        <v>931</v>
      </c>
      <c r="CK101">
        <v>2945</v>
      </c>
      <c r="CL101">
        <v>4349</v>
      </c>
      <c r="CM101">
        <v>7214</v>
      </c>
      <c r="CN101">
        <v>9636</v>
      </c>
      <c r="CO101">
        <v>15098</v>
      </c>
      <c r="CP101">
        <v>12702</v>
      </c>
      <c r="CQ101">
        <v>24603</v>
      </c>
      <c r="CR101">
        <v>33680</v>
      </c>
      <c r="CS101">
        <v>25198</v>
      </c>
      <c r="CT101">
        <v>19812</v>
      </c>
      <c r="CU101">
        <v>8570</v>
      </c>
      <c r="CV101">
        <v>4706</v>
      </c>
      <c r="CW101">
        <v>366</v>
      </c>
      <c r="CX101">
        <v>0</v>
      </c>
      <c r="CY101">
        <v>533</v>
      </c>
      <c r="CZ101">
        <v>455</v>
      </c>
      <c r="DA101">
        <v>0</v>
      </c>
      <c r="DB101">
        <v>0</v>
      </c>
      <c r="DC101">
        <v>0</v>
      </c>
      <c r="DD101">
        <v>1147</v>
      </c>
      <c r="DE101">
        <v>0</v>
      </c>
      <c r="DF101">
        <v>0</v>
      </c>
      <c r="DG101">
        <v>0</v>
      </c>
      <c r="DH101">
        <v>0</v>
      </c>
      <c r="DI101">
        <v>0</v>
      </c>
      <c r="DJ101">
        <v>0</v>
      </c>
      <c r="DK101">
        <v>0</v>
      </c>
      <c r="DL101">
        <v>0</v>
      </c>
      <c r="DM101">
        <v>0</v>
      </c>
      <c r="DN101">
        <v>0</v>
      </c>
      <c r="DO101">
        <v>0</v>
      </c>
      <c r="DP101">
        <v>0</v>
      </c>
      <c r="DQ101">
        <v>869</v>
      </c>
      <c r="DR101">
        <v>752</v>
      </c>
      <c r="DS101">
        <v>700</v>
      </c>
      <c r="DT101">
        <v>1494</v>
      </c>
      <c r="DU101">
        <v>2128</v>
      </c>
      <c r="DV101">
        <v>12403</v>
      </c>
      <c r="DW101">
        <v>14128</v>
      </c>
      <c r="DX101">
        <v>31341</v>
      </c>
      <c r="DY101">
        <v>47312</v>
      </c>
      <c r="DZ101">
        <v>25242</v>
      </c>
      <c r="EA101">
        <v>20930</v>
      </c>
      <c r="EB101">
        <v>10689</v>
      </c>
      <c r="EC101">
        <v>2234</v>
      </c>
      <c r="ED101">
        <v>1419</v>
      </c>
      <c r="EE101">
        <v>0</v>
      </c>
      <c r="EF101">
        <v>0</v>
      </c>
      <c r="EG101">
        <v>0</v>
      </c>
      <c r="EH101">
        <v>0</v>
      </c>
      <c r="EI101">
        <v>0</v>
      </c>
      <c r="EJ101">
        <v>0</v>
      </c>
      <c r="EK101">
        <v>0</v>
      </c>
      <c r="EL101">
        <v>0</v>
      </c>
      <c r="EM101">
        <v>552</v>
      </c>
      <c r="EO101">
        <v>100</v>
      </c>
    </row>
    <row r="102" spans="1:145">
      <c r="A102">
        <v>311</v>
      </c>
      <c r="B102" t="s">
        <v>311</v>
      </c>
      <c r="C102" t="s">
        <v>142</v>
      </c>
      <c r="D102">
        <v>1019</v>
      </c>
      <c r="E102">
        <v>0</v>
      </c>
      <c r="F102">
        <v>0</v>
      </c>
      <c r="G102">
        <v>0</v>
      </c>
      <c r="H102">
        <v>438</v>
      </c>
      <c r="I102">
        <v>0</v>
      </c>
      <c r="J102">
        <v>0</v>
      </c>
      <c r="K102">
        <v>0</v>
      </c>
      <c r="L102">
        <v>0</v>
      </c>
      <c r="M102">
        <v>439</v>
      </c>
      <c r="N102">
        <v>1085</v>
      </c>
      <c r="O102">
        <v>1311</v>
      </c>
      <c r="P102">
        <v>4919</v>
      </c>
      <c r="Q102">
        <v>3649</v>
      </c>
      <c r="R102">
        <v>9143</v>
      </c>
      <c r="S102">
        <v>8057</v>
      </c>
      <c r="T102">
        <v>9253</v>
      </c>
      <c r="U102">
        <v>13234</v>
      </c>
      <c r="V102">
        <v>15429</v>
      </c>
      <c r="W102">
        <v>21318</v>
      </c>
      <c r="X102">
        <v>16426</v>
      </c>
      <c r="Y102">
        <v>19154</v>
      </c>
      <c r="Z102">
        <v>13462</v>
      </c>
      <c r="AA102">
        <v>12675</v>
      </c>
      <c r="AB102">
        <v>6880</v>
      </c>
      <c r="AC102">
        <v>627</v>
      </c>
      <c r="AD102">
        <v>0</v>
      </c>
      <c r="AE102">
        <v>0</v>
      </c>
      <c r="AF102">
        <v>0</v>
      </c>
      <c r="AG102">
        <v>0</v>
      </c>
      <c r="AH102">
        <v>0</v>
      </c>
      <c r="AI102">
        <v>0</v>
      </c>
      <c r="AJ102">
        <v>0</v>
      </c>
      <c r="AK102">
        <v>0</v>
      </c>
      <c r="AL102">
        <v>65</v>
      </c>
      <c r="AM102">
        <v>0</v>
      </c>
      <c r="AN102">
        <v>0</v>
      </c>
      <c r="AO102">
        <v>0</v>
      </c>
      <c r="AP102">
        <v>0</v>
      </c>
      <c r="AQ102">
        <v>0</v>
      </c>
      <c r="AR102">
        <v>0</v>
      </c>
      <c r="AS102">
        <v>0</v>
      </c>
      <c r="AT102">
        <v>1457</v>
      </c>
      <c r="AU102">
        <v>0</v>
      </c>
      <c r="AV102">
        <v>204</v>
      </c>
      <c r="AW102">
        <v>983</v>
      </c>
      <c r="AX102">
        <v>2495</v>
      </c>
      <c r="AY102">
        <v>4766</v>
      </c>
      <c r="AZ102">
        <v>4893</v>
      </c>
      <c r="BA102">
        <v>11434</v>
      </c>
      <c r="BB102">
        <v>12178</v>
      </c>
      <c r="BC102">
        <v>17304</v>
      </c>
      <c r="BD102">
        <v>21988</v>
      </c>
      <c r="BE102">
        <v>20955</v>
      </c>
      <c r="BF102">
        <v>18171</v>
      </c>
      <c r="BG102">
        <v>15082</v>
      </c>
      <c r="BH102">
        <v>14066</v>
      </c>
      <c r="BI102">
        <v>9380</v>
      </c>
      <c r="BJ102">
        <v>2864</v>
      </c>
      <c r="BK102">
        <v>270</v>
      </c>
      <c r="BL102">
        <v>0</v>
      </c>
      <c r="BM102">
        <v>28</v>
      </c>
      <c r="BN102">
        <v>0</v>
      </c>
      <c r="BO102">
        <v>0</v>
      </c>
      <c r="BP102">
        <v>0</v>
      </c>
      <c r="BQ102">
        <v>0</v>
      </c>
      <c r="BR102">
        <v>0</v>
      </c>
      <c r="BS102">
        <v>0</v>
      </c>
      <c r="BT102">
        <v>0</v>
      </c>
      <c r="BU102">
        <v>65</v>
      </c>
      <c r="BV102">
        <v>0</v>
      </c>
      <c r="BW102">
        <v>1019</v>
      </c>
      <c r="BX102">
        <v>0</v>
      </c>
      <c r="BY102">
        <v>0</v>
      </c>
      <c r="BZ102">
        <v>0</v>
      </c>
      <c r="CA102">
        <v>0</v>
      </c>
      <c r="CB102">
        <v>0</v>
      </c>
      <c r="CC102">
        <v>0</v>
      </c>
      <c r="CD102">
        <v>0</v>
      </c>
      <c r="CE102">
        <v>438</v>
      </c>
      <c r="CF102">
        <v>230</v>
      </c>
      <c r="CG102">
        <v>1531</v>
      </c>
      <c r="CH102">
        <v>1849</v>
      </c>
      <c r="CI102">
        <v>2370</v>
      </c>
      <c r="CJ102">
        <v>5292</v>
      </c>
      <c r="CK102">
        <v>6711</v>
      </c>
      <c r="CL102">
        <v>9585</v>
      </c>
      <c r="CM102">
        <v>11115</v>
      </c>
      <c r="CN102">
        <v>13722</v>
      </c>
      <c r="CO102">
        <v>19395</v>
      </c>
      <c r="CP102">
        <v>17840</v>
      </c>
      <c r="CQ102">
        <v>16821</v>
      </c>
      <c r="CR102">
        <v>16106</v>
      </c>
      <c r="CS102">
        <v>14626</v>
      </c>
      <c r="CT102">
        <v>11755</v>
      </c>
      <c r="CU102">
        <v>4073</v>
      </c>
      <c r="CV102">
        <v>3430</v>
      </c>
      <c r="CW102">
        <v>610</v>
      </c>
      <c r="CX102">
        <v>0</v>
      </c>
      <c r="CY102">
        <v>0</v>
      </c>
      <c r="CZ102">
        <v>0</v>
      </c>
      <c r="DA102">
        <v>0</v>
      </c>
      <c r="DB102">
        <v>0</v>
      </c>
      <c r="DC102">
        <v>0</v>
      </c>
      <c r="DD102">
        <v>65</v>
      </c>
      <c r="DE102">
        <v>0</v>
      </c>
      <c r="DF102">
        <v>0</v>
      </c>
      <c r="DG102">
        <v>0</v>
      </c>
      <c r="DH102">
        <v>0</v>
      </c>
      <c r="DI102">
        <v>0</v>
      </c>
      <c r="DJ102">
        <v>0</v>
      </c>
      <c r="DK102">
        <v>0</v>
      </c>
      <c r="DL102">
        <v>0</v>
      </c>
      <c r="DM102">
        <v>0</v>
      </c>
      <c r="DN102">
        <v>438</v>
      </c>
      <c r="DO102">
        <v>1478</v>
      </c>
      <c r="DP102">
        <v>2450</v>
      </c>
      <c r="DQ102">
        <v>2980</v>
      </c>
      <c r="DR102">
        <v>8461</v>
      </c>
      <c r="DS102">
        <v>16771</v>
      </c>
      <c r="DT102">
        <v>27483</v>
      </c>
      <c r="DU102">
        <v>24634</v>
      </c>
      <c r="DV102">
        <v>23226</v>
      </c>
      <c r="DW102">
        <v>27537</v>
      </c>
      <c r="DX102">
        <v>11620</v>
      </c>
      <c r="DY102">
        <v>5643</v>
      </c>
      <c r="DZ102">
        <v>4030</v>
      </c>
      <c r="EA102">
        <v>1031</v>
      </c>
      <c r="EB102">
        <v>678</v>
      </c>
      <c r="EC102">
        <v>0</v>
      </c>
      <c r="ED102">
        <v>30</v>
      </c>
      <c r="EE102">
        <v>0</v>
      </c>
      <c r="EF102">
        <v>0</v>
      </c>
      <c r="EG102">
        <v>28</v>
      </c>
      <c r="EH102">
        <v>0</v>
      </c>
      <c r="EI102">
        <v>0</v>
      </c>
      <c r="EJ102">
        <v>0</v>
      </c>
      <c r="EK102">
        <v>0</v>
      </c>
      <c r="EL102">
        <v>0</v>
      </c>
      <c r="EM102">
        <v>65</v>
      </c>
      <c r="EO102">
        <v>101</v>
      </c>
    </row>
    <row r="103" spans="1:145">
      <c r="A103">
        <v>312</v>
      </c>
      <c r="B103" t="s">
        <v>312</v>
      </c>
      <c r="C103" t="s">
        <v>143</v>
      </c>
      <c r="D103">
        <v>0</v>
      </c>
      <c r="E103">
        <v>0</v>
      </c>
      <c r="F103">
        <v>0</v>
      </c>
      <c r="G103">
        <v>0</v>
      </c>
      <c r="H103">
        <v>0</v>
      </c>
      <c r="I103">
        <v>0</v>
      </c>
      <c r="J103">
        <v>0</v>
      </c>
      <c r="K103">
        <v>461</v>
      </c>
      <c r="L103">
        <v>315</v>
      </c>
      <c r="M103">
        <v>740</v>
      </c>
      <c r="N103">
        <v>2994</v>
      </c>
      <c r="O103">
        <v>3440</v>
      </c>
      <c r="P103">
        <v>2896</v>
      </c>
      <c r="Q103">
        <v>2870</v>
      </c>
      <c r="R103">
        <v>2711</v>
      </c>
      <c r="S103">
        <v>8307</v>
      </c>
      <c r="T103">
        <v>9482</v>
      </c>
      <c r="U103">
        <v>16333</v>
      </c>
      <c r="V103">
        <v>15939</v>
      </c>
      <c r="W103">
        <v>15351</v>
      </c>
      <c r="X103">
        <v>24770</v>
      </c>
      <c r="Y103">
        <v>25911</v>
      </c>
      <c r="Z103">
        <v>23848</v>
      </c>
      <c r="AA103">
        <v>20978</v>
      </c>
      <c r="AB103">
        <v>11446</v>
      </c>
      <c r="AC103">
        <v>3751</v>
      </c>
      <c r="AD103">
        <v>568</v>
      </c>
      <c r="AE103">
        <v>0</v>
      </c>
      <c r="AF103">
        <v>0</v>
      </c>
      <c r="AG103">
        <v>0</v>
      </c>
      <c r="AH103">
        <v>0</v>
      </c>
      <c r="AI103">
        <v>0</v>
      </c>
      <c r="AJ103">
        <v>0</v>
      </c>
      <c r="AK103">
        <v>0</v>
      </c>
      <c r="AL103">
        <v>228</v>
      </c>
      <c r="AM103">
        <v>0</v>
      </c>
      <c r="AN103">
        <v>0</v>
      </c>
      <c r="AO103">
        <v>0</v>
      </c>
      <c r="AP103">
        <v>0</v>
      </c>
      <c r="AQ103">
        <v>0</v>
      </c>
      <c r="AR103">
        <v>0</v>
      </c>
      <c r="AS103">
        <v>0</v>
      </c>
      <c r="AT103">
        <v>0</v>
      </c>
      <c r="AU103">
        <v>0</v>
      </c>
      <c r="AV103">
        <v>461</v>
      </c>
      <c r="AW103">
        <v>516</v>
      </c>
      <c r="AX103">
        <v>3178</v>
      </c>
      <c r="AY103">
        <v>4888</v>
      </c>
      <c r="AZ103">
        <v>3676</v>
      </c>
      <c r="BA103">
        <v>9840</v>
      </c>
      <c r="BB103">
        <v>8986</v>
      </c>
      <c r="BC103">
        <v>14733</v>
      </c>
      <c r="BD103">
        <v>19401</v>
      </c>
      <c r="BE103">
        <v>22472</v>
      </c>
      <c r="BF103">
        <v>22841</v>
      </c>
      <c r="BG103">
        <v>23502</v>
      </c>
      <c r="BH103">
        <v>20588</v>
      </c>
      <c r="BI103">
        <v>16333</v>
      </c>
      <c r="BJ103">
        <v>12357</v>
      </c>
      <c r="BK103">
        <v>6316</v>
      </c>
      <c r="BL103">
        <v>2129</v>
      </c>
      <c r="BM103">
        <v>326</v>
      </c>
      <c r="BN103">
        <v>568</v>
      </c>
      <c r="BO103">
        <v>0</v>
      </c>
      <c r="BP103">
        <v>0</v>
      </c>
      <c r="BQ103">
        <v>0</v>
      </c>
      <c r="BR103">
        <v>0</v>
      </c>
      <c r="BS103">
        <v>0</v>
      </c>
      <c r="BT103">
        <v>0</v>
      </c>
      <c r="BU103">
        <v>228</v>
      </c>
      <c r="BV103">
        <v>0</v>
      </c>
      <c r="BW103">
        <v>0</v>
      </c>
      <c r="BX103">
        <v>0</v>
      </c>
      <c r="BY103">
        <v>0</v>
      </c>
      <c r="BZ103">
        <v>0</v>
      </c>
      <c r="CA103">
        <v>0</v>
      </c>
      <c r="CB103">
        <v>0</v>
      </c>
      <c r="CC103">
        <v>0</v>
      </c>
      <c r="CD103">
        <v>461</v>
      </c>
      <c r="CE103">
        <v>0</v>
      </c>
      <c r="CF103">
        <v>1345</v>
      </c>
      <c r="CG103">
        <v>1211</v>
      </c>
      <c r="CH103">
        <v>4404</v>
      </c>
      <c r="CI103">
        <v>1688</v>
      </c>
      <c r="CJ103">
        <v>3495</v>
      </c>
      <c r="CK103">
        <v>4753</v>
      </c>
      <c r="CL103">
        <v>7552</v>
      </c>
      <c r="CM103">
        <v>11430</v>
      </c>
      <c r="CN103">
        <v>16479</v>
      </c>
      <c r="CO103">
        <v>13669</v>
      </c>
      <c r="CP103">
        <v>20012</v>
      </c>
      <c r="CQ103">
        <v>23200</v>
      </c>
      <c r="CR103">
        <v>15685</v>
      </c>
      <c r="CS103">
        <v>20192</v>
      </c>
      <c r="CT103">
        <v>17372</v>
      </c>
      <c r="CU103">
        <v>13343</v>
      </c>
      <c r="CV103">
        <v>10007</v>
      </c>
      <c r="CW103">
        <v>3070</v>
      </c>
      <c r="CX103">
        <v>3175</v>
      </c>
      <c r="CY103">
        <v>0</v>
      </c>
      <c r="CZ103">
        <v>568</v>
      </c>
      <c r="DA103">
        <v>0</v>
      </c>
      <c r="DB103">
        <v>0</v>
      </c>
      <c r="DC103">
        <v>0</v>
      </c>
      <c r="DD103">
        <v>228</v>
      </c>
      <c r="DE103">
        <v>0</v>
      </c>
      <c r="DF103">
        <v>0</v>
      </c>
      <c r="DG103">
        <v>0</v>
      </c>
      <c r="DH103">
        <v>0</v>
      </c>
      <c r="DI103">
        <v>0</v>
      </c>
      <c r="DJ103">
        <v>0</v>
      </c>
      <c r="DK103">
        <v>0</v>
      </c>
      <c r="DL103">
        <v>0</v>
      </c>
      <c r="DM103">
        <v>0</v>
      </c>
      <c r="DN103">
        <v>575</v>
      </c>
      <c r="DO103">
        <v>522</v>
      </c>
      <c r="DP103">
        <v>469</v>
      </c>
      <c r="DQ103">
        <v>2757</v>
      </c>
      <c r="DR103">
        <v>4544</v>
      </c>
      <c r="DS103">
        <v>9991</v>
      </c>
      <c r="DT103">
        <v>13127</v>
      </c>
      <c r="DU103">
        <v>22750</v>
      </c>
      <c r="DV103">
        <v>32199</v>
      </c>
      <c r="DW103">
        <v>29594</v>
      </c>
      <c r="DX103">
        <v>24597</v>
      </c>
      <c r="DY103">
        <v>22161</v>
      </c>
      <c r="DZ103">
        <v>15662</v>
      </c>
      <c r="EA103">
        <v>9846</v>
      </c>
      <c r="EB103">
        <v>2449</v>
      </c>
      <c r="EC103">
        <v>1568</v>
      </c>
      <c r="ED103">
        <v>326</v>
      </c>
      <c r="EE103">
        <v>0</v>
      </c>
      <c r="EF103">
        <v>0</v>
      </c>
      <c r="EG103">
        <v>0</v>
      </c>
      <c r="EH103">
        <v>0</v>
      </c>
      <c r="EI103">
        <v>0</v>
      </c>
      <c r="EJ103">
        <v>0</v>
      </c>
      <c r="EK103">
        <v>0</v>
      </c>
      <c r="EL103">
        <v>0</v>
      </c>
      <c r="EM103">
        <v>202</v>
      </c>
      <c r="EO103">
        <v>102</v>
      </c>
    </row>
    <row r="104" spans="1:145">
      <c r="A104">
        <v>313</v>
      </c>
      <c r="B104" t="s">
        <v>313</v>
      </c>
      <c r="C104" t="s">
        <v>144</v>
      </c>
      <c r="D104">
        <v>0</v>
      </c>
      <c r="E104">
        <v>0</v>
      </c>
      <c r="F104">
        <v>0</v>
      </c>
      <c r="G104">
        <v>0</v>
      </c>
      <c r="H104">
        <v>0</v>
      </c>
      <c r="I104">
        <v>0</v>
      </c>
      <c r="J104">
        <v>0</v>
      </c>
      <c r="K104">
        <v>0</v>
      </c>
      <c r="L104">
        <v>0</v>
      </c>
      <c r="M104">
        <v>0</v>
      </c>
      <c r="N104">
        <v>0</v>
      </c>
      <c r="O104">
        <v>0</v>
      </c>
      <c r="P104">
        <v>0</v>
      </c>
      <c r="Q104">
        <v>432</v>
      </c>
      <c r="R104">
        <v>0</v>
      </c>
      <c r="S104">
        <v>1216</v>
      </c>
      <c r="T104">
        <v>380</v>
      </c>
      <c r="U104">
        <v>1270</v>
      </c>
      <c r="V104">
        <v>2653</v>
      </c>
      <c r="W104">
        <v>3345</v>
      </c>
      <c r="X104">
        <v>8640</v>
      </c>
      <c r="Y104">
        <v>12167</v>
      </c>
      <c r="Z104">
        <v>25013</v>
      </c>
      <c r="AA104">
        <v>35106</v>
      </c>
      <c r="AB104">
        <v>44446</v>
      </c>
      <c r="AC104">
        <v>28077</v>
      </c>
      <c r="AD104">
        <v>13798</v>
      </c>
      <c r="AE104">
        <v>557</v>
      </c>
      <c r="AF104">
        <v>0</v>
      </c>
      <c r="AG104">
        <v>0</v>
      </c>
      <c r="AH104">
        <v>0</v>
      </c>
      <c r="AI104">
        <v>0</v>
      </c>
      <c r="AJ104">
        <v>0</v>
      </c>
      <c r="AK104">
        <v>0</v>
      </c>
      <c r="AL104">
        <v>496</v>
      </c>
      <c r="AM104">
        <v>0</v>
      </c>
      <c r="AN104">
        <v>0</v>
      </c>
      <c r="AO104">
        <v>0</v>
      </c>
      <c r="AP104">
        <v>0</v>
      </c>
      <c r="AQ104">
        <v>0</v>
      </c>
      <c r="AR104">
        <v>0</v>
      </c>
      <c r="AS104">
        <v>0</v>
      </c>
      <c r="AT104">
        <v>0</v>
      </c>
      <c r="AU104">
        <v>0</v>
      </c>
      <c r="AV104">
        <v>0</v>
      </c>
      <c r="AW104">
        <v>0</v>
      </c>
      <c r="AX104">
        <v>0</v>
      </c>
      <c r="AY104">
        <v>0</v>
      </c>
      <c r="AZ104">
        <v>0</v>
      </c>
      <c r="BA104">
        <v>0</v>
      </c>
      <c r="BB104">
        <v>0</v>
      </c>
      <c r="BC104">
        <v>0</v>
      </c>
      <c r="BD104">
        <v>435</v>
      </c>
      <c r="BE104">
        <v>1630</v>
      </c>
      <c r="BF104">
        <v>1813</v>
      </c>
      <c r="BG104">
        <v>3804</v>
      </c>
      <c r="BH104">
        <v>5284</v>
      </c>
      <c r="BI104">
        <v>16031</v>
      </c>
      <c r="BJ104">
        <v>27865</v>
      </c>
      <c r="BK104">
        <v>38073</v>
      </c>
      <c r="BL104">
        <v>32764</v>
      </c>
      <c r="BM104">
        <v>25681</v>
      </c>
      <c r="BN104">
        <v>18028</v>
      </c>
      <c r="BO104">
        <v>5692</v>
      </c>
      <c r="BP104">
        <v>0</v>
      </c>
      <c r="BQ104">
        <v>0</v>
      </c>
      <c r="BR104">
        <v>0</v>
      </c>
      <c r="BS104">
        <v>0</v>
      </c>
      <c r="BT104">
        <v>0</v>
      </c>
      <c r="BU104">
        <v>496</v>
      </c>
      <c r="BV104">
        <v>0</v>
      </c>
      <c r="BW104">
        <v>0</v>
      </c>
      <c r="BX104">
        <v>0</v>
      </c>
      <c r="BY104">
        <v>0</v>
      </c>
      <c r="BZ104">
        <v>0</v>
      </c>
      <c r="CA104">
        <v>0</v>
      </c>
      <c r="CB104">
        <v>0</v>
      </c>
      <c r="CC104">
        <v>0</v>
      </c>
      <c r="CD104">
        <v>432</v>
      </c>
      <c r="CE104">
        <v>0</v>
      </c>
      <c r="CF104">
        <v>802</v>
      </c>
      <c r="CG104">
        <v>348</v>
      </c>
      <c r="CH104">
        <v>1326</v>
      </c>
      <c r="CI104">
        <v>3720</v>
      </c>
      <c r="CJ104">
        <v>4028</v>
      </c>
      <c r="CK104">
        <v>6044</v>
      </c>
      <c r="CL104">
        <v>11253</v>
      </c>
      <c r="CM104">
        <v>20405</v>
      </c>
      <c r="CN104">
        <v>14030</v>
      </c>
      <c r="CO104">
        <v>23845</v>
      </c>
      <c r="CP104">
        <v>13813</v>
      </c>
      <c r="CQ104">
        <v>10723</v>
      </c>
      <c r="CR104">
        <v>11984</v>
      </c>
      <c r="CS104">
        <v>11116</v>
      </c>
      <c r="CT104">
        <v>11775</v>
      </c>
      <c r="CU104">
        <v>12018</v>
      </c>
      <c r="CV104">
        <v>9537</v>
      </c>
      <c r="CW104">
        <v>9187</v>
      </c>
      <c r="CX104">
        <v>714</v>
      </c>
      <c r="CY104">
        <v>0</v>
      </c>
      <c r="CZ104">
        <v>0</v>
      </c>
      <c r="DA104">
        <v>0</v>
      </c>
      <c r="DB104">
        <v>0</v>
      </c>
      <c r="DC104">
        <v>0</v>
      </c>
      <c r="DD104">
        <v>496</v>
      </c>
      <c r="DE104">
        <v>0</v>
      </c>
      <c r="DF104">
        <v>0</v>
      </c>
      <c r="DG104">
        <v>0</v>
      </c>
      <c r="DH104">
        <v>0</v>
      </c>
      <c r="DI104">
        <v>0</v>
      </c>
      <c r="DJ104">
        <v>0</v>
      </c>
      <c r="DK104">
        <v>0</v>
      </c>
      <c r="DL104">
        <v>0</v>
      </c>
      <c r="DM104">
        <v>0</v>
      </c>
      <c r="DN104">
        <v>0</v>
      </c>
      <c r="DO104">
        <v>0</v>
      </c>
      <c r="DP104">
        <v>0</v>
      </c>
      <c r="DQ104">
        <v>0</v>
      </c>
      <c r="DR104">
        <v>0</v>
      </c>
      <c r="DS104">
        <v>0</v>
      </c>
      <c r="DT104">
        <v>0</v>
      </c>
      <c r="DU104">
        <v>0</v>
      </c>
      <c r="DV104">
        <v>0</v>
      </c>
      <c r="DW104">
        <v>385</v>
      </c>
      <c r="DX104">
        <v>580</v>
      </c>
      <c r="DY104">
        <v>316</v>
      </c>
      <c r="DZ104">
        <v>1261</v>
      </c>
      <c r="EA104">
        <v>4633</v>
      </c>
      <c r="EB104">
        <v>11394</v>
      </c>
      <c r="EC104">
        <v>31736</v>
      </c>
      <c r="ED104">
        <v>45097</v>
      </c>
      <c r="EE104">
        <v>46243</v>
      </c>
      <c r="EF104">
        <v>24218</v>
      </c>
      <c r="EG104">
        <v>9252</v>
      </c>
      <c r="EH104">
        <v>1985</v>
      </c>
      <c r="EI104">
        <v>0</v>
      </c>
      <c r="EJ104">
        <v>0</v>
      </c>
      <c r="EK104">
        <v>0</v>
      </c>
      <c r="EL104">
        <v>0</v>
      </c>
      <c r="EM104">
        <v>496</v>
      </c>
      <c r="EO104">
        <v>103</v>
      </c>
    </row>
    <row r="105" spans="1:145">
      <c r="A105">
        <v>314</v>
      </c>
      <c r="B105" t="s">
        <v>314</v>
      </c>
      <c r="C105" t="s">
        <v>145</v>
      </c>
      <c r="D105">
        <v>0</v>
      </c>
      <c r="E105">
        <v>0</v>
      </c>
      <c r="F105">
        <v>0</v>
      </c>
      <c r="G105">
        <v>0</v>
      </c>
      <c r="H105">
        <v>0</v>
      </c>
      <c r="I105">
        <v>0</v>
      </c>
      <c r="J105">
        <v>0</v>
      </c>
      <c r="K105">
        <v>0</v>
      </c>
      <c r="L105">
        <v>596</v>
      </c>
      <c r="M105">
        <v>477</v>
      </c>
      <c r="N105">
        <v>622</v>
      </c>
      <c r="O105">
        <v>698</v>
      </c>
      <c r="P105">
        <v>1926</v>
      </c>
      <c r="Q105">
        <v>2550</v>
      </c>
      <c r="R105">
        <v>3368</v>
      </c>
      <c r="S105">
        <v>7864</v>
      </c>
      <c r="T105">
        <v>9584</v>
      </c>
      <c r="U105">
        <v>15327</v>
      </c>
      <c r="V105">
        <v>13972</v>
      </c>
      <c r="W105">
        <v>15167</v>
      </c>
      <c r="X105">
        <v>15015</v>
      </c>
      <c r="Y105">
        <v>12573</v>
      </c>
      <c r="Z105">
        <v>13825</v>
      </c>
      <c r="AA105">
        <v>19880</v>
      </c>
      <c r="AB105">
        <v>14912</v>
      </c>
      <c r="AC105">
        <v>9148</v>
      </c>
      <c r="AD105">
        <v>2797</v>
      </c>
      <c r="AE105">
        <v>0</v>
      </c>
      <c r="AF105">
        <v>0</v>
      </c>
      <c r="AG105">
        <v>0</v>
      </c>
      <c r="AH105">
        <v>0</v>
      </c>
      <c r="AI105">
        <v>0</v>
      </c>
      <c r="AJ105">
        <v>0</v>
      </c>
      <c r="AK105">
        <v>0</v>
      </c>
      <c r="AL105">
        <v>582</v>
      </c>
      <c r="AM105">
        <v>0</v>
      </c>
      <c r="AN105">
        <v>0</v>
      </c>
      <c r="AO105">
        <v>0</v>
      </c>
      <c r="AP105">
        <v>0</v>
      </c>
      <c r="AQ105">
        <v>0</v>
      </c>
      <c r="AR105">
        <v>0</v>
      </c>
      <c r="AS105">
        <v>0</v>
      </c>
      <c r="AT105">
        <v>0</v>
      </c>
      <c r="AU105">
        <v>0</v>
      </c>
      <c r="AV105">
        <v>243</v>
      </c>
      <c r="AW105">
        <v>596</v>
      </c>
      <c r="AX105">
        <v>477</v>
      </c>
      <c r="AY105">
        <v>1817</v>
      </c>
      <c r="AZ105">
        <v>3689</v>
      </c>
      <c r="BA105">
        <v>5468</v>
      </c>
      <c r="BB105">
        <v>9648</v>
      </c>
      <c r="BC105">
        <v>15588</v>
      </c>
      <c r="BD105">
        <v>19915</v>
      </c>
      <c r="BE105">
        <v>18225</v>
      </c>
      <c r="BF105">
        <v>12424</v>
      </c>
      <c r="BG105">
        <v>14928</v>
      </c>
      <c r="BH105">
        <v>17998</v>
      </c>
      <c r="BI105">
        <v>17087</v>
      </c>
      <c r="BJ105">
        <v>8386</v>
      </c>
      <c r="BK105">
        <v>7628</v>
      </c>
      <c r="BL105">
        <v>4385</v>
      </c>
      <c r="BM105">
        <v>1242</v>
      </c>
      <c r="BN105">
        <v>557</v>
      </c>
      <c r="BO105">
        <v>0</v>
      </c>
      <c r="BP105">
        <v>0</v>
      </c>
      <c r="BQ105">
        <v>0</v>
      </c>
      <c r="BR105">
        <v>0</v>
      </c>
      <c r="BS105">
        <v>0</v>
      </c>
      <c r="BT105">
        <v>0</v>
      </c>
      <c r="BU105">
        <v>582</v>
      </c>
      <c r="BV105">
        <v>0</v>
      </c>
      <c r="BW105">
        <v>0</v>
      </c>
      <c r="BX105">
        <v>0</v>
      </c>
      <c r="BY105">
        <v>0</v>
      </c>
      <c r="BZ105">
        <v>0</v>
      </c>
      <c r="CA105">
        <v>0</v>
      </c>
      <c r="CB105">
        <v>0</v>
      </c>
      <c r="CC105">
        <v>0</v>
      </c>
      <c r="CD105">
        <v>0</v>
      </c>
      <c r="CE105">
        <v>0</v>
      </c>
      <c r="CF105">
        <v>1320</v>
      </c>
      <c r="CG105">
        <v>0</v>
      </c>
      <c r="CH105">
        <v>1981</v>
      </c>
      <c r="CI105">
        <v>2017</v>
      </c>
      <c r="CJ105">
        <v>6069</v>
      </c>
      <c r="CK105">
        <v>8476</v>
      </c>
      <c r="CL105">
        <v>16345</v>
      </c>
      <c r="CM105">
        <v>11997</v>
      </c>
      <c r="CN105">
        <v>19769</v>
      </c>
      <c r="CO105">
        <v>13643</v>
      </c>
      <c r="CP105">
        <v>11347</v>
      </c>
      <c r="CQ105">
        <v>7643</v>
      </c>
      <c r="CR105">
        <v>12884</v>
      </c>
      <c r="CS105">
        <v>10385</v>
      </c>
      <c r="CT105">
        <v>14238</v>
      </c>
      <c r="CU105">
        <v>11407</v>
      </c>
      <c r="CV105">
        <v>7335</v>
      </c>
      <c r="CW105">
        <v>2252</v>
      </c>
      <c r="CX105">
        <v>1193</v>
      </c>
      <c r="CY105">
        <v>0</v>
      </c>
      <c r="CZ105">
        <v>0</v>
      </c>
      <c r="DA105">
        <v>0</v>
      </c>
      <c r="DB105">
        <v>0</v>
      </c>
      <c r="DC105">
        <v>0</v>
      </c>
      <c r="DD105">
        <v>582</v>
      </c>
      <c r="DE105">
        <v>0</v>
      </c>
      <c r="DF105">
        <v>0</v>
      </c>
      <c r="DG105">
        <v>0</v>
      </c>
      <c r="DH105">
        <v>0</v>
      </c>
      <c r="DI105">
        <v>0</v>
      </c>
      <c r="DJ105">
        <v>0</v>
      </c>
      <c r="DK105">
        <v>0</v>
      </c>
      <c r="DL105">
        <v>0</v>
      </c>
      <c r="DM105">
        <v>0</v>
      </c>
      <c r="DN105">
        <v>0</v>
      </c>
      <c r="DO105">
        <v>0</v>
      </c>
      <c r="DP105">
        <v>146</v>
      </c>
      <c r="DQ105">
        <v>1744</v>
      </c>
      <c r="DR105">
        <v>1632</v>
      </c>
      <c r="DS105">
        <v>5636</v>
      </c>
      <c r="DT105">
        <v>10890</v>
      </c>
      <c r="DU105">
        <v>14197</v>
      </c>
      <c r="DV105">
        <v>15041</v>
      </c>
      <c r="DW105">
        <v>19803</v>
      </c>
      <c r="DX105">
        <v>22676</v>
      </c>
      <c r="DY105">
        <v>17736</v>
      </c>
      <c r="DZ105">
        <v>16965</v>
      </c>
      <c r="EA105">
        <v>15374</v>
      </c>
      <c r="EB105">
        <v>7831</v>
      </c>
      <c r="EC105">
        <v>5405</v>
      </c>
      <c r="ED105">
        <v>2976</v>
      </c>
      <c r="EE105">
        <v>1476</v>
      </c>
      <c r="EF105">
        <v>773</v>
      </c>
      <c r="EG105">
        <v>0</v>
      </c>
      <c r="EH105">
        <v>0</v>
      </c>
      <c r="EI105">
        <v>0</v>
      </c>
      <c r="EJ105">
        <v>0</v>
      </c>
      <c r="EK105">
        <v>0</v>
      </c>
      <c r="EL105">
        <v>0</v>
      </c>
      <c r="EM105">
        <v>582</v>
      </c>
      <c r="EO105">
        <v>104</v>
      </c>
    </row>
    <row r="106" spans="1:145">
      <c r="A106">
        <v>315</v>
      </c>
      <c r="B106" t="s">
        <v>315</v>
      </c>
      <c r="C106" t="s">
        <v>146</v>
      </c>
      <c r="D106">
        <v>0</v>
      </c>
      <c r="E106">
        <v>0</v>
      </c>
      <c r="F106">
        <v>0</v>
      </c>
      <c r="G106">
        <v>2572</v>
      </c>
      <c r="H106">
        <v>0</v>
      </c>
      <c r="I106">
        <v>0</v>
      </c>
      <c r="J106">
        <v>0</v>
      </c>
      <c r="K106">
        <v>681</v>
      </c>
      <c r="L106">
        <v>429</v>
      </c>
      <c r="M106">
        <v>826</v>
      </c>
      <c r="N106">
        <v>377</v>
      </c>
      <c r="O106">
        <v>0</v>
      </c>
      <c r="P106">
        <v>1036</v>
      </c>
      <c r="Q106">
        <v>2053</v>
      </c>
      <c r="R106">
        <v>2800</v>
      </c>
      <c r="S106">
        <v>4379</v>
      </c>
      <c r="T106">
        <v>7845</v>
      </c>
      <c r="U106">
        <v>14205</v>
      </c>
      <c r="V106">
        <v>17920</v>
      </c>
      <c r="W106">
        <v>13157</v>
      </c>
      <c r="X106">
        <v>20158</v>
      </c>
      <c r="Y106">
        <v>19667</v>
      </c>
      <c r="Z106">
        <v>15271</v>
      </c>
      <c r="AA106">
        <v>17494</v>
      </c>
      <c r="AB106">
        <v>14132</v>
      </c>
      <c r="AC106">
        <v>5018</v>
      </c>
      <c r="AD106">
        <v>1160</v>
      </c>
      <c r="AE106">
        <v>123</v>
      </c>
      <c r="AF106">
        <v>0</v>
      </c>
      <c r="AG106">
        <v>0</v>
      </c>
      <c r="AH106">
        <v>0</v>
      </c>
      <c r="AI106">
        <v>0</v>
      </c>
      <c r="AJ106">
        <v>0</v>
      </c>
      <c r="AK106">
        <v>0</v>
      </c>
      <c r="AL106">
        <v>2743</v>
      </c>
      <c r="AM106">
        <v>0</v>
      </c>
      <c r="AN106">
        <v>0</v>
      </c>
      <c r="AO106">
        <v>0</v>
      </c>
      <c r="AP106">
        <v>0</v>
      </c>
      <c r="AQ106">
        <v>0</v>
      </c>
      <c r="AR106">
        <v>0</v>
      </c>
      <c r="AS106">
        <v>0</v>
      </c>
      <c r="AT106">
        <v>222</v>
      </c>
      <c r="AU106">
        <v>252</v>
      </c>
      <c r="AV106">
        <v>2558</v>
      </c>
      <c r="AW106">
        <v>650</v>
      </c>
      <c r="AX106">
        <v>761</v>
      </c>
      <c r="AY106">
        <v>326</v>
      </c>
      <c r="AZ106">
        <v>3541</v>
      </c>
      <c r="BA106">
        <v>3935</v>
      </c>
      <c r="BB106">
        <v>9835</v>
      </c>
      <c r="BC106">
        <v>14285</v>
      </c>
      <c r="BD106">
        <v>16892</v>
      </c>
      <c r="BE106">
        <v>22674</v>
      </c>
      <c r="BF106">
        <v>13471</v>
      </c>
      <c r="BG106">
        <v>23840</v>
      </c>
      <c r="BH106">
        <v>18151</v>
      </c>
      <c r="BI106">
        <v>10217</v>
      </c>
      <c r="BJ106">
        <v>11123</v>
      </c>
      <c r="BK106">
        <v>5349</v>
      </c>
      <c r="BL106">
        <v>2089</v>
      </c>
      <c r="BM106">
        <v>370</v>
      </c>
      <c r="BN106">
        <v>123</v>
      </c>
      <c r="BO106">
        <v>639</v>
      </c>
      <c r="BP106">
        <v>0</v>
      </c>
      <c r="BQ106">
        <v>0</v>
      </c>
      <c r="BR106">
        <v>0</v>
      </c>
      <c r="BS106">
        <v>0</v>
      </c>
      <c r="BT106">
        <v>0</v>
      </c>
      <c r="BU106">
        <v>2743</v>
      </c>
      <c r="BV106">
        <v>0</v>
      </c>
      <c r="BW106">
        <v>0</v>
      </c>
      <c r="BX106">
        <v>0</v>
      </c>
      <c r="BY106">
        <v>2098</v>
      </c>
      <c r="BZ106">
        <v>0</v>
      </c>
      <c r="CA106">
        <v>0</v>
      </c>
      <c r="CB106">
        <v>0</v>
      </c>
      <c r="CC106">
        <v>576</v>
      </c>
      <c r="CD106">
        <v>222</v>
      </c>
      <c r="CE106">
        <v>1007</v>
      </c>
      <c r="CF106">
        <v>225</v>
      </c>
      <c r="CG106">
        <v>482</v>
      </c>
      <c r="CH106">
        <v>2157</v>
      </c>
      <c r="CI106">
        <v>1126</v>
      </c>
      <c r="CJ106">
        <v>7161</v>
      </c>
      <c r="CK106">
        <v>7728</v>
      </c>
      <c r="CL106">
        <v>13528</v>
      </c>
      <c r="CM106">
        <v>13474</v>
      </c>
      <c r="CN106">
        <v>13680</v>
      </c>
      <c r="CO106">
        <v>18721</v>
      </c>
      <c r="CP106">
        <v>15900</v>
      </c>
      <c r="CQ106">
        <v>14991</v>
      </c>
      <c r="CR106">
        <v>19713</v>
      </c>
      <c r="CS106">
        <v>12009</v>
      </c>
      <c r="CT106">
        <v>6977</v>
      </c>
      <c r="CU106">
        <v>5617</v>
      </c>
      <c r="CV106">
        <v>1690</v>
      </c>
      <c r="CW106">
        <v>1603</v>
      </c>
      <c r="CX106">
        <v>618</v>
      </c>
      <c r="CY106">
        <v>0</v>
      </c>
      <c r="CZ106">
        <v>0</v>
      </c>
      <c r="DA106">
        <v>0</v>
      </c>
      <c r="DB106">
        <v>0</v>
      </c>
      <c r="DC106">
        <v>0</v>
      </c>
      <c r="DD106">
        <v>2743</v>
      </c>
      <c r="DE106">
        <v>0</v>
      </c>
      <c r="DF106">
        <v>0</v>
      </c>
      <c r="DG106">
        <v>0</v>
      </c>
      <c r="DH106">
        <v>0</v>
      </c>
      <c r="DI106">
        <v>0</v>
      </c>
      <c r="DJ106">
        <v>0</v>
      </c>
      <c r="DK106">
        <v>0</v>
      </c>
      <c r="DL106">
        <v>0</v>
      </c>
      <c r="DM106">
        <v>0</v>
      </c>
      <c r="DN106">
        <v>0</v>
      </c>
      <c r="DO106">
        <v>0</v>
      </c>
      <c r="DP106">
        <v>0</v>
      </c>
      <c r="DQ106">
        <v>812</v>
      </c>
      <c r="DR106">
        <v>4043</v>
      </c>
      <c r="DS106">
        <v>5998</v>
      </c>
      <c r="DT106">
        <v>12041</v>
      </c>
      <c r="DU106">
        <v>13068</v>
      </c>
      <c r="DV106">
        <v>19748</v>
      </c>
      <c r="DW106">
        <v>19451</v>
      </c>
      <c r="DX106">
        <v>22871</v>
      </c>
      <c r="DY106">
        <v>21995</v>
      </c>
      <c r="DZ106">
        <v>16410</v>
      </c>
      <c r="EA106">
        <v>7975</v>
      </c>
      <c r="EB106">
        <v>4312</v>
      </c>
      <c r="EC106">
        <v>4015</v>
      </c>
      <c r="ED106">
        <v>4744</v>
      </c>
      <c r="EE106">
        <v>3113</v>
      </c>
      <c r="EF106">
        <v>0</v>
      </c>
      <c r="EG106">
        <v>728</v>
      </c>
      <c r="EH106">
        <v>0</v>
      </c>
      <c r="EI106">
        <v>0</v>
      </c>
      <c r="EJ106">
        <v>0</v>
      </c>
      <c r="EK106">
        <v>0</v>
      </c>
      <c r="EL106">
        <v>0</v>
      </c>
      <c r="EM106">
        <v>2722</v>
      </c>
      <c r="EO106">
        <v>105</v>
      </c>
    </row>
    <row r="107" spans="1:145">
      <c r="A107">
        <v>316</v>
      </c>
      <c r="B107" t="s">
        <v>316</v>
      </c>
      <c r="C107" t="s">
        <v>147</v>
      </c>
      <c r="D107">
        <v>0</v>
      </c>
      <c r="E107">
        <v>0</v>
      </c>
      <c r="F107">
        <v>0</v>
      </c>
      <c r="G107">
        <v>0</v>
      </c>
      <c r="H107">
        <v>315</v>
      </c>
      <c r="I107">
        <v>0</v>
      </c>
      <c r="J107">
        <v>0</v>
      </c>
      <c r="K107">
        <v>365</v>
      </c>
      <c r="L107">
        <v>375</v>
      </c>
      <c r="M107">
        <v>241</v>
      </c>
      <c r="N107">
        <v>319</v>
      </c>
      <c r="O107">
        <v>2983</v>
      </c>
      <c r="P107">
        <v>2777</v>
      </c>
      <c r="Q107">
        <v>6923</v>
      </c>
      <c r="R107">
        <v>8930</v>
      </c>
      <c r="S107">
        <v>13524</v>
      </c>
      <c r="T107">
        <v>16136</v>
      </c>
      <c r="U107">
        <v>24804</v>
      </c>
      <c r="V107">
        <v>19173</v>
      </c>
      <c r="W107">
        <v>12019</v>
      </c>
      <c r="X107">
        <v>12515</v>
      </c>
      <c r="Y107">
        <v>16290</v>
      </c>
      <c r="Z107">
        <v>14624</v>
      </c>
      <c r="AA107">
        <v>3374</v>
      </c>
      <c r="AB107">
        <v>867</v>
      </c>
      <c r="AC107">
        <v>0</v>
      </c>
      <c r="AD107">
        <v>0</v>
      </c>
      <c r="AE107">
        <v>0</v>
      </c>
      <c r="AF107">
        <v>0</v>
      </c>
      <c r="AG107">
        <v>0</v>
      </c>
      <c r="AH107">
        <v>0</v>
      </c>
      <c r="AI107">
        <v>0</v>
      </c>
      <c r="AJ107">
        <v>0</v>
      </c>
      <c r="AK107">
        <v>0</v>
      </c>
      <c r="AL107">
        <v>12</v>
      </c>
      <c r="AM107">
        <v>0</v>
      </c>
      <c r="AN107">
        <v>0</v>
      </c>
      <c r="AO107">
        <v>0</v>
      </c>
      <c r="AP107">
        <v>0</v>
      </c>
      <c r="AQ107">
        <v>0</v>
      </c>
      <c r="AR107">
        <v>0</v>
      </c>
      <c r="AS107">
        <v>315</v>
      </c>
      <c r="AT107">
        <v>0</v>
      </c>
      <c r="AU107">
        <v>0</v>
      </c>
      <c r="AV107">
        <v>0</v>
      </c>
      <c r="AW107">
        <v>578</v>
      </c>
      <c r="AX107">
        <v>1589</v>
      </c>
      <c r="AY107">
        <v>6184</v>
      </c>
      <c r="AZ107">
        <v>7911</v>
      </c>
      <c r="BA107">
        <v>15384</v>
      </c>
      <c r="BB107">
        <v>22501</v>
      </c>
      <c r="BC107">
        <v>28746</v>
      </c>
      <c r="BD107">
        <v>22242</v>
      </c>
      <c r="BE107">
        <v>11239</v>
      </c>
      <c r="BF107">
        <v>10651</v>
      </c>
      <c r="BG107">
        <v>16122</v>
      </c>
      <c r="BH107">
        <v>9495</v>
      </c>
      <c r="BI107">
        <v>2956</v>
      </c>
      <c r="BJ107">
        <v>641</v>
      </c>
      <c r="BK107">
        <v>0</v>
      </c>
      <c r="BL107">
        <v>0</v>
      </c>
      <c r="BM107">
        <v>0</v>
      </c>
      <c r="BN107">
        <v>0</v>
      </c>
      <c r="BO107">
        <v>0</v>
      </c>
      <c r="BP107">
        <v>0</v>
      </c>
      <c r="BQ107">
        <v>0</v>
      </c>
      <c r="BR107">
        <v>0</v>
      </c>
      <c r="BS107">
        <v>0</v>
      </c>
      <c r="BT107">
        <v>0</v>
      </c>
      <c r="BU107">
        <v>12</v>
      </c>
      <c r="BV107">
        <v>0</v>
      </c>
      <c r="BW107">
        <v>0</v>
      </c>
      <c r="BX107">
        <v>0</v>
      </c>
      <c r="BY107">
        <v>0</v>
      </c>
      <c r="BZ107">
        <v>0</v>
      </c>
      <c r="CA107">
        <v>0</v>
      </c>
      <c r="CB107">
        <v>162</v>
      </c>
      <c r="CC107">
        <v>0</v>
      </c>
      <c r="CD107">
        <v>0</v>
      </c>
      <c r="CE107">
        <v>606</v>
      </c>
      <c r="CF107">
        <v>669</v>
      </c>
      <c r="CG107">
        <v>1300</v>
      </c>
      <c r="CH107">
        <v>3162</v>
      </c>
      <c r="CI107">
        <v>3257</v>
      </c>
      <c r="CJ107">
        <v>4401</v>
      </c>
      <c r="CK107">
        <v>10490</v>
      </c>
      <c r="CL107">
        <v>10050</v>
      </c>
      <c r="CM107">
        <v>15523</v>
      </c>
      <c r="CN107">
        <v>18112</v>
      </c>
      <c r="CO107">
        <v>21960</v>
      </c>
      <c r="CP107">
        <v>17805</v>
      </c>
      <c r="CQ107">
        <v>15853</v>
      </c>
      <c r="CR107">
        <v>14431</v>
      </c>
      <c r="CS107">
        <v>11151</v>
      </c>
      <c r="CT107">
        <v>5772</v>
      </c>
      <c r="CU107">
        <v>1727</v>
      </c>
      <c r="CV107">
        <v>123</v>
      </c>
      <c r="CW107">
        <v>0</v>
      </c>
      <c r="CX107">
        <v>0</v>
      </c>
      <c r="CY107">
        <v>0</v>
      </c>
      <c r="CZ107">
        <v>0</v>
      </c>
      <c r="DA107">
        <v>0</v>
      </c>
      <c r="DB107">
        <v>0</v>
      </c>
      <c r="DC107">
        <v>0</v>
      </c>
      <c r="DD107">
        <v>12</v>
      </c>
      <c r="DE107">
        <v>0</v>
      </c>
      <c r="DF107">
        <v>0</v>
      </c>
      <c r="DG107">
        <v>0</v>
      </c>
      <c r="DH107">
        <v>0</v>
      </c>
      <c r="DI107">
        <v>0</v>
      </c>
      <c r="DJ107">
        <v>0</v>
      </c>
      <c r="DK107">
        <v>315</v>
      </c>
      <c r="DL107">
        <v>0</v>
      </c>
      <c r="DM107">
        <v>429</v>
      </c>
      <c r="DN107">
        <v>461</v>
      </c>
      <c r="DO107">
        <v>102</v>
      </c>
      <c r="DP107">
        <v>1298</v>
      </c>
      <c r="DQ107">
        <v>3297</v>
      </c>
      <c r="DR107">
        <v>8101</v>
      </c>
      <c r="DS107">
        <v>17593</v>
      </c>
      <c r="DT107">
        <v>25096</v>
      </c>
      <c r="DU107">
        <v>27251</v>
      </c>
      <c r="DV107">
        <v>23187</v>
      </c>
      <c r="DW107">
        <v>19396</v>
      </c>
      <c r="DX107">
        <v>11282</v>
      </c>
      <c r="DY107">
        <v>11394</v>
      </c>
      <c r="DZ107">
        <v>5654</v>
      </c>
      <c r="EA107">
        <v>1698</v>
      </c>
      <c r="EB107">
        <v>0</v>
      </c>
      <c r="EC107">
        <v>0</v>
      </c>
      <c r="ED107">
        <v>0</v>
      </c>
      <c r="EE107">
        <v>0</v>
      </c>
      <c r="EF107">
        <v>0</v>
      </c>
      <c r="EG107">
        <v>0</v>
      </c>
      <c r="EH107">
        <v>0</v>
      </c>
      <c r="EI107">
        <v>0</v>
      </c>
      <c r="EJ107">
        <v>0</v>
      </c>
      <c r="EK107">
        <v>0</v>
      </c>
      <c r="EL107">
        <v>0</v>
      </c>
      <c r="EM107">
        <v>12</v>
      </c>
      <c r="EO107">
        <v>106</v>
      </c>
    </row>
    <row r="108" spans="1:145">
      <c r="A108">
        <v>317</v>
      </c>
      <c r="B108" t="s">
        <v>317</v>
      </c>
      <c r="C108" t="s">
        <v>148</v>
      </c>
      <c r="D108">
        <v>1298</v>
      </c>
      <c r="E108">
        <v>0</v>
      </c>
      <c r="F108">
        <v>3037</v>
      </c>
      <c r="G108">
        <v>0</v>
      </c>
      <c r="H108">
        <v>122</v>
      </c>
      <c r="I108">
        <v>1174</v>
      </c>
      <c r="J108">
        <v>0</v>
      </c>
      <c r="K108">
        <v>0</v>
      </c>
      <c r="L108">
        <v>585</v>
      </c>
      <c r="M108">
        <v>484</v>
      </c>
      <c r="N108">
        <v>3069</v>
      </c>
      <c r="O108">
        <v>962</v>
      </c>
      <c r="P108">
        <v>1999</v>
      </c>
      <c r="Q108">
        <v>3228</v>
      </c>
      <c r="R108">
        <v>4710</v>
      </c>
      <c r="S108">
        <v>9171</v>
      </c>
      <c r="T108">
        <v>15111</v>
      </c>
      <c r="U108">
        <v>16662</v>
      </c>
      <c r="V108">
        <v>12891</v>
      </c>
      <c r="W108">
        <v>15857</v>
      </c>
      <c r="X108">
        <v>20499</v>
      </c>
      <c r="Y108">
        <v>22644</v>
      </c>
      <c r="Z108">
        <v>17898</v>
      </c>
      <c r="AA108">
        <v>12965</v>
      </c>
      <c r="AB108">
        <v>3512</v>
      </c>
      <c r="AC108">
        <v>1384</v>
      </c>
      <c r="AD108">
        <v>359</v>
      </c>
      <c r="AE108">
        <v>124</v>
      </c>
      <c r="AF108">
        <v>0</v>
      </c>
      <c r="AG108">
        <v>0</v>
      </c>
      <c r="AH108">
        <v>0</v>
      </c>
      <c r="AI108">
        <v>0</v>
      </c>
      <c r="AJ108">
        <v>0</v>
      </c>
      <c r="AK108">
        <v>0</v>
      </c>
      <c r="AL108">
        <v>1678</v>
      </c>
      <c r="AM108">
        <v>0</v>
      </c>
      <c r="AN108">
        <v>0</v>
      </c>
      <c r="AO108">
        <v>0</v>
      </c>
      <c r="AP108">
        <v>0</v>
      </c>
      <c r="AQ108">
        <v>0</v>
      </c>
      <c r="AR108">
        <v>0</v>
      </c>
      <c r="AS108">
        <v>25</v>
      </c>
      <c r="AT108">
        <v>1692</v>
      </c>
      <c r="AU108">
        <v>2740</v>
      </c>
      <c r="AV108">
        <v>0</v>
      </c>
      <c r="AW108">
        <v>1759</v>
      </c>
      <c r="AX108">
        <v>1398</v>
      </c>
      <c r="AY108">
        <v>3121</v>
      </c>
      <c r="AZ108">
        <v>3452</v>
      </c>
      <c r="BA108">
        <v>10172</v>
      </c>
      <c r="BB108">
        <v>17880</v>
      </c>
      <c r="BC108">
        <v>19880</v>
      </c>
      <c r="BD108">
        <v>18339</v>
      </c>
      <c r="BE108">
        <v>18890</v>
      </c>
      <c r="BF108">
        <v>23237</v>
      </c>
      <c r="BG108">
        <v>25557</v>
      </c>
      <c r="BH108">
        <v>11322</v>
      </c>
      <c r="BI108">
        <v>7063</v>
      </c>
      <c r="BJ108">
        <v>1969</v>
      </c>
      <c r="BK108">
        <v>991</v>
      </c>
      <c r="BL108">
        <v>134</v>
      </c>
      <c r="BM108">
        <v>0</v>
      </c>
      <c r="BN108">
        <v>124</v>
      </c>
      <c r="BO108">
        <v>0</v>
      </c>
      <c r="BP108">
        <v>0</v>
      </c>
      <c r="BQ108">
        <v>0</v>
      </c>
      <c r="BR108">
        <v>0</v>
      </c>
      <c r="BS108">
        <v>0</v>
      </c>
      <c r="BT108">
        <v>0</v>
      </c>
      <c r="BU108">
        <v>1678</v>
      </c>
      <c r="BV108">
        <v>0</v>
      </c>
      <c r="BW108">
        <v>0</v>
      </c>
      <c r="BX108">
        <v>0</v>
      </c>
      <c r="BY108">
        <v>1273</v>
      </c>
      <c r="BZ108">
        <v>3640</v>
      </c>
      <c r="CA108">
        <v>0</v>
      </c>
      <c r="CB108">
        <v>566</v>
      </c>
      <c r="CC108">
        <v>0</v>
      </c>
      <c r="CD108">
        <v>0</v>
      </c>
      <c r="CE108">
        <v>0</v>
      </c>
      <c r="CF108">
        <v>1133</v>
      </c>
      <c r="CG108">
        <v>2133</v>
      </c>
      <c r="CH108">
        <v>3319</v>
      </c>
      <c r="CI108">
        <v>2899</v>
      </c>
      <c r="CJ108">
        <v>5267</v>
      </c>
      <c r="CK108">
        <v>11997</v>
      </c>
      <c r="CL108">
        <v>10619</v>
      </c>
      <c r="CM108">
        <v>15931</v>
      </c>
      <c r="CN108">
        <v>16600</v>
      </c>
      <c r="CO108">
        <v>17737</v>
      </c>
      <c r="CP108">
        <v>19446</v>
      </c>
      <c r="CQ108">
        <v>14519</v>
      </c>
      <c r="CR108">
        <v>18581</v>
      </c>
      <c r="CS108">
        <v>14688</v>
      </c>
      <c r="CT108">
        <v>4307</v>
      </c>
      <c r="CU108">
        <v>3091</v>
      </c>
      <c r="CV108">
        <v>1503</v>
      </c>
      <c r="CW108">
        <v>496</v>
      </c>
      <c r="CX108">
        <v>0</v>
      </c>
      <c r="CY108">
        <v>0</v>
      </c>
      <c r="CZ108">
        <v>0</v>
      </c>
      <c r="DA108">
        <v>0</v>
      </c>
      <c r="DB108">
        <v>0</v>
      </c>
      <c r="DC108">
        <v>0</v>
      </c>
      <c r="DD108">
        <v>1678</v>
      </c>
      <c r="DE108">
        <v>0</v>
      </c>
      <c r="DF108">
        <v>0</v>
      </c>
      <c r="DG108">
        <v>0</v>
      </c>
      <c r="DH108">
        <v>0</v>
      </c>
      <c r="DI108">
        <v>0</v>
      </c>
      <c r="DJ108">
        <v>0</v>
      </c>
      <c r="DK108">
        <v>0</v>
      </c>
      <c r="DL108">
        <v>0</v>
      </c>
      <c r="DM108">
        <v>0</v>
      </c>
      <c r="DN108">
        <v>122</v>
      </c>
      <c r="DO108">
        <v>91</v>
      </c>
      <c r="DP108">
        <v>1273</v>
      </c>
      <c r="DQ108">
        <v>3292</v>
      </c>
      <c r="DR108">
        <v>7757</v>
      </c>
      <c r="DS108">
        <v>13459</v>
      </c>
      <c r="DT108">
        <v>21589</v>
      </c>
      <c r="DU108">
        <v>29675</v>
      </c>
      <c r="DV108">
        <v>24407</v>
      </c>
      <c r="DW108">
        <v>28449</v>
      </c>
      <c r="DX108">
        <v>17879</v>
      </c>
      <c r="DY108">
        <v>11868</v>
      </c>
      <c r="DZ108">
        <v>7793</v>
      </c>
      <c r="EA108">
        <v>1853</v>
      </c>
      <c r="EB108">
        <v>14</v>
      </c>
      <c r="EC108">
        <v>27</v>
      </c>
      <c r="ED108">
        <v>0</v>
      </c>
      <c r="EE108">
        <v>93</v>
      </c>
      <c r="EF108">
        <v>124</v>
      </c>
      <c r="EG108">
        <v>0</v>
      </c>
      <c r="EH108">
        <v>0</v>
      </c>
      <c r="EI108">
        <v>0</v>
      </c>
      <c r="EJ108">
        <v>0</v>
      </c>
      <c r="EK108">
        <v>0</v>
      </c>
      <c r="EL108">
        <v>0</v>
      </c>
      <c r="EM108">
        <v>1658</v>
      </c>
      <c r="EO108">
        <v>107</v>
      </c>
    </row>
    <row r="109" spans="1:145">
      <c r="A109">
        <v>318</v>
      </c>
      <c r="B109" t="s">
        <v>318</v>
      </c>
      <c r="C109" t="s">
        <v>149</v>
      </c>
      <c r="D109">
        <v>377</v>
      </c>
      <c r="E109">
        <v>1785</v>
      </c>
      <c r="F109">
        <v>2419</v>
      </c>
      <c r="G109">
        <v>425</v>
      </c>
      <c r="H109">
        <v>287</v>
      </c>
      <c r="I109">
        <v>4382</v>
      </c>
      <c r="J109">
        <v>422</v>
      </c>
      <c r="K109">
        <v>1453</v>
      </c>
      <c r="L109">
        <v>1238</v>
      </c>
      <c r="M109">
        <v>499</v>
      </c>
      <c r="N109">
        <v>1864</v>
      </c>
      <c r="O109">
        <v>2510</v>
      </c>
      <c r="P109">
        <v>3589</v>
      </c>
      <c r="Q109">
        <v>5139</v>
      </c>
      <c r="R109">
        <v>4059</v>
      </c>
      <c r="S109">
        <v>4454</v>
      </c>
      <c r="T109">
        <v>7692</v>
      </c>
      <c r="U109">
        <v>11000</v>
      </c>
      <c r="V109">
        <v>12130</v>
      </c>
      <c r="W109">
        <v>12104</v>
      </c>
      <c r="X109">
        <v>12489</v>
      </c>
      <c r="Y109">
        <v>20882</v>
      </c>
      <c r="Z109">
        <v>20546</v>
      </c>
      <c r="AA109">
        <v>22029</v>
      </c>
      <c r="AB109">
        <v>16827</v>
      </c>
      <c r="AC109">
        <v>4405</v>
      </c>
      <c r="AD109">
        <v>320</v>
      </c>
      <c r="AE109">
        <v>0</v>
      </c>
      <c r="AF109">
        <v>0</v>
      </c>
      <c r="AG109">
        <v>0</v>
      </c>
      <c r="AH109">
        <v>0</v>
      </c>
      <c r="AI109">
        <v>0</v>
      </c>
      <c r="AJ109">
        <v>0</v>
      </c>
      <c r="AK109">
        <v>0</v>
      </c>
      <c r="AL109">
        <v>331</v>
      </c>
      <c r="AM109">
        <v>0</v>
      </c>
      <c r="AN109">
        <v>0</v>
      </c>
      <c r="AO109">
        <v>99</v>
      </c>
      <c r="AP109">
        <v>0</v>
      </c>
      <c r="AQ109">
        <v>0</v>
      </c>
      <c r="AR109">
        <v>0</v>
      </c>
      <c r="AS109">
        <v>487</v>
      </c>
      <c r="AT109">
        <v>0</v>
      </c>
      <c r="AU109">
        <v>2373</v>
      </c>
      <c r="AV109">
        <v>3700</v>
      </c>
      <c r="AW109">
        <v>2278</v>
      </c>
      <c r="AX109">
        <v>2641</v>
      </c>
      <c r="AY109">
        <v>3343</v>
      </c>
      <c r="AZ109">
        <v>5592</v>
      </c>
      <c r="BA109">
        <v>5960</v>
      </c>
      <c r="BB109">
        <v>8214</v>
      </c>
      <c r="BC109">
        <v>9633</v>
      </c>
      <c r="BD109">
        <v>16755</v>
      </c>
      <c r="BE109">
        <v>14825</v>
      </c>
      <c r="BF109">
        <v>14530</v>
      </c>
      <c r="BG109">
        <v>20157</v>
      </c>
      <c r="BH109">
        <v>21290</v>
      </c>
      <c r="BI109">
        <v>17372</v>
      </c>
      <c r="BJ109">
        <v>13193</v>
      </c>
      <c r="BK109">
        <v>9173</v>
      </c>
      <c r="BL109">
        <v>2779</v>
      </c>
      <c r="BM109">
        <v>320</v>
      </c>
      <c r="BN109">
        <v>612</v>
      </c>
      <c r="BO109">
        <v>0</v>
      </c>
      <c r="BP109">
        <v>0</v>
      </c>
      <c r="BQ109">
        <v>0</v>
      </c>
      <c r="BR109">
        <v>0</v>
      </c>
      <c r="BS109">
        <v>0</v>
      </c>
      <c r="BT109">
        <v>0</v>
      </c>
      <c r="BU109">
        <v>331</v>
      </c>
      <c r="BV109">
        <v>0</v>
      </c>
      <c r="BW109">
        <v>1915</v>
      </c>
      <c r="BX109">
        <v>1970</v>
      </c>
      <c r="BY109">
        <v>2281</v>
      </c>
      <c r="BZ109">
        <v>253</v>
      </c>
      <c r="CA109">
        <v>1778</v>
      </c>
      <c r="CB109">
        <v>1998</v>
      </c>
      <c r="CC109">
        <v>1908</v>
      </c>
      <c r="CD109">
        <v>2657</v>
      </c>
      <c r="CE109">
        <v>2083</v>
      </c>
      <c r="CF109">
        <v>1803</v>
      </c>
      <c r="CG109">
        <v>1728</v>
      </c>
      <c r="CH109">
        <v>4931</v>
      </c>
      <c r="CI109">
        <v>6693</v>
      </c>
      <c r="CJ109">
        <v>12291</v>
      </c>
      <c r="CK109">
        <v>8080</v>
      </c>
      <c r="CL109">
        <v>7379</v>
      </c>
      <c r="CM109">
        <v>9149</v>
      </c>
      <c r="CN109">
        <v>7470</v>
      </c>
      <c r="CO109">
        <v>15855</v>
      </c>
      <c r="CP109">
        <v>11196</v>
      </c>
      <c r="CQ109">
        <v>16980</v>
      </c>
      <c r="CR109">
        <v>18586</v>
      </c>
      <c r="CS109">
        <v>14989</v>
      </c>
      <c r="CT109">
        <v>10393</v>
      </c>
      <c r="CU109">
        <v>5999</v>
      </c>
      <c r="CV109">
        <v>3457</v>
      </c>
      <c r="CW109">
        <v>1214</v>
      </c>
      <c r="CX109">
        <v>0</v>
      </c>
      <c r="CY109">
        <v>320</v>
      </c>
      <c r="CZ109">
        <v>0</v>
      </c>
      <c r="DA109">
        <v>0</v>
      </c>
      <c r="DB109">
        <v>0</v>
      </c>
      <c r="DC109">
        <v>0</v>
      </c>
      <c r="DD109">
        <v>301</v>
      </c>
      <c r="DE109">
        <v>0</v>
      </c>
      <c r="DF109">
        <v>0</v>
      </c>
      <c r="DG109">
        <v>0</v>
      </c>
      <c r="DH109">
        <v>0</v>
      </c>
      <c r="DI109">
        <v>0</v>
      </c>
      <c r="DJ109">
        <v>0</v>
      </c>
      <c r="DK109">
        <v>0</v>
      </c>
      <c r="DL109">
        <v>0</v>
      </c>
      <c r="DM109">
        <v>0</v>
      </c>
      <c r="DN109">
        <v>0</v>
      </c>
      <c r="DO109">
        <v>507</v>
      </c>
      <c r="DP109">
        <v>2079</v>
      </c>
      <c r="DQ109">
        <v>1453</v>
      </c>
      <c r="DR109">
        <v>3356</v>
      </c>
      <c r="DS109">
        <v>5109</v>
      </c>
      <c r="DT109">
        <v>9464</v>
      </c>
      <c r="DU109">
        <v>10225</v>
      </c>
      <c r="DV109">
        <v>16779</v>
      </c>
      <c r="DW109">
        <v>18880</v>
      </c>
      <c r="DX109">
        <v>20784</v>
      </c>
      <c r="DY109">
        <v>21821</v>
      </c>
      <c r="DZ109">
        <v>22687</v>
      </c>
      <c r="EA109">
        <v>16970</v>
      </c>
      <c r="EB109">
        <v>13472</v>
      </c>
      <c r="EC109">
        <v>8179</v>
      </c>
      <c r="ED109">
        <v>2764</v>
      </c>
      <c r="EE109">
        <v>294</v>
      </c>
      <c r="EF109">
        <v>631</v>
      </c>
      <c r="EG109">
        <v>0</v>
      </c>
      <c r="EH109">
        <v>0</v>
      </c>
      <c r="EI109">
        <v>0</v>
      </c>
      <c r="EJ109">
        <v>0</v>
      </c>
      <c r="EK109">
        <v>0</v>
      </c>
      <c r="EL109">
        <v>0</v>
      </c>
      <c r="EM109">
        <v>203</v>
      </c>
      <c r="EO109">
        <v>108</v>
      </c>
    </row>
    <row r="110" spans="1:145">
      <c r="A110">
        <v>319</v>
      </c>
      <c r="B110" t="s">
        <v>319</v>
      </c>
      <c r="C110" t="s">
        <v>150</v>
      </c>
      <c r="D110">
        <v>0</v>
      </c>
      <c r="E110">
        <v>0</v>
      </c>
      <c r="F110">
        <v>0</v>
      </c>
      <c r="G110">
        <v>0</v>
      </c>
      <c r="H110">
        <v>0</v>
      </c>
      <c r="I110">
        <v>0</v>
      </c>
      <c r="J110">
        <v>0</v>
      </c>
      <c r="K110">
        <v>0</v>
      </c>
      <c r="L110">
        <v>0</v>
      </c>
      <c r="M110">
        <v>0</v>
      </c>
      <c r="N110">
        <v>0</v>
      </c>
      <c r="O110">
        <v>0</v>
      </c>
      <c r="P110">
        <v>0</v>
      </c>
      <c r="Q110">
        <v>553</v>
      </c>
      <c r="R110">
        <v>942</v>
      </c>
      <c r="S110">
        <v>1648</v>
      </c>
      <c r="T110">
        <v>3400</v>
      </c>
      <c r="U110">
        <v>3896</v>
      </c>
      <c r="V110">
        <v>4786</v>
      </c>
      <c r="W110">
        <v>11162</v>
      </c>
      <c r="X110">
        <v>5387</v>
      </c>
      <c r="Y110">
        <v>21364</v>
      </c>
      <c r="Z110">
        <v>35958</v>
      </c>
      <c r="AA110">
        <v>23533</v>
      </c>
      <c r="AB110">
        <v>31308</v>
      </c>
      <c r="AC110">
        <v>14763</v>
      </c>
      <c r="AD110">
        <v>1778</v>
      </c>
      <c r="AE110">
        <v>235</v>
      </c>
      <c r="AF110">
        <v>107</v>
      </c>
      <c r="AG110">
        <v>0</v>
      </c>
      <c r="AH110">
        <v>0</v>
      </c>
      <c r="AI110">
        <v>0</v>
      </c>
      <c r="AJ110">
        <v>0</v>
      </c>
      <c r="AK110">
        <v>0</v>
      </c>
      <c r="AL110">
        <v>736</v>
      </c>
      <c r="AM110">
        <v>0</v>
      </c>
      <c r="AN110">
        <v>0</v>
      </c>
      <c r="AO110">
        <v>0</v>
      </c>
      <c r="AP110">
        <v>0</v>
      </c>
      <c r="AQ110">
        <v>0</v>
      </c>
      <c r="AR110">
        <v>0</v>
      </c>
      <c r="AS110">
        <v>0</v>
      </c>
      <c r="AT110">
        <v>0</v>
      </c>
      <c r="AU110">
        <v>0</v>
      </c>
      <c r="AV110">
        <v>0</v>
      </c>
      <c r="AW110">
        <v>0</v>
      </c>
      <c r="AX110">
        <v>0</v>
      </c>
      <c r="AY110">
        <v>0</v>
      </c>
      <c r="AZ110">
        <v>0</v>
      </c>
      <c r="BA110">
        <v>1265</v>
      </c>
      <c r="BB110">
        <v>1485</v>
      </c>
      <c r="BC110">
        <v>998</v>
      </c>
      <c r="BD110">
        <v>5203</v>
      </c>
      <c r="BE110">
        <v>5660</v>
      </c>
      <c r="BF110">
        <v>11489</v>
      </c>
      <c r="BG110">
        <v>9228</v>
      </c>
      <c r="BH110">
        <v>28375</v>
      </c>
      <c r="BI110">
        <v>29340</v>
      </c>
      <c r="BJ110">
        <v>24303</v>
      </c>
      <c r="BK110">
        <v>21194</v>
      </c>
      <c r="BL110">
        <v>14368</v>
      </c>
      <c r="BM110">
        <v>6066</v>
      </c>
      <c r="BN110">
        <v>1739</v>
      </c>
      <c r="BO110">
        <v>107</v>
      </c>
      <c r="BP110">
        <v>0</v>
      </c>
      <c r="BQ110">
        <v>0</v>
      </c>
      <c r="BR110">
        <v>0</v>
      </c>
      <c r="BS110">
        <v>0</v>
      </c>
      <c r="BT110">
        <v>0</v>
      </c>
      <c r="BU110">
        <v>736</v>
      </c>
      <c r="BV110">
        <v>0</v>
      </c>
      <c r="BW110">
        <v>0</v>
      </c>
      <c r="BX110">
        <v>0</v>
      </c>
      <c r="BY110">
        <v>0</v>
      </c>
      <c r="BZ110">
        <v>0</v>
      </c>
      <c r="CA110">
        <v>0</v>
      </c>
      <c r="CB110">
        <v>0</v>
      </c>
      <c r="CC110">
        <v>0</v>
      </c>
      <c r="CD110">
        <v>0</v>
      </c>
      <c r="CE110">
        <v>0</v>
      </c>
      <c r="CF110">
        <v>553</v>
      </c>
      <c r="CG110">
        <v>0</v>
      </c>
      <c r="CH110">
        <v>1003</v>
      </c>
      <c r="CI110">
        <v>2824</v>
      </c>
      <c r="CJ110">
        <v>6423</v>
      </c>
      <c r="CK110">
        <v>5452</v>
      </c>
      <c r="CL110">
        <v>10509</v>
      </c>
      <c r="CM110">
        <v>7513</v>
      </c>
      <c r="CN110">
        <v>7465</v>
      </c>
      <c r="CO110">
        <v>10072</v>
      </c>
      <c r="CP110">
        <v>15280</v>
      </c>
      <c r="CQ110">
        <v>25016</v>
      </c>
      <c r="CR110">
        <v>20605</v>
      </c>
      <c r="CS110">
        <v>17640</v>
      </c>
      <c r="CT110">
        <v>18967</v>
      </c>
      <c r="CU110">
        <v>3735</v>
      </c>
      <c r="CV110">
        <v>4714</v>
      </c>
      <c r="CW110">
        <v>2614</v>
      </c>
      <c r="CX110">
        <v>435</v>
      </c>
      <c r="CY110">
        <v>0</v>
      </c>
      <c r="CZ110">
        <v>0</v>
      </c>
      <c r="DA110">
        <v>0</v>
      </c>
      <c r="DB110">
        <v>0</v>
      </c>
      <c r="DC110">
        <v>0</v>
      </c>
      <c r="DD110">
        <v>736</v>
      </c>
      <c r="DE110">
        <v>0</v>
      </c>
      <c r="DF110">
        <v>0</v>
      </c>
      <c r="DG110">
        <v>0</v>
      </c>
      <c r="DH110">
        <v>0</v>
      </c>
      <c r="DI110">
        <v>0</v>
      </c>
      <c r="DJ110">
        <v>0</v>
      </c>
      <c r="DK110">
        <v>0</v>
      </c>
      <c r="DL110">
        <v>0</v>
      </c>
      <c r="DM110">
        <v>0</v>
      </c>
      <c r="DN110">
        <v>0</v>
      </c>
      <c r="DO110">
        <v>0</v>
      </c>
      <c r="DP110">
        <v>0</v>
      </c>
      <c r="DQ110">
        <v>0</v>
      </c>
      <c r="DR110">
        <v>189</v>
      </c>
      <c r="DS110">
        <v>0</v>
      </c>
      <c r="DT110">
        <v>974</v>
      </c>
      <c r="DU110">
        <v>0</v>
      </c>
      <c r="DV110">
        <v>2347</v>
      </c>
      <c r="DW110">
        <v>3006</v>
      </c>
      <c r="DX110">
        <v>7896</v>
      </c>
      <c r="DY110">
        <v>16868</v>
      </c>
      <c r="DZ110">
        <v>20048</v>
      </c>
      <c r="EA110">
        <v>33507</v>
      </c>
      <c r="EB110">
        <v>31849</v>
      </c>
      <c r="EC110">
        <v>24588</v>
      </c>
      <c r="ED110">
        <v>15467</v>
      </c>
      <c r="EE110">
        <v>3535</v>
      </c>
      <c r="EF110">
        <v>565</v>
      </c>
      <c r="EG110">
        <v>0</v>
      </c>
      <c r="EH110">
        <v>0</v>
      </c>
      <c r="EI110">
        <v>0</v>
      </c>
      <c r="EJ110">
        <v>0</v>
      </c>
      <c r="EK110">
        <v>0</v>
      </c>
      <c r="EL110">
        <v>0</v>
      </c>
      <c r="EM110">
        <v>717</v>
      </c>
      <c r="EO110">
        <v>109</v>
      </c>
    </row>
    <row r="111" spans="1:145">
      <c r="A111">
        <v>320</v>
      </c>
      <c r="B111" t="s">
        <v>320</v>
      </c>
      <c r="C111" t="s">
        <v>151</v>
      </c>
      <c r="D111">
        <v>0</v>
      </c>
      <c r="E111">
        <v>0</v>
      </c>
      <c r="F111">
        <v>0</v>
      </c>
      <c r="G111">
        <v>0</v>
      </c>
      <c r="H111">
        <v>575</v>
      </c>
      <c r="I111">
        <v>342</v>
      </c>
      <c r="J111">
        <v>1017</v>
      </c>
      <c r="K111">
        <v>478</v>
      </c>
      <c r="L111">
        <v>546</v>
      </c>
      <c r="M111">
        <v>391</v>
      </c>
      <c r="N111">
        <v>515</v>
      </c>
      <c r="O111">
        <v>3178</v>
      </c>
      <c r="P111">
        <v>4015</v>
      </c>
      <c r="Q111">
        <v>1876</v>
      </c>
      <c r="R111">
        <v>4632</v>
      </c>
      <c r="S111">
        <v>9276</v>
      </c>
      <c r="T111">
        <v>13975</v>
      </c>
      <c r="U111">
        <v>19284</v>
      </c>
      <c r="V111">
        <v>14323</v>
      </c>
      <c r="W111">
        <v>18590</v>
      </c>
      <c r="X111">
        <v>22291</v>
      </c>
      <c r="Y111">
        <v>19120</v>
      </c>
      <c r="Z111">
        <v>21760</v>
      </c>
      <c r="AA111">
        <v>19213</v>
      </c>
      <c r="AB111">
        <v>9175</v>
      </c>
      <c r="AC111">
        <v>548</v>
      </c>
      <c r="AD111">
        <v>0</v>
      </c>
      <c r="AE111">
        <v>0</v>
      </c>
      <c r="AF111">
        <v>0</v>
      </c>
      <c r="AG111">
        <v>15</v>
      </c>
      <c r="AH111">
        <v>0</v>
      </c>
      <c r="AI111">
        <v>0</v>
      </c>
      <c r="AJ111">
        <v>0</v>
      </c>
      <c r="AK111">
        <v>0</v>
      </c>
      <c r="AL111">
        <v>1440</v>
      </c>
      <c r="AM111">
        <v>0</v>
      </c>
      <c r="AN111">
        <v>0</v>
      </c>
      <c r="AO111">
        <v>0</v>
      </c>
      <c r="AP111">
        <v>0</v>
      </c>
      <c r="AQ111">
        <v>0</v>
      </c>
      <c r="AR111">
        <v>0</v>
      </c>
      <c r="AS111">
        <v>0</v>
      </c>
      <c r="AT111">
        <v>0</v>
      </c>
      <c r="AU111">
        <v>1171</v>
      </c>
      <c r="AV111">
        <v>1241</v>
      </c>
      <c r="AW111">
        <v>546</v>
      </c>
      <c r="AX111">
        <v>2326</v>
      </c>
      <c r="AY111">
        <v>3380</v>
      </c>
      <c r="AZ111">
        <v>5243</v>
      </c>
      <c r="BA111">
        <v>10374</v>
      </c>
      <c r="BB111">
        <v>20464</v>
      </c>
      <c r="BC111">
        <v>21139</v>
      </c>
      <c r="BD111">
        <v>14370</v>
      </c>
      <c r="BE111">
        <v>24787</v>
      </c>
      <c r="BF111">
        <v>19570</v>
      </c>
      <c r="BG111">
        <v>20235</v>
      </c>
      <c r="BH111">
        <v>19529</v>
      </c>
      <c r="BI111">
        <v>16139</v>
      </c>
      <c r="BJ111">
        <v>3623</v>
      </c>
      <c r="BK111">
        <v>998</v>
      </c>
      <c r="BL111">
        <v>0</v>
      </c>
      <c r="BM111">
        <v>0</v>
      </c>
      <c r="BN111">
        <v>0</v>
      </c>
      <c r="BO111">
        <v>0</v>
      </c>
      <c r="BP111">
        <v>0</v>
      </c>
      <c r="BQ111">
        <v>0</v>
      </c>
      <c r="BR111">
        <v>0</v>
      </c>
      <c r="BS111">
        <v>0</v>
      </c>
      <c r="BT111">
        <v>0</v>
      </c>
      <c r="BU111">
        <v>1440</v>
      </c>
      <c r="BV111">
        <v>0</v>
      </c>
      <c r="BW111">
        <v>0</v>
      </c>
      <c r="BX111">
        <v>0</v>
      </c>
      <c r="BY111">
        <v>0</v>
      </c>
      <c r="BZ111">
        <v>0</v>
      </c>
      <c r="CA111">
        <v>0</v>
      </c>
      <c r="CB111">
        <v>0</v>
      </c>
      <c r="CC111">
        <v>575</v>
      </c>
      <c r="CD111">
        <v>0</v>
      </c>
      <c r="CE111">
        <v>1750</v>
      </c>
      <c r="CF111">
        <v>830</v>
      </c>
      <c r="CG111">
        <v>1045</v>
      </c>
      <c r="CH111">
        <v>1479</v>
      </c>
      <c r="CI111">
        <v>1046</v>
      </c>
      <c r="CJ111">
        <v>3495</v>
      </c>
      <c r="CK111">
        <v>6508</v>
      </c>
      <c r="CL111">
        <v>10211</v>
      </c>
      <c r="CM111">
        <v>10325</v>
      </c>
      <c r="CN111">
        <v>16451</v>
      </c>
      <c r="CO111">
        <v>17480</v>
      </c>
      <c r="CP111">
        <v>19857</v>
      </c>
      <c r="CQ111">
        <v>16358</v>
      </c>
      <c r="CR111">
        <v>16493</v>
      </c>
      <c r="CS111">
        <v>12166</v>
      </c>
      <c r="CT111">
        <v>19059</v>
      </c>
      <c r="CU111">
        <v>16764</v>
      </c>
      <c r="CV111">
        <v>9585</v>
      </c>
      <c r="CW111">
        <v>3161</v>
      </c>
      <c r="CX111">
        <v>497</v>
      </c>
      <c r="CY111">
        <v>0</v>
      </c>
      <c r="CZ111">
        <v>0</v>
      </c>
      <c r="DA111">
        <v>0</v>
      </c>
      <c r="DB111">
        <v>0</v>
      </c>
      <c r="DC111">
        <v>0</v>
      </c>
      <c r="DD111">
        <v>1440</v>
      </c>
      <c r="DE111">
        <v>0</v>
      </c>
      <c r="DF111">
        <v>0</v>
      </c>
      <c r="DG111">
        <v>0</v>
      </c>
      <c r="DH111">
        <v>0</v>
      </c>
      <c r="DI111">
        <v>0</v>
      </c>
      <c r="DJ111">
        <v>0</v>
      </c>
      <c r="DK111">
        <v>0</v>
      </c>
      <c r="DL111">
        <v>0</v>
      </c>
      <c r="DM111">
        <v>0</v>
      </c>
      <c r="DN111">
        <v>0</v>
      </c>
      <c r="DO111">
        <v>802</v>
      </c>
      <c r="DP111">
        <v>763</v>
      </c>
      <c r="DQ111">
        <v>3715</v>
      </c>
      <c r="DR111">
        <v>6568</v>
      </c>
      <c r="DS111">
        <v>14462</v>
      </c>
      <c r="DT111">
        <v>24923</v>
      </c>
      <c r="DU111">
        <v>26260</v>
      </c>
      <c r="DV111">
        <v>27970</v>
      </c>
      <c r="DW111">
        <v>33083</v>
      </c>
      <c r="DX111">
        <v>20586</v>
      </c>
      <c r="DY111">
        <v>18526</v>
      </c>
      <c r="DZ111">
        <v>5894</v>
      </c>
      <c r="EA111">
        <v>1583</v>
      </c>
      <c r="EB111">
        <v>0</v>
      </c>
      <c r="EC111">
        <v>0</v>
      </c>
      <c r="ED111">
        <v>0</v>
      </c>
      <c r="EE111">
        <v>0</v>
      </c>
      <c r="EF111">
        <v>0</v>
      </c>
      <c r="EG111">
        <v>0</v>
      </c>
      <c r="EH111">
        <v>0</v>
      </c>
      <c r="EI111">
        <v>0</v>
      </c>
      <c r="EJ111">
        <v>0</v>
      </c>
      <c r="EK111">
        <v>0</v>
      </c>
      <c r="EL111">
        <v>0</v>
      </c>
      <c r="EM111">
        <v>1440</v>
      </c>
      <c r="EO111">
        <v>110</v>
      </c>
    </row>
    <row r="112" spans="1:145">
      <c r="A112">
        <v>321</v>
      </c>
      <c r="B112" t="s">
        <v>321</v>
      </c>
      <c r="C112" t="s">
        <v>152</v>
      </c>
      <c r="D112">
        <v>0</v>
      </c>
      <c r="E112">
        <v>0</v>
      </c>
      <c r="F112">
        <v>0</v>
      </c>
      <c r="G112">
        <v>0</v>
      </c>
      <c r="H112">
        <v>0</v>
      </c>
      <c r="I112">
        <v>228</v>
      </c>
      <c r="J112">
        <v>0</v>
      </c>
      <c r="K112">
        <v>147</v>
      </c>
      <c r="L112">
        <v>428</v>
      </c>
      <c r="M112">
        <v>271</v>
      </c>
      <c r="N112">
        <v>1497</v>
      </c>
      <c r="O112">
        <v>2730</v>
      </c>
      <c r="P112">
        <v>3327</v>
      </c>
      <c r="Q112">
        <v>5822</v>
      </c>
      <c r="R112">
        <v>8242</v>
      </c>
      <c r="S112">
        <v>11450</v>
      </c>
      <c r="T112">
        <v>13076</v>
      </c>
      <c r="U112">
        <v>10137</v>
      </c>
      <c r="V112">
        <v>13993</v>
      </c>
      <c r="W112">
        <v>17786</v>
      </c>
      <c r="X112">
        <v>17750</v>
      </c>
      <c r="Y112">
        <v>15165</v>
      </c>
      <c r="Z112">
        <v>11833</v>
      </c>
      <c r="AA112">
        <v>12827</v>
      </c>
      <c r="AB112">
        <v>3583</v>
      </c>
      <c r="AC112">
        <v>1161</v>
      </c>
      <c r="AD112">
        <v>0</v>
      </c>
      <c r="AE112">
        <v>0</v>
      </c>
      <c r="AF112">
        <v>0</v>
      </c>
      <c r="AG112">
        <v>0</v>
      </c>
      <c r="AH112">
        <v>0</v>
      </c>
      <c r="AI112">
        <v>0</v>
      </c>
      <c r="AJ112">
        <v>0</v>
      </c>
      <c r="AK112">
        <v>0</v>
      </c>
      <c r="AL112">
        <v>30</v>
      </c>
      <c r="AM112">
        <v>0</v>
      </c>
      <c r="AN112">
        <v>0</v>
      </c>
      <c r="AO112">
        <v>0</v>
      </c>
      <c r="AP112">
        <v>0</v>
      </c>
      <c r="AQ112">
        <v>0</v>
      </c>
      <c r="AR112">
        <v>0</v>
      </c>
      <c r="AS112">
        <v>228</v>
      </c>
      <c r="AT112">
        <v>0</v>
      </c>
      <c r="AU112">
        <v>0</v>
      </c>
      <c r="AV112">
        <v>846</v>
      </c>
      <c r="AW112">
        <v>974</v>
      </c>
      <c r="AX112">
        <v>360</v>
      </c>
      <c r="AY112">
        <v>4945</v>
      </c>
      <c r="AZ112">
        <v>11192</v>
      </c>
      <c r="BA112">
        <v>13132</v>
      </c>
      <c r="BB112">
        <v>14271</v>
      </c>
      <c r="BC112">
        <v>13179</v>
      </c>
      <c r="BD112">
        <v>17584</v>
      </c>
      <c r="BE112">
        <v>18328</v>
      </c>
      <c r="BF112">
        <v>19662</v>
      </c>
      <c r="BG112">
        <v>10652</v>
      </c>
      <c r="BH112">
        <v>15657</v>
      </c>
      <c r="BI112">
        <v>5958</v>
      </c>
      <c r="BJ112">
        <v>3920</v>
      </c>
      <c r="BK112">
        <v>565</v>
      </c>
      <c r="BL112">
        <v>0</v>
      </c>
      <c r="BM112">
        <v>0</v>
      </c>
      <c r="BN112">
        <v>0</v>
      </c>
      <c r="BO112">
        <v>0</v>
      </c>
      <c r="BP112">
        <v>0</v>
      </c>
      <c r="BQ112">
        <v>0</v>
      </c>
      <c r="BR112">
        <v>0</v>
      </c>
      <c r="BS112">
        <v>0</v>
      </c>
      <c r="BT112">
        <v>0</v>
      </c>
      <c r="BU112">
        <v>30</v>
      </c>
      <c r="BV112">
        <v>0</v>
      </c>
      <c r="BW112">
        <v>0</v>
      </c>
      <c r="BX112">
        <v>0</v>
      </c>
      <c r="BY112">
        <v>0</v>
      </c>
      <c r="BZ112">
        <v>0</v>
      </c>
      <c r="CA112">
        <v>0</v>
      </c>
      <c r="CB112">
        <v>0</v>
      </c>
      <c r="CC112">
        <v>0</v>
      </c>
      <c r="CD112">
        <v>228</v>
      </c>
      <c r="CE112">
        <v>208</v>
      </c>
      <c r="CF112">
        <v>304</v>
      </c>
      <c r="CG112">
        <v>441</v>
      </c>
      <c r="CH112">
        <v>555</v>
      </c>
      <c r="CI112">
        <v>3046</v>
      </c>
      <c r="CJ112">
        <v>5671</v>
      </c>
      <c r="CK112">
        <v>12719</v>
      </c>
      <c r="CL112">
        <v>15204</v>
      </c>
      <c r="CM112">
        <v>15731</v>
      </c>
      <c r="CN112">
        <v>15638</v>
      </c>
      <c r="CO112">
        <v>11450</v>
      </c>
      <c r="CP112">
        <v>15731</v>
      </c>
      <c r="CQ112">
        <v>15504</v>
      </c>
      <c r="CR112">
        <v>11639</v>
      </c>
      <c r="CS112">
        <v>9811</v>
      </c>
      <c r="CT112">
        <v>12564</v>
      </c>
      <c r="CU112">
        <v>3856</v>
      </c>
      <c r="CV112">
        <v>1004</v>
      </c>
      <c r="CW112">
        <v>149</v>
      </c>
      <c r="CX112">
        <v>0</v>
      </c>
      <c r="CY112">
        <v>0</v>
      </c>
      <c r="CZ112">
        <v>0</v>
      </c>
      <c r="DA112">
        <v>0</v>
      </c>
      <c r="DB112">
        <v>0</v>
      </c>
      <c r="DC112">
        <v>0</v>
      </c>
      <c r="DD112">
        <v>30</v>
      </c>
      <c r="DE112">
        <v>0</v>
      </c>
      <c r="DF112">
        <v>0</v>
      </c>
      <c r="DG112">
        <v>0</v>
      </c>
      <c r="DH112">
        <v>0</v>
      </c>
      <c r="DI112">
        <v>0</v>
      </c>
      <c r="DJ112">
        <v>0</v>
      </c>
      <c r="DK112">
        <v>0</v>
      </c>
      <c r="DL112">
        <v>0</v>
      </c>
      <c r="DM112">
        <v>228</v>
      </c>
      <c r="DN112">
        <v>222</v>
      </c>
      <c r="DO112">
        <v>271</v>
      </c>
      <c r="DP112">
        <v>1772</v>
      </c>
      <c r="DQ112">
        <v>4731</v>
      </c>
      <c r="DR112">
        <v>8107</v>
      </c>
      <c r="DS112">
        <v>10730</v>
      </c>
      <c r="DT112">
        <v>22991</v>
      </c>
      <c r="DU112">
        <v>22210</v>
      </c>
      <c r="DV112">
        <v>21303</v>
      </c>
      <c r="DW112">
        <v>12040</v>
      </c>
      <c r="DX112">
        <v>16886</v>
      </c>
      <c r="DY112">
        <v>13421</v>
      </c>
      <c r="DZ112">
        <v>8297</v>
      </c>
      <c r="EA112">
        <v>4554</v>
      </c>
      <c r="EB112">
        <v>2165</v>
      </c>
      <c r="EC112">
        <v>1249</v>
      </c>
      <c r="ED112">
        <v>276</v>
      </c>
      <c r="EE112">
        <v>0</v>
      </c>
      <c r="EF112">
        <v>0</v>
      </c>
      <c r="EG112">
        <v>0</v>
      </c>
      <c r="EH112">
        <v>0</v>
      </c>
      <c r="EI112">
        <v>0</v>
      </c>
      <c r="EJ112">
        <v>0</v>
      </c>
      <c r="EK112">
        <v>0</v>
      </c>
      <c r="EL112">
        <v>0</v>
      </c>
      <c r="EM112">
        <v>30</v>
      </c>
      <c r="EO112">
        <v>111</v>
      </c>
    </row>
    <row r="113" spans="1:145">
      <c r="A113">
        <v>322</v>
      </c>
      <c r="B113" t="s">
        <v>322</v>
      </c>
      <c r="C113" t="s">
        <v>153</v>
      </c>
      <c r="D113">
        <v>0</v>
      </c>
      <c r="E113">
        <v>0</v>
      </c>
      <c r="F113">
        <v>0</v>
      </c>
      <c r="G113">
        <v>0</v>
      </c>
      <c r="H113">
        <v>0</v>
      </c>
      <c r="I113">
        <v>0</v>
      </c>
      <c r="J113">
        <v>0</v>
      </c>
      <c r="K113">
        <v>0</v>
      </c>
      <c r="L113">
        <v>0</v>
      </c>
      <c r="M113">
        <v>0</v>
      </c>
      <c r="N113">
        <v>0</v>
      </c>
      <c r="O113">
        <v>0</v>
      </c>
      <c r="P113">
        <v>0</v>
      </c>
      <c r="Q113">
        <v>0</v>
      </c>
      <c r="R113">
        <v>393</v>
      </c>
      <c r="S113">
        <v>296</v>
      </c>
      <c r="T113">
        <v>1683</v>
      </c>
      <c r="U113">
        <v>851</v>
      </c>
      <c r="V113">
        <v>4594</v>
      </c>
      <c r="W113">
        <v>7256</v>
      </c>
      <c r="X113">
        <v>14653</v>
      </c>
      <c r="Y113">
        <v>28759</v>
      </c>
      <c r="Z113">
        <v>37933</v>
      </c>
      <c r="AA113">
        <v>35920</v>
      </c>
      <c r="AB113">
        <v>24418</v>
      </c>
      <c r="AC113">
        <v>5899</v>
      </c>
      <c r="AD113">
        <v>52</v>
      </c>
      <c r="AE113">
        <v>0</v>
      </c>
      <c r="AF113">
        <v>0</v>
      </c>
      <c r="AG113">
        <v>0</v>
      </c>
      <c r="AH113">
        <v>0</v>
      </c>
      <c r="AI113">
        <v>0</v>
      </c>
      <c r="AJ113">
        <v>0</v>
      </c>
      <c r="AK113">
        <v>0</v>
      </c>
      <c r="AL113">
        <v>969</v>
      </c>
      <c r="AM113">
        <v>0</v>
      </c>
      <c r="AN113">
        <v>0</v>
      </c>
      <c r="AO113">
        <v>0</v>
      </c>
      <c r="AP113">
        <v>0</v>
      </c>
      <c r="AQ113">
        <v>0</v>
      </c>
      <c r="AR113">
        <v>0</v>
      </c>
      <c r="AS113">
        <v>0</v>
      </c>
      <c r="AT113">
        <v>0</v>
      </c>
      <c r="AU113">
        <v>0</v>
      </c>
      <c r="AV113">
        <v>0</v>
      </c>
      <c r="AW113">
        <v>0</v>
      </c>
      <c r="AX113">
        <v>0</v>
      </c>
      <c r="AY113">
        <v>0</v>
      </c>
      <c r="AZ113">
        <v>0</v>
      </c>
      <c r="BA113">
        <v>296</v>
      </c>
      <c r="BB113">
        <v>768</v>
      </c>
      <c r="BC113">
        <v>1914</v>
      </c>
      <c r="BD113">
        <v>2624</v>
      </c>
      <c r="BE113">
        <v>6566</v>
      </c>
      <c r="BF113">
        <v>11478</v>
      </c>
      <c r="BG113">
        <v>20448</v>
      </c>
      <c r="BH113">
        <v>32316</v>
      </c>
      <c r="BI113">
        <v>29391</v>
      </c>
      <c r="BJ113">
        <v>34759</v>
      </c>
      <c r="BK113">
        <v>15330</v>
      </c>
      <c r="BL113">
        <v>3951</v>
      </c>
      <c r="BM113">
        <v>2866</v>
      </c>
      <c r="BN113">
        <v>0</v>
      </c>
      <c r="BO113">
        <v>0</v>
      </c>
      <c r="BP113">
        <v>0</v>
      </c>
      <c r="BQ113">
        <v>0</v>
      </c>
      <c r="BR113">
        <v>0</v>
      </c>
      <c r="BS113">
        <v>0</v>
      </c>
      <c r="BT113">
        <v>0</v>
      </c>
      <c r="BU113">
        <v>969</v>
      </c>
      <c r="BV113">
        <v>0</v>
      </c>
      <c r="BW113">
        <v>0</v>
      </c>
      <c r="BX113">
        <v>0</v>
      </c>
      <c r="BY113">
        <v>0</v>
      </c>
      <c r="BZ113">
        <v>0</v>
      </c>
      <c r="CA113">
        <v>0</v>
      </c>
      <c r="CB113">
        <v>0</v>
      </c>
      <c r="CC113">
        <v>0</v>
      </c>
      <c r="CD113">
        <v>0</v>
      </c>
      <c r="CE113">
        <v>0</v>
      </c>
      <c r="CF113">
        <v>0</v>
      </c>
      <c r="CG113">
        <v>0</v>
      </c>
      <c r="CH113">
        <v>802</v>
      </c>
      <c r="CI113">
        <v>173</v>
      </c>
      <c r="CJ113">
        <v>164</v>
      </c>
      <c r="CK113">
        <v>1953</v>
      </c>
      <c r="CL113">
        <v>5502</v>
      </c>
      <c r="CM113">
        <v>9527</v>
      </c>
      <c r="CN113">
        <v>17491</v>
      </c>
      <c r="CO113">
        <v>17191</v>
      </c>
      <c r="CP113">
        <v>12254</v>
      </c>
      <c r="CQ113">
        <v>15043</v>
      </c>
      <c r="CR113">
        <v>18232</v>
      </c>
      <c r="CS113">
        <v>15997</v>
      </c>
      <c r="CT113">
        <v>19300</v>
      </c>
      <c r="CU113">
        <v>12638</v>
      </c>
      <c r="CV113">
        <v>8951</v>
      </c>
      <c r="CW113">
        <v>5155</v>
      </c>
      <c r="CX113">
        <v>2334</v>
      </c>
      <c r="CY113">
        <v>0</v>
      </c>
      <c r="CZ113">
        <v>0</v>
      </c>
      <c r="DA113">
        <v>0</v>
      </c>
      <c r="DB113">
        <v>0</v>
      </c>
      <c r="DC113">
        <v>0</v>
      </c>
      <c r="DD113">
        <v>969</v>
      </c>
      <c r="DE113">
        <v>0</v>
      </c>
      <c r="DF113">
        <v>0</v>
      </c>
      <c r="DG113">
        <v>0</v>
      </c>
      <c r="DH113">
        <v>0</v>
      </c>
      <c r="DI113">
        <v>0</v>
      </c>
      <c r="DJ113">
        <v>0</v>
      </c>
      <c r="DK113">
        <v>0</v>
      </c>
      <c r="DL113">
        <v>0</v>
      </c>
      <c r="DM113">
        <v>0</v>
      </c>
      <c r="DN113">
        <v>0</v>
      </c>
      <c r="DO113">
        <v>0</v>
      </c>
      <c r="DP113">
        <v>0</v>
      </c>
      <c r="DQ113">
        <v>296</v>
      </c>
      <c r="DR113">
        <v>0</v>
      </c>
      <c r="DS113">
        <v>164</v>
      </c>
      <c r="DT113">
        <v>392</v>
      </c>
      <c r="DU113">
        <v>0</v>
      </c>
      <c r="DV113">
        <v>1323</v>
      </c>
      <c r="DW113">
        <v>7209</v>
      </c>
      <c r="DX113">
        <v>15631</v>
      </c>
      <c r="DY113">
        <v>26003</v>
      </c>
      <c r="DZ113">
        <v>32926</v>
      </c>
      <c r="EA113">
        <v>36366</v>
      </c>
      <c r="EB113">
        <v>26089</v>
      </c>
      <c r="EC113">
        <v>11560</v>
      </c>
      <c r="ED113">
        <v>4180</v>
      </c>
      <c r="EE113">
        <v>585</v>
      </c>
      <c r="EF113">
        <v>622</v>
      </c>
      <c r="EG113">
        <v>0</v>
      </c>
      <c r="EH113">
        <v>0</v>
      </c>
      <c r="EI113">
        <v>0</v>
      </c>
      <c r="EJ113">
        <v>0</v>
      </c>
      <c r="EK113">
        <v>0</v>
      </c>
      <c r="EL113">
        <v>0</v>
      </c>
      <c r="EM113">
        <v>330</v>
      </c>
      <c r="EO113">
        <v>112</v>
      </c>
    </row>
    <row r="114" spans="1:145">
      <c r="A114">
        <v>323</v>
      </c>
      <c r="B114" t="s">
        <v>323</v>
      </c>
      <c r="C114" t="s">
        <v>154</v>
      </c>
      <c r="D114">
        <v>0</v>
      </c>
      <c r="E114">
        <v>0</v>
      </c>
      <c r="F114">
        <v>0</v>
      </c>
      <c r="G114">
        <v>0</v>
      </c>
      <c r="H114">
        <v>0</v>
      </c>
      <c r="I114">
        <v>0</v>
      </c>
      <c r="J114">
        <v>0</v>
      </c>
      <c r="K114">
        <v>0</v>
      </c>
      <c r="L114">
        <v>0</v>
      </c>
      <c r="M114">
        <v>0</v>
      </c>
      <c r="N114">
        <v>0</v>
      </c>
      <c r="O114">
        <v>396</v>
      </c>
      <c r="P114">
        <v>973</v>
      </c>
      <c r="Q114">
        <v>704</v>
      </c>
      <c r="R114">
        <v>3218</v>
      </c>
      <c r="S114">
        <v>3582</v>
      </c>
      <c r="T114">
        <v>4250</v>
      </c>
      <c r="U114">
        <v>6309</v>
      </c>
      <c r="V114">
        <v>16852</v>
      </c>
      <c r="W114">
        <v>15217</v>
      </c>
      <c r="X114">
        <v>18639</v>
      </c>
      <c r="Y114">
        <v>32371</v>
      </c>
      <c r="Z114">
        <v>27670</v>
      </c>
      <c r="AA114">
        <v>31409</v>
      </c>
      <c r="AB114">
        <v>14848</v>
      </c>
      <c r="AC114">
        <v>4909</v>
      </c>
      <c r="AD114">
        <v>0</v>
      </c>
      <c r="AE114">
        <v>0</v>
      </c>
      <c r="AF114">
        <v>0</v>
      </c>
      <c r="AG114">
        <v>0</v>
      </c>
      <c r="AH114">
        <v>0</v>
      </c>
      <c r="AI114">
        <v>0</v>
      </c>
      <c r="AJ114">
        <v>0</v>
      </c>
      <c r="AK114">
        <v>0</v>
      </c>
      <c r="AL114">
        <v>802</v>
      </c>
      <c r="AM114">
        <v>0</v>
      </c>
      <c r="AN114">
        <v>0</v>
      </c>
      <c r="AO114">
        <v>0</v>
      </c>
      <c r="AP114">
        <v>0</v>
      </c>
      <c r="AQ114">
        <v>0</v>
      </c>
      <c r="AR114">
        <v>0</v>
      </c>
      <c r="AS114">
        <v>0</v>
      </c>
      <c r="AT114">
        <v>0</v>
      </c>
      <c r="AU114">
        <v>0</v>
      </c>
      <c r="AV114">
        <v>0</v>
      </c>
      <c r="AW114">
        <v>0</v>
      </c>
      <c r="AX114">
        <v>396</v>
      </c>
      <c r="AY114">
        <v>513</v>
      </c>
      <c r="AZ114">
        <v>1164</v>
      </c>
      <c r="BA114">
        <v>1329</v>
      </c>
      <c r="BB114">
        <v>2386</v>
      </c>
      <c r="BC114">
        <v>7402</v>
      </c>
      <c r="BD114">
        <v>7526</v>
      </c>
      <c r="BE114">
        <v>16668</v>
      </c>
      <c r="BF114">
        <v>21910</v>
      </c>
      <c r="BG114">
        <v>21016</v>
      </c>
      <c r="BH114">
        <v>28709</v>
      </c>
      <c r="BI114">
        <v>25068</v>
      </c>
      <c r="BJ114">
        <v>21329</v>
      </c>
      <c r="BK114">
        <v>14545</v>
      </c>
      <c r="BL114">
        <v>7189</v>
      </c>
      <c r="BM114">
        <v>3940</v>
      </c>
      <c r="BN114">
        <v>257</v>
      </c>
      <c r="BO114">
        <v>0</v>
      </c>
      <c r="BP114">
        <v>0</v>
      </c>
      <c r="BQ114">
        <v>0</v>
      </c>
      <c r="BR114">
        <v>0</v>
      </c>
      <c r="BS114">
        <v>0</v>
      </c>
      <c r="BT114">
        <v>0</v>
      </c>
      <c r="BU114">
        <v>802</v>
      </c>
      <c r="BV114">
        <v>0</v>
      </c>
      <c r="BW114">
        <v>0</v>
      </c>
      <c r="BX114">
        <v>0</v>
      </c>
      <c r="BY114">
        <v>0</v>
      </c>
      <c r="BZ114">
        <v>0</v>
      </c>
      <c r="CA114">
        <v>0</v>
      </c>
      <c r="CB114">
        <v>0</v>
      </c>
      <c r="CC114">
        <v>0</v>
      </c>
      <c r="CD114">
        <v>0</v>
      </c>
      <c r="CE114">
        <v>641</v>
      </c>
      <c r="CF114">
        <v>1134</v>
      </c>
      <c r="CG114">
        <v>494</v>
      </c>
      <c r="CH114">
        <v>1784</v>
      </c>
      <c r="CI114">
        <v>6555</v>
      </c>
      <c r="CJ114">
        <v>11096</v>
      </c>
      <c r="CK114">
        <v>13061</v>
      </c>
      <c r="CL114">
        <v>11603</v>
      </c>
      <c r="CM114">
        <v>17719</v>
      </c>
      <c r="CN114">
        <v>9722</v>
      </c>
      <c r="CO114">
        <v>15084</v>
      </c>
      <c r="CP114">
        <v>16500</v>
      </c>
      <c r="CQ114">
        <v>10678</v>
      </c>
      <c r="CR114">
        <v>20053</v>
      </c>
      <c r="CS114">
        <v>15033</v>
      </c>
      <c r="CT114">
        <v>14488</v>
      </c>
      <c r="CU114">
        <v>6322</v>
      </c>
      <c r="CV114">
        <v>6994</v>
      </c>
      <c r="CW114">
        <v>2155</v>
      </c>
      <c r="CX114">
        <v>231</v>
      </c>
      <c r="CY114">
        <v>0</v>
      </c>
      <c r="CZ114">
        <v>0</v>
      </c>
      <c r="DA114">
        <v>0</v>
      </c>
      <c r="DB114">
        <v>0</v>
      </c>
      <c r="DC114">
        <v>0</v>
      </c>
      <c r="DD114">
        <v>802</v>
      </c>
      <c r="DE114">
        <v>0</v>
      </c>
      <c r="DF114">
        <v>0</v>
      </c>
      <c r="DG114">
        <v>0</v>
      </c>
      <c r="DH114">
        <v>0</v>
      </c>
      <c r="DI114">
        <v>0</v>
      </c>
      <c r="DJ114">
        <v>0</v>
      </c>
      <c r="DK114">
        <v>0</v>
      </c>
      <c r="DL114">
        <v>0</v>
      </c>
      <c r="DM114">
        <v>0</v>
      </c>
      <c r="DN114">
        <v>0</v>
      </c>
      <c r="DO114">
        <v>0</v>
      </c>
      <c r="DP114">
        <v>0</v>
      </c>
      <c r="DQ114">
        <v>226</v>
      </c>
      <c r="DR114">
        <v>602</v>
      </c>
      <c r="DS114">
        <v>971</v>
      </c>
      <c r="DT114">
        <v>1357</v>
      </c>
      <c r="DU114">
        <v>3550</v>
      </c>
      <c r="DV114">
        <v>6615</v>
      </c>
      <c r="DW114">
        <v>13077</v>
      </c>
      <c r="DX114">
        <v>22074</v>
      </c>
      <c r="DY114">
        <v>28499</v>
      </c>
      <c r="DZ114">
        <v>30890</v>
      </c>
      <c r="EA114">
        <v>29073</v>
      </c>
      <c r="EB114">
        <v>20202</v>
      </c>
      <c r="EC114">
        <v>17851</v>
      </c>
      <c r="ED114">
        <v>5072</v>
      </c>
      <c r="EE114">
        <v>1041</v>
      </c>
      <c r="EF114">
        <v>284</v>
      </c>
      <c r="EG114">
        <v>0</v>
      </c>
      <c r="EH114">
        <v>0</v>
      </c>
      <c r="EI114">
        <v>0</v>
      </c>
      <c r="EJ114">
        <v>0</v>
      </c>
      <c r="EK114">
        <v>0</v>
      </c>
      <c r="EL114">
        <v>0</v>
      </c>
      <c r="EM114">
        <v>765</v>
      </c>
      <c r="EO114">
        <v>113</v>
      </c>
    </row>
    <row r="115" spans="1:145">
      <c r="A115">
        <v>324</v>
      </c>
      <c r="B115" t="s">
        <v>324</v>
      </c>
      <c r="C115" t="s">
        <v>155</v>
      </c>
      <c r="D115">
        <v>282</v>
      </c>
      <c r="E115">
        <v>0</v>
      </c>
      <c r="F115">
        <v>0</v>
      </c>
      <c r="G115">
        <v>0</v>
      </c>
      <c r="H115">
        <v>0</v>
      </c>
      <c r="I115">
        <v>0</v>
      </c>
      <c r="J115">
        <v>0</v>
      </c>
      <c r="K115">
        <v>0</v>
      </c>
      <c r="L115">
        <v>326</v>
      </c>
      <c r="M115">
        <v>0</v>
      </c>
      <c r="N115">
        <v>0</v>
      </c>
      <c r="O115">
        <v>271</v>
      </c>
      <c r="P115">
        <v>480</v>
      </c>
      <c r="Q115">
        <v>1822</v>
      </c>
      <c r="R115">
        <v>1004</v>
      </c>
      <c r="S115">
        <v>1383</v>
      </c>
      <c r="T115">
        <v>1950</v>
      </c>
      <c r="U115">
        <v>5194</v>
      </c>
      <c r="V115">
        <v>9087</v>
      </c>
      <c r="W115">
        <v>19756</v>
      </c>
      <c r="X115">
        <v>22737</v>
      </c>
      <c r="Y115">
        <v>18489</v>
      </c>
      <c r="Z115">
        <v>24165</v>
      </c>
      <c r="AA115">
        <v>17410</v>
      </c>
      <c r="AB115">
        <v>19476</v>
      </c>
      <c r="AC115">
        <v>18142</v>
      </c>
      <c r="AD115">
        <v>4855</v>
      </c>
      <c r="AE115">
        <v>1180</v>
      </c>
      <c r="AF115">
        <v>0</v>
      </c>
      <c r="AG115">
        <v>0</v>
      </c>
      <c r="AH115">
        <v>0</v>
      </c>
      <c r="AI115">
        <v>0</v>
      </c>
      <c r="AJ115">
        <v>0</v>
      </c>
      <c r="AK115">
        <v>0</v>
      </c>
      <c r="AL115">
        <v>446</v>
      </c>
      <c r="AM115">
        <v>0</v>
      </c>
      <c r="AN115">
        <v>0</v>
      </c>
      <c r="AO115">
        <v>0</v>
      </c>
      <c r="AP115">
        <v>0</v>
      </c>
      <c r="AQ115">
        <v>0</v>
      </c>
      <c r="AR115">
        <v>0</v>
      </c>
      <c r="AS115">
        <v>282</v>
      </c>
      <c r="AT115">
        <v>0</v>
      </c>
      <c r="AU115">
        <v>0</v>
      </c>
      <c r="AV115">
        <v>0</v>
      </c>
      <c r="AW115">
        <v>326</v>
      </c>
      <c r="AX115">
        <v>0</v>
      </c>
      <c r="AY115">
        <v>0</v>
      </c>
      <c r="AZ115">
        <v>271</v>
      </c>
      <c r="BA115">
        <v>781</v>
      </c>
      <c r="BB115">
        <v>3300</v>
      </c>
      <c r="BC115">
        <v>1761</v>
      </c>
      <c r="BD115">
        <v>2076</v>
      </c>
      <c r="BE115">
        <v>5672</v>
      </c>
      <c r="BF115">
        <v>12760</v>
      </c>
      <c r="BG115">
        <v>23355</v>
      </c>
      <c r="BH115">
        <v>20662</v>
      </c>
      <c r="BI115">
        <v>23395</v>
      </c>
      <c r="BJ115">
        <v>22195</v>
      </c>
      <c r="BK115">
        <v>14316</v>
      </c>
      <c r="BL115">
        <v>14987</v>
      </c>
      <c r="BM115">
        <v>11766</v>
      </c>
      <c r="BN115">
        <v>7929</v>
      </c>
      <c r="BO115">
        <v>2175</v>
      </c>
      <c r="BP115">
        <v>0</v>
      </c>
      <c r="BQ115">
        <v>0</v>
      </c>
      <c r="BR115">
        <v>0</v>
      </c>
      <c r="BS115">
        <v>0</v>
      </c>
      <c r="BT115">
        <v>0</v>
      </c>
      <c r="BU115">
        <v>446</v>
      </c>
      <c r="BV115">
        <v>0</v>
      </c>
      <c r="BW115">
        <v>0</v>
      </c>
      <c r="BX115">
        <v>0</v>
      </c>
      <c r="BY115">
        <v>0</v>
      </c>
      <c r="BZ115">
        <v>0</v>
      </c>
      <c r="CA115">
        <v>282</v>
      </c>
      <c r="CB115">
        <v>0</v>
      </c>
      <c r="CC115">
        <v>0</v>
      </c>
      <c r="CD115">
        <v>0</v>
      </c>
      <c r="CE115">
        <v>0</v>
      </c>
      <c r="CF115">
        <v>0</v>
      </c>
      <c r="CG115">
        <v>539</v>
      </c>
      <c r="CH115">
        <v>1052</v>
      </c>
      <c r="CI115">
        <v>278</v>
      </c>
      <c r="CJ115">
        <v>4096</v>
      </c>
      <c r="CK115">
        <v>6281</v>
      </c>
      <c r="CL115">
        <v>8034</v>
      </c>
      <c r="CM115">
        <v>12361</v>
      </c>
      <c r="CN115">
        <v>15068</v>
      </c>
      <c r="CO115">
        <v>18939</v>
      </c>
      <c r="CP115">
        <v>16580</v>
      </c>
      <c r="CQ115">
        <v>16494</v>
      </c>
      <c r="CR115">
        <v>15834</v>
      </c>
      <c r="CS115">
        <v>11910</v>
      </c>
      <c r="CT115">
        <v>15461</v>
      </c>
      <c r="CU115">
        <v>15069</v>
      </c>
      <c r="CV115">
        <v>5906</v>
      </c>
      <c r="CW115">
        <v>3825</v>
      </c>
      <c r="CX115">
        <v>0</v>
      </c>
      <c r="CY115">
        <v>0</v>
      </c>
      <c r="CZ115">
        <v>0</v>
      </c>
      <c r="DA115">
        <v>0</v>
      </c>
      <c r="DB115">
        <v>0</v>
      </c>
      <c r="DC115">
        <v>0</v>
      </c>
      <c r="DD115">
        <v>446</v>
      </c>
      <c r="DE115">
        <v>0</v>
      </c>
      <c r="DF115">
        <v>0</v>
      </c>
      <c r="DG115">
        <v>0</v>
      </c>
      <c r="DH115">
        <v>0</v>
      </c>
      <c r="DI115">
        <v>0</v>
      </c>
      <c r="DJ115">
        <v>0</v>
      </c>
      <c r="DK115">
        <v>0</v>
      </c>
      <c r="DL115">
        <v>0</v>
      </c>
      <c r="DM115">
        <v>0</v>
      </c>
      <c r="DN115">
        <v>0</v>
      </c>
      <c r="DO115">
        <v>0</v>
      </c>
      <c r="DP115">
        <v>282</v>
      </c>
      <c r="DQ115">
        <v>0</v>
      </c>
      <c r="DR115">
        <v>326</v>
      </c>
      <c r="DS115">
        <v>0</v>
      </c>
      <c r="DT115">
        <v>393</v>
      </c>
      <c r="DU115">
        <v>3112</v>
      </c>
      <c r="DV115">
        <v>1955</v>
      </c>
      <c r="DW115">
        <v>2684</v>
      </c>
      <c r="DX115">
        <v>4285</v>
      </c>
      <c r="DY115">
        <v>10608</v>
      </c>
      <c r="DZ115">
        <v>20340</v>
      </c>
      <c r="EA115">
        <v>26041</v>
      </c>
      <c r="EB115">
        <v>24042</v>
      </c>
      <c r="EC115">
        <v>20771</v>
      </c>
      <c r="ED115">
        <v>21525</v>
      </c>
      <c r="EE115">
        <v>17320</v>
      </c>
      <c r="EF115">
        <v>11777</v>
      </c>
      <c r="EG115">
        <v>2569</v>
      </c>
      <c r="EH115">
        <v>0</v>
      </c>
      <c r="EI115">
        <v>0</v>
      </c>
      <c r="EJ115">
        <v>0</v>
      </c>
      <c r="EK115">
        <v>0</v>
      </c>
      <c r="EL115">
        <v>0</v>
      </c>
      <c r="EM115">
        <v>425</v>
      </c>
      <c r="EO115">
        <v>114</v>
      </c>
    </row>
    <row r="116" spans="1:145">
      <c r="A116">
        <v>325</v>
      </c>
      <c r="B116" t="s">
        <v>325</v>
      </c>
      <c r="C116" t="s">
        <v>156</v>
      </c>
      <c r="D116">
        <v>0</v>
      </c>
      <c r="E116">
        <v>416</v>
      </c>
      <c r="F116">
        <v>821</v>
      </c>
      <c r="G116">
        <v>163</v>
      </c>
      <c r="H116">
        <v>878</v>
      </c>
      <c r="I116">
        <v>537</v>
      </c>
      <c r="J116">
        <v>1466</v>
      </c>
      <c r="K116">
        <v>1198</v>
      </c>
      <c r="L116">
        <v>4009</v>
      </c>
      <c r="M116">
        <v>2269</v>
      </c>
      <c r="N116">
        <v>4212</v>
      </c>
      <c r="O116">
        <v>3338</v>
      </c>
      <c r="P116">
        <v>1881</v>
      </c>
      <c r="Q116">
        <v>1847</v>
      </c>
      <c r="R116">
        <v>3767</v>
      </c>
      <c r="S116">
        <v>6110</v>
      </c>
      <c r="T116">
        <v>9273</v>
      </c>
      <c r="U116">
        <v>6791</v>
      </c>
      <c r="V116">
        <v>9830</v>
      </c>
      <c r="W116">
        <v>11116</v>
      </c>
      <c r="X116">
        <v>16578</v>
      </c>
      <c r="Y116">
        <v>19973</v>
      </c>
      <c r="Z116">
        <v>18006</v>
      </c>
      <c r="AA116">
        <v>26718</v>
      </c>
      <c r="AB116">
        <v>15497</v>
      </c>
      <c r="AC116">
        <v>13096</v>
      </c>
      <c r="AD116">
        <v>3086</v>
      </c>
      <c r="AE116">
        <v>0</v>
      </c>
      <c r="AF116">
        <v>0</v>
      </c>
      <c r="AG116">
        <v>0</v>
      </c>
      <c r="AH116">
        <v>0</v>
      </c>
      <c r="AI116">
        <v>0</v>
      </c>
      <c r="AJ116">
        <v>0</v>
      </c>
      <c r="AK116">
        <v>0</v>
      </c>
      <c r="AL116">
        <v>3629</v>
      </c>
      <c r="AM116">
        <v>0</v>
      </c>
      <c r="AN116">
        <v>0</v>
      </c>
      <c r="AO116">
        <v>0</v>
      </c>
      <c r="AP116">
        <v>0</v>
      </c>
      <c r="AQ116">
        <v>0</v>
      </c>
      <c r="AR116">
        <v>0</v>
      </c>
      <c r="AS116">
        <v>0</v>
      </c>
      <c r="AT116">
        <v>932</v>
      </c>
      <c r="AU116">
        <v>1092</v>
      </c>
      <c r="AV116">
        <v>1183</v>
      </c>
      <c r="AW116">
        <v>3380</v>
      </c>
      <c r="AX116">
        <v>3183</v>
      </c>
      <c r="AY116">
        <v>5625</v>
      </c>
      <c r="AZ116">
        <v>5753</v>
      </c>
      <c r="BA116">
        <v>3983</v>
      </c>
      <c r="BB116">
        <v>9840</v>
      </c>
      <c r="BC116">
        <v>9002</v>
      </c>
      <c r="BD116">
        <v>9471</v>
      </c>
      <c r="BE116">
        <v>13017</v>
      </c>
      <c r="BF116">
        <v>15021</v>
      </c>
      <c r="BG116">
        <v>16952</v>
      </c>
      <c r="BH116">
        <v>18845</v>
      </c>
      <c r="BI116">
        <v>16228</v>
      </c>
      <c r="BJ116">
        <v>18677</v>
      </c>
      <c r="BK116">
        <v>12545</v>
      </c>
      <c r="BL116">
        <v>9219</v>
      </c>
      <c r="BM116">
        <v>4004</v>
      </c>
      <c r="BN116">
        <v>3738</v>
      </c>
      <c r="BO116">
        <v>1186</v>
      </c>
      <c r="BP116">
        <v>0</v>
      </c>
      <c r="BQ116">
        <v>0</v>
      </c>
      <c r="BR116">
        <v>0</v>
      </c>
      <c r="BS116">
        <v>0</v>
      </c>
      <c r="BT116">
        <v>0</v>
      </c>
      <c r="BU116">
        <v>3629</v>
      </c>
      <c r="BV116">
        <v>0</v>
      </c>
      <c r="BW116">
        <v>0</v>
      </c>
      <c r="BX116">
        <v>0</v>
      </c>
      <c r="BY116">
        <v>0</v>
      </c>
      <c r="BZ116">
        <v>0</v>
      </c>
      <c r="CA116">
        <v>416</v>
      </c>
      <c r="CB116">
        <v>0</v>
      </c>
      <c r="CC116">
        <v>943</v>
      </c>
      <c r="CD116">
        <v>254</v>
      </c>
      <c r="CE116">
        <v>665</v>
      </c>
      <c r="CF116">
        <v>392</v>
      </c>
      <c r="CG116">
        <v>2008</v>
      </c>
      <c r="CH116">
        <v>5847</v>
      </c>
      <c r="CI116">
        <v>5572</v>
      </c>
      <c r="CJ116">
        <v>4106</v>
      </c>
      <c r="CK116">
        <v>5830</v>
      </c>
      <c r="CL116">
        <v>4352</v>
      </c>
      <c r="CM116">
        <v>10654</v>
      </c>
      <c r="CN116">
        <v>11295</v>
      </c>
      <c r="CO116">
        <v>11292</v>
      </c>
      <c r="CP116">
        <v>13976</v>
      </c>
      <c r="CQ116">
        <v>21144</v>
      </c>
      <c r="CR116">
        <v>20214</v>
      </c>
      <c r="CS116">
        <v>18950</v>
      </c>
      <c r="CT116">
        <v>19329</v>
      </c>
      <c r="CU116">
        <v>11368</v>
      </c>
      <c r="CV116">
        <v>5276</v>
      </c>
      <c r="CW116">
        <v>5201</v>
      </c>
      <c r="CX116">
        <v>2516</v>
      </c>
      <c r="CY116">
        <v>1276</v>
      </c>
      <c r="CZ116">
        <v>0</v>
      </c>
      <c r="DA116">
        <v>0</v>
      </c>
      <c r="DB116">
        <v>0</v>
      </c>
      <c r="DC116">
        <v>0</v>
      </c>
      <c r="DD116">
        <v>3629</v>
      </c>
      <c r="DE116">
        <v>0</v>
      </c>
      <c r="DF116">
        <v>0</v>
      </c>
      <c r="DG116">
        <v>0</v>
      </c>
      <c r="DH116">
        <v>0</v>
      </c>
      <c r="DI116">
        <v>0</v>
      </c>
      <c r="DJ116">
        <v>0</v>
      </c>
      <c r="DK116">
        <v>0</v>
      </c>
      <c r="DL116">
        <v>0</v>
      </c>
      <c r="DM116">
        <v>122</v>
      </c>
      <c r="DN116">
        <v>0</v>
      </c>
      <c r="DO116">
        <v>0</v>
      </c>
      <c r="DP116">
        <v>1440</v>
      </c>
      <c r="DQ116">
        <v>1264</v>
      </c>
      <c r="DR116">
        <v>6492</v>
      </c>
      <c r="DS116">
        <v>9042</v>
      </c>
      <c r="DT116">
        <v>11305</v>
      </c>
      <c r="DU116">
        <v>14876</v>
      </c>
      <c r="DV116">
        <v>7520</v>
      </c>
      <c r="DW116">
        <v>10592</v>
      </c>
      <c r="DX116">
        <v>21084</v>
      </c>
      <c r="DY116">
        <v>18281</v>
      </c>
      <c r="DZ116">
        <v>14499</v>
      </c>
      <c r="EA116">
        <v>17282</v>
      </c>
      <c r="EB116">
        <v>19624</v>
      </c>
      <c r="EC116">
        <v>13155</v>
      </c>
      <c r="ED116">
        <v>7204</v>
      </c>
      <c r="EE116">
        <v>7198</v>
      </c>
      <c r="EF116">
        <v>1920</v>
      </c>
      <c r="EG116">
        <v>0</v>
      </c>
      <c r="EH116">
        <v>0</v>
      </c>
      <c r="EI116">
        <v>0</v>
      </c>
      <c r="EJ116">
        <v>0</v>
      </c>
      <c r="EK116">
        <v>0</v>
      </c>
      <c r="EL116">
        <v>0</v>
      </c>
      <c r="EM116">
        <v>3605</v>
      </c>
      <c r="EO116">
        <v>115</v>
      </c>
    </row>
    <row r="117" spans="1:145">
      <c r="A117">
        <v>326</v>
      </c>
      <c r="B117" t="s">
        <v>326</v>
      </c>
      <c r="C117" t="s">
        <v>157</v>
      </c>
      <c r="D117">
        <v>0</v>
      </c>
      <c r="E117">
        <v>0</v>
      </c>
      <c r="F117">
        <v>0</v>
      </c>
      <c r="G117">
        <v>0</v>
      </c>
      <c r="H117">
        <v>0</v>
      </c>
      <c r="I117">
        <v>0</v>
      </c>
      <c r="J117">
        <v>392</v>
      </c>
      <c r="K117">
        <v>274</v>
      </c>
      <c r="L117">
        <v>0</v>
      </c>
      <c r="M117">
        <v>0</v>
      </c>
      <c r="N117">
        <v>271</v>
      </c>
      <c r="O117">
        <v>902</v>
      </c>
      <c r="P117">
        <v>677</v>
      </c>
      <c r="Q117">
        <v>4278</v>
      </c>
      <c r="R117">
        <v>4163</v>
      </c>
      <c r="S117">
        <v>5661</v>
      </c>
      <c r="T117">
        <v>7517</v>
      </c>
      <c r="U117">
        <v>9244</v>
      </c>
      <c r="V117">
        <v>10939</v>
      </c>
      <c r="W117">
        <v>16362</v>
      </c>
      <c r="X117">
        <v>22203</v>
      </c>
      <c r="Y117">
        <v>24238</v>
      </c>
      <c r="Z117">
        <v>28220</v>
      </c>
      <c r="AA117">
        <v>24700</v>
      </c>
      <c r="AB117">
        <v>15618</v>
      </c>
      <c r="AC117">
        <v>7995</v>
      </c>
      <c r="AD117">
        <v>499</v>
      </c>
      <c r="AE117">
        <v>0</v>
      </c>
      <c r="AF117">
        <v>0</v>
      </c>
      <c r="AG117">
        <v>0</v>
      </c>
      <c r="AH117">
        <v>0</v>
      </c>
      <c r="AI117">
        <v>0</v>
      </c>
      <c r="AJ117">
        <v>0</v>
      </c>
      <c r="AK117">
        <v>0</v>
      </c>
      <c r="AL117">
        <v>1171</v>
      </c>
      <c r="AM117">
        <v>0</v>
      </c>
      <c r="AN117">
        <v>0</v>
      </c>
      <c r="AO117">
        <v>0</v>
      </c>
      <c r="AP117">
        <v>0</v>
      </c>
      <c r="AQ117">
        <v>0</v>
      </c>
      <c r="AR117">
        <v>0</v>
      </c>
      <c r="AS117">
        <v>0</v>
      </c>
      <c r="AT117">
        <v>0</v>
      </c>
      <c r="AU117">
        <v>392</v>
      </c>
      <c r="AV117">
        <v>0</v>
      </c>
      <c r="AW117">
        <v>274</v>
      </c>
      <c r="AX117">
        <v>791</v>
      </c>
      <c r="AY117">
        <v>827</v>
      </c>
      <c r="AZ117">
        <v>4724</v>
      </c>
      <c r="BA117">
        <v>4201</v>
      </c>
      <c r="BB117">
        <v>7687</v>
      </c>
      <c r="BC117">
        <v>12129</v>
      </c>
      <c r="BD117">
        <v>9914</v>
      </c>
      <c r="BE117">
        <v>17942</v>
      </c>
      <c r="BF117">
        <v>23061</v>
      </c>
      <c r="BG117">
        <v>25504</v>
      </c>
      <c r="BH117">
        <v>23749</v>
      </c>
      <c r="BI117">
        <v>19290</v>
      </c>
      <c r="BJ117">
        <v>15262</v>
      </c>
      <c r="BK117">
        <v>11330</v>
      </c>
      <c r="BL117">
        <v>4091</v>
      </c>
      <c r="BM117">
        <v>1142</v>
      </c>
      <c r="BN117">
        <v>1843</v>
      </c>
      <c r="BO117">
        <v>0</v>
      </c>
      <c r="BP117">
        <v>0</v>
      </c>
      <c r="BQ117">
        <v>0</v>
      </c>
      <c r="BR117">
        <v>0</v>
      </c>
      <c r="BS117">
        <v>0</v>
      </c>
      <c r="BT117">
        <v>0</v>
      </c>
      <c r="BU117">
        <v>1171</v>
      </c>
      <c r="BV117">
        <v>0</v>
      </c>
      <c r="BW117">
        <v>0</v>
      </c>
      <c r="BX117">
        <v>0</v>
      </c>
      <c r="BY117">
        <v>0</v>
      </c>
      <c r="BZ117">
        <v>0</v>
      </c>
      <c r="CA117">
        <v>0</v>
      </c>
      <c r="CB117">
        <v>0</v>
      </c>
      <c r="CC117">
        <v>274</v>
      </c>
      <c r="CD117">
        <v>0</v>
      </c>
      <c r="CE117">
        <v>0</v>
      </c>
      <c r="CF117">
        <v>392</v>
      </c>
      <c r="CG117">
        <v>271</v>
      </c>
      <c r="CH117">
        <v>854</v>
      </c>
      <c r="CI117">
        <v>2372</v>
      </c>
      <c r="CJ117">
        <v>2982</v>
      </c>
      <c r="CK117">
        <v>6954</v>
      </c>
      <c r="CL117">
        <v>11433</v>
      </c>
      <c r="CM117">
        <v>12807</v>
      </c>
      <c r="CN117">
        <v>11379</v>
      </c>
      <c r="CO117">
        <v>22805</v>
      </c>
      <c r="CP117">
        <v>17817</v>
      </c>
      <c r="CQ117">
        <v>16851</v>
      </c>
      <c r="CR117">
        <v>22667</v>
      </c>
      <c r="CS117">
        <v>21568</v>
      </c>
      <c r="CT117">
        <v>14206</v>
      </c>
      <c r="CU117">
        <v>10598</v>
      </c>
      <c r="CV117">
        <v>5107</v>
      </c>
      <c r="CW117">
        <v>1826</v>
      </c>
      <c r="CX117">
        <v>1748</v>
      </c>
      <c r="CY117">
        <v>0</v>
      </c>
      <c r="CZ117">
        <v>0</v>
      </c>
      <c r="DA117">
        <v>0</v>
      </c>
      <c r="DB117">
        <v>0</v>
      </c>
      <c r="DC117">
        <v>0</v>
      </c>
      <c r="DD117">
        <v>413</v>
      </c>
      <c r="DE117">
        <v>0</v>
      </c>
      <c r="DF117">
        <v>0</v>
      </c>
      <c r="DG117">
        <v>0</v>
      </c>
      <c r="DH117">
        <v>0</v>
      </c>
      <c r="DI117">
        <v>0</v>
      </c>
      <c r="DJ117">
        <v>0</v>
      </c>
      <c r="DK117">
        <v>0</v>
      </c>
      <c r="DL117">
        <v>0</v>
      </c>
      <c r="DM117">
        <v>0</v>
      </c>
      <c r="DN117">
        <v>0</v>
      </c>
      <c r="DO117">
        <v>0</v>
      </c>
      <c r="DP117">
        <v>1072</v>
      </c>
      <c r="DQ117">
        <v>1332</v>
      </c>
      <c r="DR117">
        <v>3282</v>
      </c>
      <c r="DS117">
        <v>3554</v>
      </c>
      <c r="DT117">
        <v>10299</v>
      </c>
      <c r="DU117">
        <v>9720</v>
      </c>
      <c r="DV117">
        <v>13329</v>
      </c>
      <c r="DW117">
        <v>19447</v>
      </c>
      <c r="DX117">
        <v>24561</v>
      </c>
      <c r="DY117">
        <v>23886</v>
      </c>
      <c r="DZ117">
        <v>30610</v>
      </c>
      <c r="EA117">
        <v>21051</v>
      </c>
      <c r="EB117">
        <v>10798</v>
      </c>
      <c r="EC117">
        <v>8538</v>
      </c>
      <c r="ED117">
        <v>2674</v>
      </c>
      <c r="EE117">
        <v>0</v>
      </c>
      <c r="EF117">
        <v>0</v>
      </c>
      <c r="EG117">
        <v>0</v>
      </c>
      <c r="EH117">
        <v>0</v>
      </c>
      <c r="EI117">
        <v>0</v>
      </c>
      <c r="EJ117">
        <v>0</v>
      </c>
      <c r="EK117">
        <v>0</v>
      </c>
      <c r="EL117">
        <v>0</v>
      </c>
      <c r="EM117">
        <v>1171</v>
      </c>
      <c r="EO117">
        <v>116</v>
      </c>
    </row>
    <row r="118" spans="1:145">
      <c r="A118">
        <v>327</v>
      </c>
      <c r="B118" t="s">
        <v>327</v>
      </c>
      <c r="C118" t="s">
        <v>158</v>
      </c>
      <c r="D118">
        <v>0</v>
      </c>
      <c r="E118">
        <v>490</v>
      </c>
      <c r="F118">
        <v>0</v>
      </c>
      <c r="G118">
        <v>358</v>
      </c>
      <c r="H118">
        <v>1430</v>
      </c>
      <c r="I118">
        <v>817</v>
      </c>
      <c r="J118">
        <v>2234</v>
      </c>
      <c r="K118">
        <v>2000</v>
      </c>
      <c r="L118">
        <v>1647</v>
      </c>
      <c r="M118">
        <v>2734</v>
      </c>
      <c r="N118">
        <v>5180</v>
      </c>
      <c r="O118">
        <v>6901</v>
      </c>
      <c r="P118">
        <v>5469</v>
      </c>
      <c r="Q118">
        <v>7996</v>
      </c>
      <c r="R118">
        <v>10331</v>
      </c>
      <c r="S118">
        <v>10215</v>
      </c>
      <c r="T118">
        <v>7843</v>
      </c>
      <c r="U118">
        <v>9073</v>
      </c>
      <c r="V118">
        <v>7785</v>
      </c>
      <c r="W118">
        <v>13057</v>
      </c>
      <c r="X118">
        <v>15396</v>
      </c>
      <c r="Y118">
        <v>22348</v>
      </c>
      <c r="Z118">
        <v>24912</v>
      </c>
      <c r="AA118">
        <v>20209</v>
      </c>
      <c r="AB118">
        <v>7441</v>
      </c>
      <c r="AC118">
        <v>715</v>
      </c>
      <c r="AD118">
        <v>267</v>
      </c>
      <c r="AE118">
        <v>0</v>
      </c>
      <c r="AF118">
        <v>0</v>
      </c>
      <c r="AG118">
        <v>0</v>
      </c>
      <c r="AH118">
        <v>0</v>
      </c>
      <c r="AI118">
        <v>0</v>
      </c>
      <c r="AJ118">
        <v>0</v>
      </c>
      <c r="AK118">
        <v>0</v>
      </c>
      <c r="AL118">
        <v>59</v>
      </c>
      <c r="AM118">
        <v>0</v>
      </c>
      <c r="AN118">
        <v>0</v>
      </c>
      <c r="AO118">
        <v>0</v>
      </c>
      <c r="AP118">
        <v>0</v>
      </c>
      <c r="AQ118">
        <v>0</v>
      </c>
      <c r="AR118">
        <v>0</v>
      </c>
      <c r="AS118">
        <v>0</v>
      </c>
      <c r="AT118">
        <v>490</v>
      </c>
      <c r="AU118">
        <v>1788</v>
      </c>
      <c r="AV118">
        <v>2382</v>
      </c>
      <c r="AW118">
        <v>3542</v>
      </c>
      <c r="AX118">
        <v>5192</v>
      </c>
      <c r="AY118">
        <v>10036</v>
      </c>
      <c r="AZ118">
        <v>9140</v>
      </c>
      <c r="BA118">
        <v>18820</v>
      </c>
      <c r="BB118">
        <v>10174</v>
      </c>
      <c r="BC118">
        <v>10610</v>
      </c>
      <c r="BD118">
        <v>9470</v>
      </c>
      <c r="BE118">
        <v>12264</v>
      </c>
      <c r="BF118">
        <v>12595</v>
      </c>
      <c r="BG118">
        <v>17498</v>
      </c>
      <c r="BH118">
        <v>21463</v>
      </c>
      <c r="BI118">
        <v>21232</v>
      </c>
      <c r="BJ118">
        <v>11121</v>
      </c>
      <c r="BK118">
        <v>7273</v>
      </c>
      <c r="BL118">
        <v>745</v>
      </c>
      <c r="BM118">
        <v>1013</v>
      </c>
      <c r="BN118">
        <v>0</v>
      </c>
      <c r="BO118">
        <v>0</v>
      </c>
      <c r="BP118">
        <v>0</v>
      </c>
      <c r="BQ118">
        <v>0</v>
      </c>
      <c r="BR118">
        <v>0</v>
      </c>
      <c r="BS118">
        <v>0</v>
      </c>
      <c r="BT118">
        <v>0</v>
      </c>
      <c r="BU118">
        <v>59</v>
      </c>
      <c r="BV118">
        <v>0</v>
      </c>
      <c r="BW118">
        <v>0</v>
      </c>
      <c r="BX118">
        <v>0</v>
      </c>
      <c r="BY118">
        <v>0</v>
      </c>
      <c r="BZ118">
        <v>0</v>
      </c>
      <c r="CA118">
        <v>0</v>
      </c>
      <c r="CB118">
        <v>0</v>
      </c>
      <c r="CC118">
        <v>987</v>
      </c>
      <c r="CD118">
        <v>933</v>
      </c>
      <c r="CE118">
        <v>0</v>
      </c>
      <c r="CF118">
        <v>1974</v>
      </c>
      <c r="CG118">
        <v>4655</v>
      </c>
      <c r="CH118">
        <v>5140</v>
      </c>
      <c r="CI118">
        <v>4901</v>
      </c>
      <c r="CJ118">
        <v>7160</v>
      </c>
      <c r="CK118">
        <v>7774</v>
      </c>
      <c r="CL118">
        <v>11333</v>
      </c>
      <c r="CM118">
        <v>11018</v>
      </c>
      <c r="CN118">
        <v>13129</v>
      </c>
      <c r="CO118">
        <v>16096</v>
      </c>
      <c r="CP118">
        <v>18643</v>
      </c>
      <c r="CQ118">
        <v>19444</v>
      </c>
      <c r="CR118">
        <v>16469</v>
      </c>
      <c r="CS118">
        <v>15785</v>
      </c>
      <c r="CT118">
        <v>15097</v>
      </c>
      <c r="CU118">
        <v>11750</v>
      </c>
      <c r="CV118">
        <v>2858</v>
      </c>
      <c r="CW118">
        <v>1145</v>
      </c>
      <c r="CX118">
        <v>557</v>
      </c>
      <c r="CY118">
        <v>0</v>
      </c>
      <c r="CZ118">
        <v>0</v>
      </c>
      <c r="DA118">
        <v>0</v>
      </c>
      <c r="DB118">
        <v>0</v>
      </c>
      <c r="DC118">
        <v>0</v>
      </c>
      <c r="DD118">
        <v>59</v>
      </c>
      <c r="DE118">
        <v>0</v>
      </c>
      <c r="DF118">
        <v>0</v>
      </c>
      <c r="DG118">
        <v>0</v>
      </c>
      <c r="DH118">
        <v>0</v>
      </c>
      <c r="DI118">
        <v>0</v>
      </c>
      <c r="DJ118">
        <v>0</v>
      </c>
      <c r="DK118">
        <v>0</v>
      </c>
      <c r="DL118">
        <v>0</v>
      </c>
      <c r="DM118">
        <v>0</v>
      </c>
      <c r="DN118">
        <v>0</v>
      </c>
      <c r="DO118">
        <v>1079</v>
      </c>
      <c r="DP118">
        <v>2722</v>
      </c>
      <c r="DQ118">
        <v>8273</v>
      </c>
      <c r="DR118">
        <v>13736</v>
      </c>
      <c r="DS118">
        <v>20413</v>
      </c>
      <c r="DT118">
        <v>17111</v>
      </c>
      <c r="DU118">
        <v>13666</v>
      </c>
      <c r="DV118">
        <v>13433</v>
      </c>
      <c r="DW118">
        <v>8327</v>
      </c>
      <c r="DX118">
        <v>12015</v>
      </c>
      <c r="DY118">
        <v>14751</v>
      </c>
      <c r="DZ118">
        <v>24598</v>
      </c>
      <c r="EA118">
        <v>17485</v>
      </c>
      <c r="EB118">
        <v>10847</v>
      </c>
      <c r="EC118">
        <v>7075</v>
      </c>
      <c r="ED118">
        <v>774</v>
      </c>
      <c r="EE118">
        <v>557</v>
      </c>
      <c r="EF118">
        <v>0</v>
      </c>
      <c r="EG118">
        <v>0</v>
      </c>
      <c r="EH118">
        <v>0</v>
      </c>
      <c r="EI118">
        <v>0</v>
      </c>
      <c r="EJ118">
        <v>0</v>
      </c>
      <c r="EK118">
        <v>0</v>
      </c>
      <c r="EL118">
        <v>0</v>
      </c>
      <c r="EM118">
        <v>45</v>
      </c>
      <c r="EO118">
        <v>117</v>
      </c>
    </row>
    <row r="119" spans="1:145">
      <c r="A119">
        <v>328</v>
      </c>
      <c r="B119" t="s">
        <v>328</v>
      </c>
      <c r="C119" t="s">
        <v>159</v>
      </c>
      <c r="D119">
        <v>0</v>
      </c>
      <c r="E119">
        <v>0</v>
      </c>
      <c r="F119">
        <v>0</v>
      </c>
      <c r="G119">
        <v>0</v>
      </c>
      <c r="H119">
        <v>0</v>
      </c>
      <c r="I119">
        <v>0</v>
      </c>
      <c r="J119">
        <v>0</v>
      </c>
      <c r="K119">
        <v>0</v>
      </c>
      <c r="L119">
        <v>0</v>
      </c>
      <c r="M119">
        <v>0</v>
      </c>
      <c r="N119">
        <v>0</v>
      </c>
      <c r="O119">
        <v>293</v>
      </c>
      <c r="P119">
        <v>0</v>
      </c>
      <c r="Q119">
        <v>0</v>
      </c>
      <c r="R119">
        <v>0</v>
      </c>
      <c r="S119">
        <v>0</v>
      </c>
      <c r="T119">
        <v>1072</v>
      </c>
      <c r="U119">
        <v>498</v>
      </c>
      <c r="V119">
        <v>1585</v>
      </c>
      <c r="W119">
        <v>2598</v>
      </c>
      <c r="X119">
        <v>3916</v>
      </c>
      <c r="Y119">
        <v>11229</v>
      </c>
      <c r="Z119">
        <v>9760</v>
      </c>
      <c r="AA119">
        <v>24387</v>
      </c>
      <c r="AB119">
        <v>34013</v>
      </c>
      <c r="AC119">
        <v>51489</v>
      </c>
      <c r="AD119">
        <v>18091</v>
      </c>
      <c r="AE119">
        <v>2641</v>
      </c>
      <c r="AF119">
        <v>0</v>
      </c>
      <c r="AG119">
        <v>0</v>
      </c>
      <c r="AH119">
        <v>0</v>
      </c>
      <c r="AI119">
        <v>0</v>
      </c>
      <c r="AJ119">
        <v>0</v>
      </c>
      <c r="AK119">
        <v>0</v>
      </c>
      <c r="AL119">
        <v>2237</v>
      </c>
      <c r="AM119">
        <v>0</v>
      </c>
      <c r="AN119">
        <v>0</v>
      </c>
      <c r="AO119">
        <v>0</v>
      </c>
      <c r="AP119">
        <v>0</v>
      </c>
      <c r="AQ119">
        <v>0</v>
      </c>
      <c r="AR119">
        <v>0</v>
      </c>
      <c r="AS119">
        <v>0</v>
      </c>
      <c r="AT119">
        <v>0</v>
      </c>
      <c r="AU119">
        <v>0</v>
      </c>
      <c r="AV119">
        <v>0</v>
      </c>
      <c r="AW119">
        <v>0</v>
      </c>
      <c r="AX119">
        <v>0</v>
      </c>
      <c r="AY119">
        <v>0</v>
      </c>
      <c r="AZ119">
        <v>293</v>
      </c>
      <c r="BA119">
        <v>0</v>
      </c>
      <c r="BB119">
        <v>0</v>
      </c>
      <c r="BC119">
        <v>0</v>
      </c>
      <c r="BD119">
        <v>197</v>
      </c>
      <c r="BE119">
        <v>2413</v>
      </c>
      <c r="BF119">
        <v>1973</v>
      </c>
      <c r="BG119">
        <v>647</v>
      </c>
      <c r="BH119">
        <v>6301</v>
      </c>
      <c r="BI119">
        <v>9235</v>
      </c>
      <c r="BJ119">
        <v>22676</v>
      </c>
      <c r="BK119">
        <v>24111</v>
      </c>
      <c r="BL119">
        <v>30673</v>
      </c>
      <c r="BM119">
        <v>25245</v>
      </c>
      <c r="BN119">
        <v>25106</v>
      </c>
      <c r="BO119">
        <v>11470</v>
      </c>
      <c r="BP119">
        <v>1232</v>
      </c>
      <c r="BQ119">
        <v>0</v>
      </c>
      <c r="BR119">
        <v>0</v>
      </c>
      <c r="BS119">
        <v>0</v>
      </c>
      <c r="BT119">
        <v>0</v>
      </c>
      <c r="BU119">
        <v>2237</v>
      </c>
      <c r="BV119">
        <v>0</v>
      </c>
      <c r="BW119">
        <v>0</v>
      </c>
      <c r="BX119">
        <v>0</v>
      </c>
      <c r="BY119">
        <v>0</v>
      </c>
      <c r="BZ119">
        <v>0</v>
      </c>
      <c r="CA119">
        <v>0</v>
      </c>
      <c r="CB119">
        <v>0</v>
      </c>
      <c r="CC119">
        <v>0</v>
      </c>
      <c r="CD119">
        <v>293</v>
      </c>
      <c r="CE119">
        <v>0</v>
      </c>
      <c r="CF119">
        <v>0</v>
      </c>
      <c r="CG119">
        <v>0</v>
      </c>
      <c r="CH119">
        <v>1873</v>
      </c>
      <c r="CI119">
        <v>672</v>
      </c>
      <c r="CJ119">
        <v>3539</v>
      </c>
      <c r="CK119">
        <v>4899</v>
      </c>
      <c r="CL119">
        <v>7170</v>
      </c>
      <c r="CM119">
        <v>8333</v>
      </c>
      <c r="CN119">
        <v>7622</v>
      </c>
      <c r="CO119">
        <v>6129</v>
      </c>
      <c r="CP119">
        <v>6037</v>
      </c>
      <c r="CQ119">
        <v>6836</v>
      </c>
      <c r="CR119">
        <v>8382</v>
      </c>
      <c r="CS119">
        <v>18409</v>
      </c>
      <c r="CT119">
        <v>17910</v>
      </c>
      <c r="CU119">
        <v>20629</v>
      </c>
      <c r="CV119">
        <v>21663</v>
      </c>
      <c r="CW119">
        <v>11631</v>
      </c>
      <c r="CX119">
        <v>6898</v>
      </c>
      <c r="CY119">
        <v>2318</v>
      </c>
      <c r="CZ119">
        <v>329</v>
      </c>
      <c r="DA119">
        <v>0</v>
      </c>
      <c r="DB119">
        <v>0</v>
      </c>
      <c r="DC119">
        <v>0</v>
      </c>
      <c r="DD119">
        <v>2237</v>
      </c>
      <c r="DE119">
        <v>0</v>
      </c>
      <c r="DF119">
        <v>0</v>
      </c>
      <c r="DG119">
        <v>0</v>
      </c>
      <c r="DH119">
        <v>0</v>
      </c>
      <c r="DI119">
        <v>0</v>
      </c>
      <c r="DJ119">
        <v>0</v>
      </c>
      <c r="DK119">
        <v>0</v>
      </c>
      <c r="DL119">
        <v>0</v>
      </c>
      <c r="DM119">
        <v>0</v>
      </c>
      <c r="DN119">
        <v>0</v>
      </c>
      <c r="DO119">
        <v>0</v>
      </c>
      <c r="DP119">
        <v>0</v>
      </c>
      <c r="DQ119">
        <v>0</v>
      </c>
      <c r="DR119">
        <v>0</v>
      </c>
      <c r="DS119">
        <v>0</v>
      </c>
      <c r="DT119">
        <v>0</v>
      </c>
      <c r="DU119">
        <v>0</v>
      </c>
      <c r="DV119">
        <v>197</v>
      </c>
      <c r="DW119">
        <v>0</v>
      </c>
      <c r="DX119">
        <v>1076</v>
      </c>
      <c r="DY119">
        <v>1322</v>
      </c>
      <c r="DZ119">
        <v>3085</v>
      </c>
      <c r="EA119">
        <v>4299</v>
      </c>
      <c r="EB119">
        <v>11383</v>
      </c>
      <c r="EC119">
        <v>13930</v>
      </c>
      <c r="ED119">
        <v>19574</v>
      </c>
      <c r="EE119">
        <v>41081</v>
      </c>
      <c r="EF119">
        <v>38526</v>
      </c>
      <c r="EG119">
        <v>22646</v>
      </c>
      <c r="EH119">
        <v>4453</v>
      </c>
      <c r="EI119">
        <v>0</v>
      </c>
      <c r="EJ119">
        <v>0</v>
      </c>
      <c r="EK119">
        <v>0</v>
      </c>
      <c r="EL119">
        <v>0</v>
      </c>
      <c r="EM119">
        <v>2237</v>
      </c>
      <c r="EO119">
        <v>118</v>
      </c>
    </row>
    <row r="120" spans="1:145">
      <c r="A120">
        <v>329</v>
      </c>
      <c r="B120" t="s">
        <v>329</v>
      </c>
      <c r="C120" t="s">
        <v>160</v>
      </c>
      <c r="D120">
        <v>1194</v>
      </c>
      <c r="E120">
        <v>0</v>
      </c>
      <c r="F120">
        <v>0</v>
      </c>
      <c r="G120">
        <v>0</v>
      </c>
      <c r="H120">
        <v>0</v>
      </c>
      <c r="I120">
        <v>0</v>
      </c>
      <c r="J120">
        <v>174</v>
      </c>
      <c r="K120">
        <v>406</v>
      </c>
      <c r="L120">
        <v>552</v>
      </c>
      <c r="M120">
        <v>1334</v>
      </c>
      <c r="N120">
        <v>546</v>
      </c>
      <c r="O120">
        <v>2042</v>
      </c>
      <c r="P120">
        <v>2904</v>
      </c>
      <c r="Q120">
        <v>7212</v>
      </c>
      <c r="R120">
        <v>6978</v>
      </c>
      <c r="S120">
        <v>10684</v>
      </c>
      <c r="T120">
        <v>8034</v>
      </c>
      <c r="U120">
        <v>10670</v>
      </c>
      <c r="V120">
        <v>7632</v>
      </c>
      <c r="W120">
        <v>16152</v>
      </c>
      <c r="X120">
        <v>19249</v>
      </c>
      <c r="Y120">
        <v>20663</v>
      </c>
      <c r="Z120">
        <v>14874</v>
      </c>
      <c r="AA120">
        <v>9214</v>
      </c>
      <c r="AB120">
        <v>6602</v>
      </c>
      <c r="AC120">
        <v>4193</v>
      </c>
      <c r="AD120">
        <v>0</v>
      </c>
      <c r="AE120">
        <v>0</v>
      </c>
      <c r="AF120">
        <v>0</v>
      </c>
      <c r="AG120">
        <v>0</v>
      </c>
      <c r="AH120">
        <v>0</v>
      </c>
      <c r="AI120">
        <v>0</v>
      </c>
      <c r="AJ120">
        <v>0</v>
      </c>
      <c r="AK120">
        <v>0</v>
      </c>
      <c r="AL120">
        <v>910</v>
      </c>
      <c r="AM120">
        <v>0</v>
      </c>
      <c r="AN120">
        <v>0</v>
      </c>
      <c r="AO120">
        <v>0</v>
      </c>
      <c r="AP120">
        <v>0</v>
      </c>
      <c r="AQ120">
        <v>0</v>
      </c>
      <c r="AR120">
        <v>0</v>
      </c>
      <c r="AS120">
        <v>0</v>
      </c>
      <c r="AT120">
        <v>1194</v>
      </c>
      <c r="AU120">
        <v>0</v>
      </c>
      <c r="AV120">
        <v>580</v>
      </c>
      <c r="AW120">
        <v>1937</v>
      </c>
      <c r="AX120">
        <v>2003</v>
      </c>
      <c r="AY120">
        <v>5261</v>
      </c>
      <c r="AZ120">
        <v>8637</v>
      </c>
      <c r="BA120">
        <v>15184</v>
      </c>
      <c r="BB120">
        <v>10997</v>
      </c>
      <c r="BC120">
        <v>9278</v>
      </c>
      <c r="BD120">
        <v>12829</v>
      </c>
      <c r="BE120">
        <v>18638</v>
      </c>
      <c r="BF120">
        <v>19189</v>
      </c>
      <c r="BG120">
        <v>16016</v>
      </c>
      <c r="BH120">
        <v>7757</v>
      </c>
      <c r="BI120">
        <v>8611</v>
      </c>
      <c r="BJ120">
        <v>5263</v>
      </c>
      <c r="BK120">
        <v>3369</v>
      </c>
      <c r="BL120">
        <v>3470</v>
      </c>
      <c r="BM120">
        <v>1096</v>
      </c>
      <c r="BN120">
        <v>0</v>
      </c>
      <c r="BO120">
        <v>0</v>
      </c>
      <c r="BP120">
        <v>0</v>
      </c>
      <c r="BQ120">
        <v>0</v>
      </c>
      <c r="BR120">
        <v>0</v>
      </c>
      <c r="BS120">
        <v>0</v>
      </c>
      <c r="BT120">
        <v>0</v>
      </c>
      <c r="BU120">
        <v>910</v>
      </c>
      <c r="BV120">
        <v>0</v>
      </c>
      <c r="BW120">
        <v>0</v>
      </c>
      <c r="BX120">
        <v>0</v>
      </c>
      <c r="BY120">
        <v>1194</v>
      </c>
      <c r="BZ120">
        <v>0</v>
      </c>
      <c r="CA120">
        <v>0</v>
      </c>
      <c r="CB120">
        <v>0</v>
      </c>
      <c r="CC120">
        <v>0</v>
      </c>
      <c r="CD120">
        <v>0</v>
      </c>
      <c r="CE120">
        <v>573</v>
      </c>
      <c r="CF120">
        <v>502</v>
      </c>
      <c r="CG120">
        <v>895</v>
      </c>
      <c r="CH120">
        <v>1756</v>
      </c>
      <c r="CI120">
        <v>1176</v>
      </c>
      <c r="CJ120">
        <v>2773</v>
      </c>
      <c r="CK120">
        <v>7768</v>
      </c>
      <c r="CL120">
        <v>10504</v>
      </c>
      <c r="CM120">
        <v>10381</v>
      </c>
      <c r="CN120">
        <v>10694</v>
      </c>
      <c r="CO120">
        <v>13226</v>
      </c>
      <c r="CP120">
        <v>16727</v>
      </c>
      <c r="CQ120">
        <v>22134</v>
      </c>
      <c r="CR120">
        <v>17433</v>
      </c>
      <c r="CS120">
        <v>18004</v>
      </c>
      <c r="CT120">
        <v>8308</v>
      </c>
      <c r="CU120">
        <v>5323</v>
      </c>
      <c r="CV120">
        <v>1836</v>
      </c>
      <c r="CW120">
        <v>102</v>
      </c>
      <c r="CX120">
        <v>0</v>
      </c>
      <c r="CY120">
        <v>0</v>
      </c>
      <c r="CZ120">
        <v>0</v>
      </c>
      <c r="DA120">
        <v>0</v>
      </c>
      <c r="DB120">
        <v>0</v>
      </c>
      <c r="DC120">
        <v>0</v>
      </c>
      <c r="DD120">
        <v>910</v>
      </c>
      <c r="DE120">
        <v>0</v>
      </c>
      <c r="DF120">
        <v>0</v>
      </c>
      <c r="DG120">
        <v>0</v>
      </c>
      <c r="DH120">
        <v>0</v>
      </c>
      <c r="DI120">
        <v>0</v>
      </c>
      <c r="DJ120">
        <v>0</v>
      </c>
      <c r="DK120">
        <v>0</v>
      </c>
      <c r="DL120">
        <v>0</v>
      </c>
      <c r="DM120">
        <v>0</v>
      </c>
      <c r="DN120">
        <v>0</v>
      </c>
      <c r="DO120">
        <v>974</v>
      </c>
      <c r="DP120">
        <v>2742</v>
      </c>
      <c r="DQ120">
        <v>3076</v>
      </c>
      <c r="DR120">
        <v>12274</v>
      </c>
      <c r="DS120">
        <v>10827</v>
      </c>
      <c r="DT120">
        <v>16616</v>
      </c>
      <c r="DU120">
        <v>16206</v>
      </c>
      <c r="DV120">
        <v>18583</v>
      </c>
      <c r="DW120">
        <v>14884</v>
      </c>
      <c r="DX120">
        <v>15001</v>
      </c>
      <c r="DY120">
        <v>13712</v>
      </c>
      <c r="DZ120">
        <v>6150</v>
      </c>
      <c r="EA120">
        <v>7301</v>
      </c>
      <c r="EB120">
        <v>6515</v>
      </c>
      <c r="EC120">
        <v>2789</v>
      </c>
      <c r="ED120">
        <v>2786</v>
      </c>
      <c r="EE120">
        <v>510</v>
      </c>
      <c r="EF120">
        <v>430</v>
      </c>
      <c r="EG120">
        <v>0</v>
      </c>
      <c r="EH120">
        <v>0</v>
      </c>
      <c r="EI120">
        <v>0</v>
      </c>
      <c r="EJ120">
        <v>0</v>
      </c>
      <c r="EK120">
        <v>0</v>
      </c>
      <c r="EL120">
        <v>0</v>
      </c>
      <c r="EM120">
        <v>843</v>
      </c>
      <c r="EO120">
        <v>119</v>
      </c>
    </row>
    <row r="121" spans="1:145">
      <c r="A121">
        <v>330</v>
      </c>
      <c r="B121" t="s">
        <v>330</v>
      </c>
      <c r="C121" t="s">
        <v>161</v>
      </c>
      <c r="D121">
        <v>0</v>
      </c>
      <c r="E121">
        <v>0</v>
      </c>
      <c r="F121">
        <v>0</v>
      </c>
      <c r="G121">
        <v>0</v>
      </c>
      <c r="H121">
        <v>0</v>
      </c>
      <c r="I121">
        <v>0</v>
      </c>
      <c r="J121">
        <v>0</v>
      </c>
      <c r="K121">
        <v>0</v>
      </c>
      <c r="L121">
        <v>154</v>
      </c>
      <c r="M121">
        <v>0</v>
      </c>
      <c r="N121">
        <v>610</v>
      </c>
      <c r="O121">
        <v>1485</v>
      </c>
      <c r="P121">
        <v>2558</v>
      </c>
      <c r="Q121">
        <v>325</v>
      </c>
      <c r="R121">
        <v>3901</v>
      </c>
      <c r="S121">
        <v>5546</v>
      </c>
      <c r="T121">
        <v>5934</v>
      </c>
      <c r="U121">
        <v>8173</v>
      </c>
      <c r="V121">
        <v>12566</v>
      </c>
      <c r="W121">
        <v>12809</v>
      </c>
      <c r="X121">
        <v>18229</v>
      </c>
      <c r="Y121">
        <v>25731</v>
      </c>
      <c r="Z121">
        <v>31214</v>
      </c>
      <c r="AA121">
        <v>28845</v>
      </c>
      <c r="AB121">
        <v>19825</v>
      </c>
      <c r="AC121">
        <v>2807</v>
      </c>
      <c r="AD121">
        <v>1035</v>
      </c>
      <c r="AE121">
        <v>0</v>
      </c>
      <c r="AF121">
        <v>0</v>
      </c>
      <c r="AG121">
        <v>0</v>
      </c>
      <c r="AH121">
        <v>0</v>
      </c>
      <c r="AI121">
        <v>0</v>
      </c>
      <c r="AJ121">
        <v>0</v>
      </c>
      <c r="AK121">
        <v>0</v>
      </c>
      <c r="AL121">
        <v>0</v>
      </c>
      <c r="AM121">
        <v>0</v>
      </c>
      <c r="AN121">
        <v>0</v>
      </c>
      <c r="AO121">
        <v>0</v>
      </c>
      <c r="AP121">
        <v>0</v>
      </c>
      <c r="AQ121">
        <v>0</v>
      </c>
      <c r="AR121">
        <v>0</v>
      </c>
      <c r="AS121">
        <v>0</v>
      </c>
      <c r="AT121">
        <v>0</v>
      </c>
      <c r="AU121">
        <v>0</v>
      </c>
      <c r="AV121">
        <v>154</v>
      </c>
      <c r="AW121">
        <v>0</v>
      </c>
      <c r="AX121">
        <v>815</v>
      </c>
      <c r="AY121">
        <v>2879</v>
      </c>
      <c r="AZ121">
        <v>2923</v>
      </c>
      <c r="BA121">
        <v>5538</v>
      </c>
      <c r="BB121">
        <v>7038</v>
      </c>
      <c r="BC121">
        <v>9227</v>
      </c>
      <c r="BD121">
        <v>16230</v>
      </c>
      <c r="BE121">
        <v>17942</v>
      </c>
      <c r="BF121">
        <v>19436</v>
      </c>
      <c r="BG121">
        <v>26024</v>
      </c>
      <c r="BH121">
        <v>26611</v>
      </c>
      <c r="BI121">
        <v>18963</v>
      </c>
      <c r="BJ121">
        <v>17294</v>
      </c>
      <c r="BK121">
        <v>8870</v>
      </c>
      <c r="BL121">
        <v>1803</v>
      </c>
      <c r="BM121">
        <v>0</v>
      </c>
      <c r="BN121">
        <v>0</v>
      </c>
      <c r="BO121">
        <v>0</v>
      </c>
      <c r="BP121">
        <v>0</v>
      </c>
      <c r="BQ121">
        <v>0</v>
      </c>
      <c r="BR121">
        <v>0</v>
      </c>
      <c r="BS121">
        <v>0</v>
      </c>
      <c r="BT121">
        <v>0</v>
      </c>
      <c r="BU121">
        <v>0</v>
      </c>
      <c r="BV121">
        <v>0</v>
      </c>
      <c r="BW121">
        <v>0</v>
      </c>
      <c r="BX121">
        <v>0</v>
      </c>
      <c r="BY121">
        <v>0</v>
      </c>
      <c r="BZ121">
        <v>0</v>
      </c>
      <c r="CA121">
        <v>0</v>
      </c>
      <c r="CB121">
        <v>0</v>
      </c>
      <c r="CC121">
        <v>0</v>
      </c>
      <c r="CD121">
        <v>0</v>
      </c>
      <c r="CE121">
        <v>0</v>
      </c>
      <c r="CF121">
        <v>105</v>
      </c>
      <c r="CG121">
        <v>84</v>
      </c>
      <c r="CH121">
        <v>154</v>
      </c>
      <c r="CI121">
        <v>1976</v>
      </c>
      <c r="CJ121">
        <v>2041</v>
      </c>
      <c r="CK121">
        <v>3052</v>
      </c>
      <c r="CL121">
        <v>3306</v>
      </c>
      <c r="CM121">
        <v>5057</v>
      </c>
      <c r="CN121">
        <v>8245</v>
      </c>
      <c r="CO121">
        <v>7618</v>
      </c>
      <c r="CP121">
        <v>9572</v>
      </c>
      <c r="CQ121">
        <v>17312</v>
      </c>
      <c r="CR121">
        <v>21417</v>
      </c>
      <c r="CS121">
        <v>24287</v>
      </c>
      <c r="CT121">
        <v>21106</v>
      </c>
      <c r="CU121">
        <v>21484</v>
      </c>
      <c r="CV121">
        <v>22276</v>
      </c>
      <c r="CW121">
        <v>8655</v>
      </c>
      <c r="CX121">
        <v>3404</v>
      </c>
      <c r="CY121">
        <v>596</v>
      </c>
      <c r="CZ121">
        <v>0</v>
      </c>
      <c r="DA121">
        <v>0</v>
      </c>
      <c r="DB121">
        <v>0</v>
      </c>
      <c r="DC121">
        <v>0</v>
      </c>
      <c r="DD121">
        <v>0</v>
      </c>
      <c r="DE121">
        <v>0</v>
      </c>
      <c r="DF121">
        <v>0</v>
      </c>
      <c r="DG121">
        <v>0</v>
      </c>
      <c r="DH121">
        <v>0</v>
      </c>
      <c r="DI121">
        <v>0</v>
      </c>
      <c r="DJ121">
        <v>0</v>
      </c>
      <c r="DK121">
        <v>0</v>
      </c>
      <c r="DL121">
        <v>0</v>
      </c>
      <c r="DM121">
        <v>154</v>
      </c>
      <c r="DN121">
        <v>0</v>
      </c>
      <c r="DO121">
        <v>0</v>
      </c>
      <c r="DP121">
        <v>0</v>
      </c>
      <c r="DQ121">
        <v>1100</v>
      </c>
      <c r="DR121">
        <v>3486</v>
      </c>
      <c r="DS121">
        <v>8224</v>
      </c>
      <c r="DT121">
        <v>9443</v>
      </c>
      <c r="DU121">
        <v>22104</v>
      </c>
      <c r="DV121">
        <v>28846</v>
      </c>
      <c r="DW121">
        <v>27571</v>
      </c>
      <c r="DX121">
        <v>19873</v>
      </c>
      <c r="DY121">
        <v>18351</v>
      </c>
      <c r="DZ121">
        <v>23943</v>
      </c>
      <c r="EA121">
        <v>10901</v>
      </c>
      <c r="EB121">
        <v>4495</v>
      </c>
      <c r="EC121">
        <v>2994</v>
      </c>
      <c r="ED121">
        <v>0</v>
      </c>
      <c r="EE121">
        <v>0</v>
      </c>
      <c r="EF121">
        <v>157</v>
      </c>
      <c r="EG121">
        <v>105</v>
      </c>
      <c r="EH121">
        <v>0</v>
      </c>
      <c r="EI121">
        <v>0</v>
      </c>
      <c r="EJ121">
        <v>0</v>
      </c>
      <c r="EK121">
        <v>0</v>
      </c>
      <c r="EL121">
        <v>0</v>
      </c>
      <c r="EM121">
        <v>0</v>
      </c>
      <c r="EO121">
        <v>120</v>
      </c>
    </row>
    <row r="122" spans="1:145">
      <c r="A122">
        <v>400</v>
      </c>
      <c r="B122" t="s">
        <v>162</v>
      </c>
      <c r="C122" t="s">
        <v>162</v>
      </c>
      <c r="D122">
        <v>2400</v>
      </c>
      <c r="E122">
        <v>1173</v>
      </c>
      <c r="F122">
        <v>1275</v>
      </c>
      <c r="G122">
        <v>819</v>
      </c>
      <c r="H122">
        <v>3001</v>
      </c>
      <c r="I122">
        <v>3967</v>
      </c>
      <c r="J122">
        <v>2942</v>
      </c>
      <c r="K122">
        <v>9629</v>
      </c>
      <c r="L122">
        <v>8440</v>
      </c>
      <c r="M122">
        <v>15160</v>
      </c>
      <c r="N122">
        <v>19738</v>
      </c>
      <c r="O122">
        <v>21473</v>
      </c>
      <c r="P122">
        <v>18809</v>
      </c>
      <c r="Q122">
        <v>32403</v>
      </c>
      <c r="R122">
        <v>36338</v>
      </c>
      <c r="S122">
        <v>55657</v>
      </c>
      <c r="T122">
        <v>72537</v>
      </c>
      <c r="U122">
        <v>91648</v>
      </c>
      <c r="V122">
        <v>115936</v>
      </c>
      <c r="W122">
        <v>134866</v>
      </c>
      <c r="X122">
        <v>193919</v>
      </c>
      <c r="Y122">
        <v>228284</v>
      </c>
      <c r="Z122">
        <v>216299</v>
      </c>
      <c r="AA122">
        <v>225212</v>
      </c>
      <c r="AB122">
        <v>169694</v>
      </c>
      <c r="AC122">
        <v>79108</v>
      </c>
      <c r="AD122">
        <v>10558</v>
      </c>
      <c r="AE122">
        <v>815</v>
      </c>
      <c r="AF122">
        <v>0</v>
      </c>
      <c r="AG122">
        <v>0</v>
      </c>
      <c r="AH122">
        <v>0</v>
      </c>
      <c r="AI122">
        <v>0</v>
      </c>
      <c r="AJ122">
        <v>0</v>
      </c>
      <c r="AK122">
        <v>0</v>
      </c>
      <c r="AL122">
        <v>6045</v>
      </c>
      <c r="AM122">
        <v>156</v>
      </c>
      <c r="AN122">
        <v>0</v>
      </c>
      <c r="AO122">
        <v>0</v>
      </c>
      <c r="AP122">
        <v>0</v>
      </c>
      <c r="AQ122">
        <v>1123</v>
      </c>
      <c r="AR122">
        <v>1539</v>
      </c>
      <c r="AS122">
        <v>506</v>
      </c>
      <c r="AT122">
        <v>4245</v>
      </c>
      <c r="AU122">
        <v>5798</v>
      </c>
      <c r="AV122">
        <v>9559</v>
      </c>
      <c r="AW122">
        <v>19932</v>
      </c>
      <c r="AX122">
        <v>26883</v>
      </c>
      <c r="AY122">
        <v>25183</v>
      </c>
      <c r="AZ122">
        <v>36868</v>
      </c>
      <c r="BA122">
        <v>58132</v>
      </c>
      <c r="BB122">
        <v>80729</v>
      </c>
      <c r="BC122">
        <v>103742</v>
      </c>
      <c r="BD122">
        <v>123693</v>
      </c>
      <c r="BE122">
        <v>151346</v>
      </c>
      <c r="BF122">
        <v>213646</v>
      </c>
      <c r="BG122">
        <v>204542</v>
      </c>
      <c r="BH122">
        <v>202073</v>
      </c>
      <c r="BI122">
        <v>165447</v>
      </c>
      <c r="BJ122">
        <v>143060</v>
      </c>
      <c r="BK122">
        <v>97570</v>
      </c>
      <c r="BL122">
        <v>61344</v>
      </c>
      <c r="BM122">
        <v>28504</v>
      </c>
      <c r="BN122">
        <v>5679</v>
      </c>
      <c r="BO122">
        <v>801</v>
      </c>
      <c r="BP122">
        <v>0</v>
      </c>
      <c r="BQ122">
        <v>0</v>
      </c>
      <c r="BR122">
        <v>0</v>
      </c>
      <c r="BS122">
        <v>0</v>
      </c>
      <c r="BT122">
        <v>0</v>
      </c>
      <c r="BU122">
        <v>6045</v>
      </c>
      <c r="BV122">
        <v>373</v>
      </c>
      <c r="BW122">
        <v>1339</v>
      </c>
      <c r="BX122">
        <v>446</v>
      </c>
      <c r="BY122">
        <v>391</v>
      </c>
      <c r="BZ122">
        <v>1196</v>
      </c>
      <c r="CA122">
        <v>950</v>
      </c>
      <c r="CB122">
        <v>936</v>
      </c>
      <c r="CC122">
        <v>1832</v>
      </c>
      <c r="CD122">
        <v>6045</v>
      </c>
      <c r="CE122">
        <v>7291</v>
      </c>
      <c r="CF122">
        <v>12416</v>
      </c>
      <c r="CG122">
        <v>18243</v>
      </c>
      <c r="CH122">
        <v>25363</v>
      </c>
      <c r="CI122">
        <v>32315</v>
      </c>
      <c r="CJ122">
        <v>47330</v>
      </c>
      <c r="CK122">
        <v>52123</v>
      </c>
      <c r="CL122">
        <v>86312</v>
      </c>
      <c r="CM122">
        <v>141063</v>
      </c>
      <c r="CN122">
        <v>175181</v>
      </c>
      <c r="CO122">
        <v>213045</v>
      </c>
      <c r="CP122">
        <v>207307</v>
      </c>
      <c r="CQ122">
        <v>202805</v>
      </c>
      <c r="CR122">
        <v>181486</v>
      </c>
      <c r="CS122">
        <v>150422</v>
      </c>
      <c r="CT122">
        <v>97767</v>
      </c>
      <c r="CU122">
        <v>70147</v>
      </c>
      <c r="CV122">
        <v>27054</v>
      </c>
      <c r="CW122">
        <v>10628</v>
      </c>
      <c r="CX122">
        <v>559</v>
      </c>
      <c r="CY122">
        <v>140</v>
      </c>
      <c r="CZ122">
        <v>0</v>
      </c>
      <c r="DA122">
        <v>0</v>
      </c>
      <c r="DB122">
        <v>0</v>
      </c>
      <c r="DC122">
        <v>31</v>
      </c>
      <c r="DD122">
        <v>5609</v>
      </c>
      <c r="DE122">
        <v>0</v>
      </c>
      <c r="DF122">
        <v>0</v>
      </c>
      <c r="DG122">
        <v>0</v>
      </c>
      <c r="DH122">
        <v>0</v>
      </c>
      <c r="DI122">
        <v>156</v>
      </c>
      <c r="DJ122">
        <v>0</v>
      </c>
      <c r="DK122">
        <v>552</v>
      </c>
      <c r="DL122">
        <v>786</v>
      </c>
      <c r="DM122">
        <v>2202</v>
      </c>
      <c r="DN122">
        <v>2771</v>
      </c>
      <c r="DO122">
        <v>8934</v>
      </c>
      <c r="DP122">
        <v>20997</v>
      </c>
      <c r="DQ122">
        <v>34744</v>
      </c>
      <c r="DR122">
        <v>44525</v>
      </c>
      <c r="DS122">
        <v>64890</v>
      </c>
      <c r="DT122">
        <v>101184</v>
      </c>
      <c r="DU122">
        <v>114941</v>
      </c>
      <c r="DV122">
        <v>139261</v>
      </c>
      <c r="DW122">
        <v>164255</v>
      </c>
      <c r="DX122">
        <v>173213</v>
      </c>
      <c r="DY122">
        <v>172124</v>
      </c>
      <c r="DZ122">
        <v>170244</v>
      </c>
      <c r="EA122">
        <v>153869</v>
      </c>
      <c r="EB122">
        <v>119991</v>
      </c>
      <c r="EC122">
        <v>95395</v>
      </c>
      <c r="ED122">
        <v>82213</v>
      </c>
      <c r="EE122">
        <v>67154</v>
      </c>
      <c r="EF122">
        <v>32302</v>
      </c>
      <c r="EG122">
        <v>5460</v>
      </c>
      <c r="EH122">
        <v>569</v>
      </c>
      <c r="EI122">
        <v>30</v>
      </c>
      <c r="EJ122">
        <v>0</v>
      </c>
      <c r="EK122">
        <v>0</v>
      </c>
      <c r="EL122">
        <v>0</v>
      </c>
      <c r="EM122">
        <v>5383</v>
      </c>
      <c r="EO122">
        <v>121</v>
      </c>
    </row>
    <row r="123" spans="1:145">
      <c r="A123">
        <v>401</v>
      </c>
      <c r="B123" t="s">
        <v>331</v>
      </c>
      <c r="C123" t="s">
        <v>163</v>
      </c>
      <c r="D123">
        <v>0</v>
      </c>
      <c r="E123">
        <v>0</v>
      </c>
      <c r="F123">
        <v>0</v>
      </c>
      <c r="G123">
        <v>0</v>
      </c>
      <c r="H123">
        <v>0</v>
      </c>
      <c r="I123">
        <v>301</v>
      </c>
      <c r="J123">
        <v>0</v>
      </c>
      <c r="K123">
        <v>0</v>
      </c>
      <c r="L123">
        <v>1196</v>
      </c>
      <c r="M123">
        <v>0</v>
      </c>
      <c r="N123">
        <v>848</v>
      </c>
      <c r="O123">
        <v>2000</v>
      </c>
      <c r="P123">
        <v>523</v>
      </c>
      <c r="Q123">
        <v>2737</v>
      </c>
      <c r="R123">
        <v>6684</v>
      </c>
      <c r="S123">
        <v>4530</v>
      </c>
      <c r="T123">
        <v>6966</v>
      </c>
      <c r="U123">
        <v>8354</v>
      </c>
      <c r="V123">
        <v>13177</v>
      </c>
      <c r="W123">
        <v>17457</v>
      </c>
      <c r="X123">
        <v>18569</v>
      </c>
      <c r="Y123">
        <v>27788</v>
      </c>
      <c r="Z123">
        <v>24899</v>
      </c>
      <c r="AA123">
        <v>29803</v>
      </c>
      <c r="AB123">
        <v>20558</v>
      </c>
      <c r="AC123">
        <v>9086</v>
      </c>
      <c r="AD123">
        <v>739</v>
      </c>
      <c r="AE123">
        <v>0</v>
      </c>
      <c r="AF123">
        <v>0</v>
      </c>
      <c r="AG123">
        <v>0</v>
      </c>
      <c r="AH123">
        <v>0</v>
      </c>
      <c r="AI123">
        <v>0</v>
      </c>
      <c r="AJ123">
        <v>0</v>
      </c>
      <c r="AK123">
        <v>0</v>
      </c>
      <c r="AL123">
        <v>1390</v>
      </c>
      <c r="AM123">
        <v>0</v>
      </c>
      <c r="AN123">
        <v>0</v>
      </c>
      <c r="AO123">
        <v>0</v>
      </c>
      <c r="AP123">
        <v>0</v>
      </c>
      <c r="AQ123">
        <v>0</v>
      </c>
      <c r="AR123">
        <v>0</v>
      </c>
      <c r="AS123">
        <v>0</v>
      </c>
      <c r="AT123">
        <v>0</v>
      </c>
      <c r="AU123">
        <v>0</v>
      </c>
      <c r="AV123">
        <v>301</v>
      </c>
      <c r="AW123">
        <v>0</v>
      </c>
      <c r="AX123">
        <v>574</v>
      </c>
      <c r="AY123">
        <v>1470</v>
      </c>
      <c r="AZ123">
        <v>431</v>
      </c>
      <c r="BA123">
        <v>1548</v>
      </c>
      <c r="BB123">
        <v>6029</v>
      </c>
      <c r="BC123">
        <v>6054</v>
      </c>
      <c r="BD123">
        <v>10094</v>
      </c>
      <c r="BE123">
        <v>12634</v>
      </c>
      <c r="BF123">
        <v>18380</v>
      </c>
      <c r="BG123">
        <v>15890</v>
      </c>
      <c r="BH123">
        <v>29498</v>
      </c>
      <c r="BI123">
        <v>23474</v>
      </c>
      <c r="BJ123">
        <v>24314</v>
      </c>
      <c r="BK123">
        <v>26573</v>
      </c>
      <c r="BL123">
        <v>11133</v>
      </c>
      <c r="BM123">
        <v>6769</v>
      </c>
      <c r="BN123">
        <v>1049</v>
      </c>
      <c r="BO123">
        <v>0</v>
      </c>
      <c r="BP123">
        <v>0</v>
      </c>
      <c r="BQ123">
        <v>0</v>
      </c>
      <c r="BR123">
        <v>0</v>
      </c>
      <c r="BS123">
        <v>0</v>
      </c>
      <c r="BT123">
        <v>0</v>
      </c>
      <c r="BU123">
        <v>1390</v>
      </c>
      <c r="BV123">
        <v>0</v>
      </c>
      <c r="BW123">
        <v>0</v>
      </c>
      <c r="BX123">
        <v>0</v>
      </c>
      <c r="BY123">
        <v>0</v>
      </c>
      <c r="BZ123">
        <v>544</v>
      </c>
      <c r="CA123">
        <v>0</v>
      </c>
      <c r="CB123">
        <v>0</v>
      </c>
      <c r="CC123">
        <v>0</v>
      </c>
      <c r="CD123">
        <v>1705</v>
      </c>
      <c r="CE123">
        <v>0</v>
      </c>
      <c r="CF123">
        <v>1545</v>
      </c>
      <c r="CG123">
        <v>4229</v>
      </c>
      <c r="CH123">
        <v>2955</v>
      </c>
      <c r="CI123">
        <v>3951</v>
      </c>
      <c r="CJ123">
        <v>9520</v>
      </c>
      <c r="CK123">
        <v>7966</v>
      </c>
      <c r="CL123">
        <v>17270</v>
      </c>
      <c r="CM123">
        <v>21285</v>
      </c>
      <c r="CN123">
        <v>29654</v>
      </c>
      <c r="CO123">
        <v>26266</v>
      </c>
      <c r="CP123">
        <v>23582</v>
      </c>
      <c r="CQ123">
        <v>14811</v>
      </c>
      <c r="CR123">
        <v>11986</v>
      </c>
      <c r="CS123">
        <v>10757</v>
      </c>
      <c r="CT123">
        <v>4031</v>
      </c>
      <c r="CU123">
        <v>2682</v>
      </c>
      <c r="CV123">
        <v>1170</v>
      </c>
      <c r="CW123">
        <v>0</v>
      </c>
      <c r="CX123">
        <v>306</v>
      </c>
      <c r="CY123">
        <v>0</v>
      </c>
      <c r="CZ123">
        <v>0</v>
      </c>
      <c r="DA123">
        <v>0</v>
      </c>
      <c r="DB123">
        <v>0</v>
      </c>
      <c r="DC123">
        <v>0</v>
      </c>
      <c r="DD123">
        <v>1390</v>
      </c>
      <c r="DE123">
        <v>0</v>
      </c>
      <c r="DF123">
        <v>0</v>
      </c>
      <c r="DG123">
        <v>0</v>
      </c>
      <c r="DH123">
        <v>0</v>
      </c>
      <c r="DI123">
        <v>0</v>
      </c>
      <c r="DJ123">
        <v>0</v>
      </c>
      <c r="DK123">
        <v>0</v>
      </c>
      <c r="DL123">
        <v>0</v>
      </c>
      <c r="DM123">
        <v>0</v>
      </c>
      <c r="DN123">
        <v>0</v>
      </c>
      <c r="DO123">
        <v>0</v>
      </c>
      <c r="DP123">
        <v>0</v>
      </c>
      <c r="DQ123">
        <v>0</v>
      </c>
      <c r="DR123">
        <v>0</v>
      </c>
      <c r="DS123">
        <v>0</v>
      </c>
      <c r="DT123">
        <v>3399</v>
      </c>
      <c r="DU123">
        <v>506</v>
      </c>
      <c r="DV123">
        <v>7862</v>
      </c>
      <c r="DW123">
        <v>5902</v>
      </c>
      <c r="DX123">
        <v>11151</v>
      </c>
      <c r="DY123">
        <v>21402</v>
      </c>
      <c r="DZ123">
        <v>17816</v>
      </c>
      <c r="EA123">
        <v>19783</v>
      </c>
      <c r="EB123">
        <v>22113</v>
      </c>
      <c r="EC123">
        <v>27746</v>
      </c>
      <c r="ED123">
        <v>16998</v>
      </c>
      <c r="EE123">
        <v>25752</v>
      </c>
      <c r="EF123">
        <v>13498</v>
      </c>
      <c r="EG123">
        <v>2248</v>
      </c>
      <c r="EH123">
        <v>569</v>
      </c>
      <c r="EI123">
        <v>0</v>
      </c>
      <c r="EJ123">
        <v>0</v>
      </c>
      <c r="EK123">
        <v>0</v>
      </c>
      <c r="EL123">
        <v>0</v>
      </c>
      <c r="EM123">
        <v>860</v>
      </c>
      <c r="EO123">
        <v>122</v>
      </c>
    </row>
    <row r="124" spans="1:145">
      <c r="A124">
        <v>402</v>
      </c>
      <c r="B124" t="s">
        <v>332</v>
      </c>
      <c r="C124" t="s">
        <v>164</v>
      </c>
      <c r="D124">
        <v>0</v>
      </c>
      <c r="E124">
        <v>0</v>
      </c>
      <c r="F124">
        <v>607</v>
      </c>
      <c r="G124">
        <v>0</v>
      </c>
      <c r="H124">
        <v>0</v>
      </c>
      <c r="I124">
        <v>930</v>
      </c>
      <c r="J124">
        <v>421</v>
      </c>
      <c r="K124">
        <v>603</v>
      </c>
      <c r="L124">
        <v>1016</v>
      </c>
      <c r="M124">
        <v>1376</v>
      </c>
      <c r="N124">
        <v>2885</v>
      </c>
      <c r="O124">
        <v>1836</v>
      </c>
      <c r="P124">
        <v>2716</v>
      </c>
      <c r="Q124">
        <v>4583</v>
      </c>
      <c r="R124">
        <v>5919</v>
      </c>
      <c r="S124">
        <v>12807</v>
      </c>
      <c r="T124">
        <v>10528</v>
      </c>
      <c r="U124">
        <v>9589</v>
      </c>
      <c r="V124">
        <v>12055</v>
      </c>
      <c r="W124">
        <v>16289</v>
      </c>
      <c r="X124">
        <v>25066</v>
      </c>
      <c r="Y124">
        <v>22686</v>
      </c>
      <c r="Z124">
        <v>17306</v>
      </c>
      <c r="AA124">
        <v>16503</v>
      </c>
      <c r="AB124">
        <v>4107</v>
      </c>
      <c r="AC124">
        <v>1278</v>
      </c>
      <c r="AD124">
        <v>148</v>
      </c>
      <c r="AE124">
        <v>0</v>
      </c>
      <c r="AF124">
        <v>0</v>
      </c>
      <c r="AG124">
        <v>0</v>
      </c>
      <c r="AH124">
        <v>0</v>
      </c>
      <c r="AI124">
        <v>0</v>
      </c>
      <c r="AJ124">
        <v>0</v>
      </c>
      <c r="AK124">
        <v>0</v>
      </c>
      <c r="AL124">
        <v>514</v>
      </c>
      <c r="AM124">
        <v>0</v>
      </c>
      <c r="AN124">
        <v>0</v>
      </c>
      <c r="AO124">
        <v>0</v>
      </c>
      <c r="AP124">
        <v>0</v>
      </c>
      <c r="AQ124">
        <v>340</v>
      </c>
      <c r="AR124">
        <v>267</v>
      </c>
      <c r="AS124">
        <v>506</v>
      </c>
      <c r="AT124">
        <v>424</v>
      </c>
      <c r="AU124">
        <v>421</v>
      </c>
      <c r="AV124">
        <v>1694</v>
      </c>
      <c r="AW124">
        <v>3077</v>
      </c>
      <c r="AX124">
        <v>2404</v>
      </c>
      <c r="AY124">
        <v>4332</v>
      </c>
      <c r="AZ124">
        <v>7641</v>
      </c>
      <c r="BA124">
        <v>8836</v>
      </c>
      <c r="BB124">
        <v>16285</v>
      </c>
      <c r="BC124">
        <v>15940</v>
      </c>
      <c r="BD124">
        <v>16002</v>
      </c>
      <c r="BE124">
        <v>23997</v>
      </c>
      <c r="BF124">
        <v>27108</v>
      </c>
      <c r="BG124">
        <v>17997</v>
      </c>
      <c r="BH124">
        <v>12955</v>
      </c>
      <c r="BI124">
        <v>8505</v>
      </c>
      <c r="BJ124">
        <v>1729</v>
      </c>
      <c r="BK124">
        <v>794</v>
      </c>
      <c r="BL124">
        <v>0</v>
      </c>
      <c r="BM124">
        <v>0</v>
      </c>
      <c r="BN124">
        <v>0</v>
      </c>
      <c r="BO124">
        <v>0</v>
      </c>
      <c r="BP124">
        <v>0</v>
      </c>
      <c r="BQ124">
        <v>0</v>
      </c>
      <c r="BR124">
        <v>0</v>
      </c>
      <c r="BS124">
        <v>0</v>
      </c>
      <c r="BT124">
        <v>0</v>
      </c>
      <c r="BU124">
        <v>514</v>
      </c>
      <c r="BV124">
        <v>0</v>
      </c>
      <c r="BW124">
        <v>0</v>
      </c>
      <c r="BX124">
        <v>53</v>
      </c>
      <c r="BY124">
        <v>0</v>
      </c>
      <c r="BZ124">
        <v>267</v>
      </c>
      <c r="CA124">
        <v>0</v>
      </c>
      <c r="CB124">
        <v>448</v>
      </c>
      <c r="CC124">
        <v>0</v>
      </c>
      <c r="CD124">
        <v>506</v>
      </c>
      <c r="CE124">
        <v>1058</v>
      </c>
      <c r="CF124">
        <v>974</v>
      </c>
      <c r="CG124">
        <v>1214</v>
      </c>
      <c r="CH124">
        <v>3245</v>
      </c>
      <c r="CI124">
        <v>3415</v>
      </c>
      <c r="CJ124">
        <v>6174</v>
      </c>
      <c r="CK124">
        <v>8878</v>
      </c>
      <c r="CL124">
        <v>11686</v>
      </c>
      <c r="CM124">
        <v>10831</v>
      </c>
      <c r="CN124">
        <v>14303</v>
      </c>
      <c r="CO124">
        <v>16615</v>
      </c>
      <c r="CP124">
        <v>19033</v>
      </c>
      <c r="CQ124">
        <v>17137</v>
      </c>
      <c r="CR124">
        <v>21253</v>
      </c>
      <c r="CS124">
        <v>18859</v>
      </c>
      <c r="CT124">
        <v>9015</v>
      </c>
      <c r="CU124">
        <v>5193</v>
      </c>
      <c r="CV124">
        <v>769</v>
      </c>
      <c r="CW124">
        <v>328</v>
      </c>
      <c r="CX124">
        <v>0</v>
      </c>
      <c r="CY124">
        <v>0</v>
      </c>
      <c r="CZ124">
        <v>0</v>
      </c>
      <c r="DA124">
        <v>0</v>
      </c>
      <c r="DB124">
        <v>0</v>
      </c>
      <c r="DC124">
        <v>0</v>
      </c>
      <c r="DD124">
        <v>514</v>
      </c>
      <c r="DE124">
        <v>0</v>
      </c>
      <c r="DF124">
        <v>0</v>
      </c>
      <c r="DG124">
        <v>0</v>
      </c>
      <c r="DH124">
        <v>0</v>
      </c>
      <c r="DI124">
        <v>0</v>
      </c>
      <c r="DJ124">
        <v>0</v>
      </c>
      <c r="DK124">
        <v>267</v>
      </c>
      <c r="DL124">
        <v>0</v>
      </c>
      <c r="DM124">
        <v>1312</v>
      </c>
      <c r="DN124">
        <v>340</v>
      </c>
      <c r="DO124">
        <v>3254</v>
      </c>
      <c r="DP124">
        <v>3170</v>
      </c>
      <c r="DQ124">
        <v>6321</v>
      </c>
      <c r="DR124">
        <v>5299</v>
      </c>
      <c r="DS124">
        <v>14440</v>
      </c>
      <c r="DT124">
        <v>21705</v>
      </c>
      <c r="DU124">
        <v>23869</v>
      </c>
      <c r="DV124">
        <v>27139</v>
      </c>
      <c r="DW124">
        <v>22371</v>
      </c>
      <c r="DX124">
        <v>16261</v>
      </c>
      <c r="DY124">
        <v>11641</v>
      </c>
      <c r="DZ124">
        <v>5996</v>
      </c>
      <c r="EA124">
        <v>4372</v>
      </c>
      <c r="EB124">
        <v>2782</v>
      </c>
      <c r="EC124">
        <v>377</v>
      </c>
      <c r="ED124">
        <v>338</v>
      </c>
      <c r="EE124">
        <v>0</v>
      </c>
      <c r="EF124">
        <v>0</v>
      </c>
      <c r="EG124">
        <v>0</v>
      </c>
      <c r="EH124">
        <v>0</v>
      </c>
      <c r="EI124">
        <v>0</v>
      </c>
      <c r="EJ124">
        <v>0</v>
      </c>
      <c r="EK124">
        <v>0</v>
      </c>
      <c r="EL124">
        <v>0</v>
      </c>
      <c r="EM124">
        <v>514</v>
      </c>
      <c r="EO124">
        <v>123</v>
      </c>
    </row>
    <row r="125" spans="1:145">
      <c r="A125">
        <v>403</v>
      </c>
      <c r="B125" t="s">
        <v>333</v>
      </c>
      <c r="C125" t="s">
        <v>165</v>
      </c>
      <c r="D125">
        <v>385</v>
      </c>
      <c r="E125">
        <v>0</v>
      </c>
      <c r="F125">
        <v>0</v>
      </c>
      <c r="G125">
        <v>0</v>
      </c>
      <c r="H125">
        <v>0</v>
      </c>
      <c r="I125">
        <v>0</v>
      </c>
      <c r="J125">
        <v>0</v>
      </c>
      <c r="K125">
        <v>0</v>
      </c>
      <c r="L125">
        <v>0</v>
      </c>
      <c r="M125">
        <v>0</v>
      </c>
      <c r="N125">
        <v>0</v>
      </c>
      <c r="O125">
        <v>0</v>
      </c>
      <c r="P125">
        <v>431</v>
      </c>
      <c r="Q125">
        <v>1563</v>
      </c>
      <c r="R125">
        <v>1151</v>
      </c>
      <c r="S125">
        <v>2252</v>
      </c>
      <c r="T125">
        <v>1212</v>
      </c>
      <c r="U125">
        <v>4420</v>
      </c>
      <c r="V125">
        <v>7977</v>
      </c>
      <c r="W125">
        <v>8636</v>
      </c>
      <c r="X125">
        <v>17899</v>
      </c>
      <c r="Y125">
        <v>16422</v>
      </c>
      <c r="Z125">
        <v>27949</v>
      </c>
      <c r="AA125">
        <v>32424</v>
      </c>
      <c r="AB125">
        <v>34119</v>
      </c>
      <c r="AC125">
        <v>15156</v>
      </c>
      <c r="AD125">
        <v>2458</v>
      </c>
      <c r="AE125">
        <v>548</v>
      </c>
      <c r="AF125">
        <v>0</v>
      </c>
      <c r="AG125">
        <v>0</v>
      </c>
      <c r="AH125">
        <v>0</v>
      </c>
      <c r="AI125">
        <v>0</v>
      </c>
      <c r="AJ125">
        <v>0</v>
      </c>
      <c r="AK125">
        <v>0</v>
      </c>
      <c r="AL125">
        <v>679</v>
      </c>
      <c r="AM125">
        <v>0</v>
      </c>
      <c r="AN125">
        <v>0</v>
      </c>
      <c r="AO125">
        <v>0</v>
      </c>
      <c r="AP125">
        <v>0</v>
      </c>
      <c r="AQ125">
        <v>385</v>
      </c>
      <c r="AR125">
        <v>0</v>
      </c>
      <c r="AS125">
        <v>0</v>
      </c>
      <c r="AT125">
        <v>0</v>
      </c>
      <c r="AU125">
        <v>0</v>
      </c>
      <c r="AV125">
        <v>0</v>
      </c>
      <c r="AW125">
        <v>0</v>
      </c>
      <c r="AX125">
        <v>0</v>
      </c>
      <c r="AY125">
        <v>0</v>
      </c>
      <c r="AZ125">
        <v>0</v>
      </c>
      <c r="BA125">
        <v>794</v>
      </c>
      <c r="BB125">
        <v>1463</v>
      </c>
      <c r="BC125">
        <v>3301</v>
      </c>
      <c r="BD125">
        <v>1962</v>
      </c>
      <c r="BE125">
        <v>8338</v>
      </c>
      <c r="BF125">
        <v>17505</v>
      </c>
      <c r="BG125">
        <v>18762</v>
      </c>
      <c r="BH125">
        <v>23160</v>
      </c>
      <c r="BI125">
        <v>27996</v>
      </c>
      <c r="BJ125">
        <v>28378</v>
      </c>
      <c r="BK125">
        <v>21536</v>
      </c>
      <c r="BL125">
        <v>17301</v>
      </c>
      <c r="BM125">
        <v>2650</v>
      </c>
      <c r="BN125">
        <v>923</v>
      </c>
      <c r="BO125">
        <v>548</v>
      </c>
      <c r="BP125">
        <v>0</v>
      </c>
      <c r="BQ125">
        <v>0</v>
      </c>
      <c r="BR125">
        <v>0</v>
      </c>
      <c r="BS125">
        <v>0</v>
      </c>
      <c r="BT125">
        <v>0</v>
      </c>
      <c r="BU125">
        <v>679</v>
      </c>
      <c r="BV125">
        <v>0</v>
      </c>
      <c r="BW125">
        <v>0</v>
      </c>
      <c r="BX125">
        <v>0</v>
      </c>
      <c r="BY125">
        <v>0</v>
      </c>
      <c r="BZ125">
        <v>385</v>
      </c>
      <c r="CA125">
        <v>0</v>
      </c>
      <c r="CB125">
        <v>0</v>
      </c>
      <c r="CC125">
        <v>0</v>
      </c>
      <c r="CD125">
        <v>0</v>
      </c>
      <c r="CE125">
        <v>0</v>
      </c>
      <c r="CF125">
        <v>0</v>
      </c>
      <c r="CG125">
        <v>398</v>
      </c>
      <c r="CH125">
        <v>1704</v>
      </c>
      <c r="CI125">
        <v>1472</v>
      </c>
      <c r="CJ125">
        <v>3309</v>
      </c>
      <c r="CK125">
        <v>5937</v>
      </c>
      <c r="CL125">
        <v>7732</v>
      </c>
      <c r="CM125">
        <v>14595</v>
      </c>
      <c r="CN125">
        <v>15642</v>
      </c>
      <c r="CO125">
        <v>16669</v>
      </c>
      <c r="CP125">
        <v>19163</v>
      </c>
      <c r="CQ125">
        <v>22704</v>
      </c>
      <c r="CR125">
        <v>20629</v>
      </c>
      <c r="CS125">
        <v>20580</v>
      </c>
      <c r="CT125">
        <v>10363</v>
      </c>
      <c r="CU125">
        <v>10807</v>
      </c>
      <c r="CV125">
        <v>2269</v>
      </c>
      <c r="CW125">
        <v>644</v>
      </c>
      <c r="CX125">
        <v>0</v>
      </c>
      <c r="CY125">
        <v>0</v>
      </c>
      <c r="CZ125">
        <v>0</v>
      </c>
      <c r="DA125">
        <v>0</v>
      </c>
      <c r="DB125">
        <v>0</v>
      </c>
      <c r="DC125">
        <v>0</v>
      </c>
      <c r="DD125">
        <v>679</v>
      </c>
      <c r="DE125">
        <v>0</v>
      </c>
      <c r="DF125">
        <v>0</v>
      </c>
      <c r="DG125">
        <v>0</v>
      </c>
      <c r="DH125">
        <v>0</v>
      </c>
      <c r="DI125">
        <v>0</v>
      </c>
      <c r="DJ125">
        <v>0</v>
      </c>
      <c r="DK125">
        <v>0</v>
      </c>
      <c r="DL125">
        <v>0</v>
      </c>
      <c r="DM125">
        <v>0</v>
      </c>
      <c r="DN125">
        <v>385</v>
      </c>
      <c r="DO125">
        <v>0</v>
      </c>
      <c r="DP125">
        <v>0</v>
      </c>
      <c r="DQ125">
        <v>0</v>
      </c>
      <c r="DR125">
        <v>0</v>
      </c>
      <c r="DS125">
        <v>43</v>
      </c>
      <c r="DT125">
        <v>0</v>
      </c>
      <c r="DU125">
        <v>0</v>
      </c>
      <c r="DV125">
        <v>398</v>
      </c>
      <c r="DW125">
        <v>2101</v>
      </c>
      <c r="DX125">
        <v>6131</v>
      </c>
      <c r="DY125">
        <v>11384</v>
      </c>
      <c r="DZ125">
        <v>30836</v>
      </c>
      <c r="EA125">
        <v>31166</v>
      </c>
      <c r="EB125">
        <v>29347</v>
      </c>
      <c r="EC125">
        <v>26423</v>
      </c>
      <c r="ED125">
        <v>20586</v>
      </c>
      <c r="EE125">
        <v>12155</v>
      </c>
      <c r="EF125">
        <v>3542</v>
      </c>
      <c r="EG125">
        <v>548</v>
      </c>
      <c r="EH125">
        <v>0</v>
      </c>
      <c r="EI125">
        <v>0</v>
      </c>
      <c r="EJ125">
        <v>0</v>
      </c>
      <c r="EK125">
        <v>0</v>
      </c>
      <c r="EL125">
        <v>0</v>
      </c>
      <c r="EM125">
        <v>636</v>
      </c>
      <c r="EO125">
        <v>124</v>
      </c>
    </row>
    <row r="126" spans="1:145">
      <c r="A126">
        <v>404</v>
      </c>
      <c r="B126" t="s">
        <v>334</v>
      </c>
      <c r="C126" t="s">
        <v>166</v>
      </c>
      <c r="D126">
        <v>1523</v>
      </c>
      <c r="E126">
        <v>393</v>
      </c>
      <c r="F126">
        <v>277</v>
      </c>
      <c r="G126">
        <v>68</v>
      </c>
      <c r="H126">
        <v>102</v>
      </c>
      <c r="I126">
        <v>771</v>
      </c>
      <c r="J126">
        <v>528</v>
      </c>
      <c r="K126">
        <v>2796</v>
      </c>
      <c r="L126">
        <v>1819</v>
      </c>
      <c r="M126">
        <v>3779</v>
      </c>
      <c r="N126">
        <v>3251</v>
      </c>
      <c r="O126">
        <v>4250</v>
      </c>
      <c r="P126">
        <v>3304</v>
      </c>
      <c r="Q126">
        <v>3573</v>
      </c>
      <c r="R126">
        <v>6075</v>
      </c>
      <c r="S126">
        <v>7067</v>
      </c>
      <c r="T126">
        <v>11429</v>
      </c>
      <c r="U126">
        <v>12689</v>
      </c>
      <c r="V126">
        <v>12618</v>
      </c>
      <c r="W126">
        <v>18161</v>
      </c>
      <c r="X126">
        <v>21707</v>
      </c>
      <c r="Y126">
        <v>22141</v>
      </c>
      <c r="Z126">
        <v>12395</v>
      </c>
      <c r="AA126">
        <v>12021</v>
      </c>
      <c r="AB126">
        <v>6638</v>
      </c>
      <c r="AC126">
        <v>982</v>
      </c>
      <c r="AD126">
        <v>0</v>
      </c>
      <c r="AE126">
        <v>0</v>
      </c>
      <c r="AF126">
        <v>0</v>
      </c>
      <c r="AG126">
        <v>0</v>
      </c>
      <c r="AH126">
        <v>0</v>
      </c>
      <c r="AI126">
        <v>0</v>
      </c>
      <c r="AJ126">
        <v>0</v>
      </c>
      <c r="AK126">
        <v>0</v>
      </c>
      <c r="AL126">
        <v>1170</v>
      </c>
      <c r="AM126">
        <v>156</v>
      </c>
      <c r="AN126">
        <v>0</v>
      </c>
      <c r="AO126">
        <v>0</v>
      </c>
      <c r="AP126">
        <v>0</v>
      </c>
      <c r="AQ126">
        <v>398</v>
      </c>
      <c r="AR126">
        <v>0</v>
      </c>
      <c r="AS126">
        <v>0</v>
      </c>
      <c r="AT126">
        <v>820</v>
      </c>
      <c r="AU126">
        <v>1537</v>
      </c>
      <c r="AV126">
        <v>2110</v>
      </c>
      <c r="AW126">
        <v>5692</v>
      </c>
      <c r="AX126">
        <v>6401</v>
      </c>
      <c r="AY126">
        <v>4352</v>
      </c>
      <c r="AZ126">
        <v>7789</v>
      </c>
      <c r="BA126">
        <v>10512</v>
      </c>
      <c r="BB126">
        <v>12324</v>
      </c>
      <c r="BC126">
        <v>13987</v>
      </c>
      <c r="BD126">
        <v>15498</v>
      </c>
      <c r="BE126">
        <v>25740</v>
      </c>
      <c r="BF126">
        <v>24431</v>
      </c>
      <c r="BG126">
        <v>16035</v>
      </c>
      <c r="BH126">
        <v>12316</v>
      </c>
      <c r="BI126">
        <v>9642</v>
      </c>
      <c r="BJ126">
        <v>617</v>
      </c>
      <c r="BK126">
        <v>0</v>
      </c>
      <c r="BL126">
        <v>0</v>
      </c>
      <c r="BM126">
        <v>0</v>
      </c>
      <c r="BN126">
        <v>0</v>
      </c>
      <c r="BO126">
        <v>0</v>
      </c>
      <c r="BP126">
        <v>0</v>
      </c>
      <c r="BQ126">
        <v>0</v>
      </c>
      <c r="BR126">
        <v>0</v>
      </c>
      <c r="BS126">
        <v>0</v>
      </c>
      <c r="BT126">
        <v>0</v>
      </c>
      <c r="BU126">
        <v>1170</v>
      </c>
      <c r="BV126">
        <v>373</v>
      </c>
      <c r="BW126">
        <v>1339</v>
      </c>
      <c r="BX126">
        <v>393</v>
      </c>
      <c r="BY126">
        <v>391</v>
      </c>
      <c r="BZ126">
        <v>0</v>
      </c>
      <c r="CA126">
        <v>458</v>
      </c>
      <c r="CB126">
        <v>96</v>
      </c>
      <c r="CC126">
        <v>786</v>
      </c>
      <c r="CD126">
        <v>632</v>
      </c>
      <c r="CE126">
        <v>2174</v>
      </c>
      <c r="CF126">
        <v>4289</v>
      </c>
      <c r="CG126">
        <v>5196</v>
      </c>
      <c r="CH126">
        <v>3626</v>
      </c>
      <c r="CI126">
        <v>3625</v>
      </c>
      <c r="CJ126">
        <v>6186</v>
      </c>
      <c r="CK126">
        <v>6397</v>
      </c>
      <c r="CL126">
        <v>9340</v>
      </c>
      <c r="CM126">
        <v>14626</v>
      </c>
      <c r="CN126">
        <v>18563</v>
      </c>
      <c r="CO126">
        <v>20487</v>
      </c>
      <c r="CP126">
        <v>18707</v>
      </c>
      <c r="CQ126">
        <v>16935</v>
      </c>
      <c r="CR126">
        <v>16265</v>
      </c>
      <c r="CS126">
        <v>9667</v>
      </c>
      <c r="CT126">
        <v>6262</v>
      </c>
      <c r="CU126">
        <v>2797</v>
      </c>
      <c r="CV126">
        <v>0</v>
      </c>
      <c r="CW126">
        <v>747</v>
      </c>
      <c r="CX126">
        <v>0</v>
      </c>
      <c r="CY126">
        <v>0</v>
      </c>
      <c r="CZ126">
        <v>0</v>
      </c>
      <c r="DA126">
        <v>0</v>
      </c>
      <c r="DB126">
        <v>0</v>
      </c>
      <c r="DC126">
        <v>0</v>
      </c>
      <c r="DD126">
        <v>1170</v>
      </c>
      <c r="DE126">
        <v>0</v>
      </c>
      <c r="DF126">
        <v>0</v>
      </c>
      <c r="DG126">
        <v>0</v>
      </c>
      <c r="DH126">
        <v>0</v>
      </c>
      <c r="DI126">
        <v>156</v>
      </c>
      <c r="DJ126">
        <v>0</v>
      </c>
      <c r="DK126">
        <v>0</v>
      </c>
      <c r="DL126">
        <v>214</v>
      </c>
      <c r="DM126">
        <v>110</v>
      </c>
      <c r="DN126">
        <v>926</v>
      </c>
      <c r="DO126">
        <v>739</v>
      </c>
      <c r="DP126">
        <v>5796</v>
      </c>
      <c r="DQ126">
        <v>9591</v>
      </c>
      <c r="DR126">
        <v>10476</v>
      </c>
      <c r="DS126">
        <v>12185</v>
      </c>
      <c r="DT126">
        <v>18933</v>
      </c>
      <c r="DU126">
        <v>20456</v>
      </c>
      <c r="DV126">
        <v>26050</v>
      </c>
      <c r="DW126">
        <v>23847</v>
      </c>
      <c r="DX126">
        <v>16387</v>
      </c>
      <c r="DY126">
        <v>10240</v>
      </c>
      <c r="DZ126">
        <v>7334</v>
      </c>
      <c r="EA126">
        <v>3922</v>
      </c>
      <c r="EB126">
        <v>1749</v>
      </c>
      <c r="EC126">
        <v>767</v>
      </c>
      <c r="ED126">
        <v>479</v>
      </c>
      <c r="EE126">
        <v>0</v>
      </c>
      <c r="EF126">
        <v>0</v>
      </c>
      <c r="EG126">
        <v>0</v>
      </c>
      <c r="EH126">
        <v>0</v>
      </c>
      <c r="EI126">
        <v>0</v>
      </c>
      <c r="EJ126">
        <v>0</v>
      </c>
      <c r="EK126">
        <v>0</v>
      </c>
      <c r="EL126">
        <v>0</v>
      </c>
      <c r="EM126">
        <v>1170</v>
      </c>
      <c r="EO126">
        <v>125</v>
      </c>
    </row>
    <row r="127" spans="1:145">
      <c r="A127">
        <v>405</v>
      </c>
      <c r="B127" t="s">
        <v>335</v>
      </c>
      <c r="C127" t="s">
        <v>167</v>
      </c>
      <c r="D127">
        <v>0</v>
      </c>
      <c r="E127">
        <v>0</v>
      </c>
      <c r="F127">
        <v>0</v>
      </c>
      <c r="G127">
        <v>0</v>
      </c>
      <c r="H127">
        <v>658</v>
      </c>
      <c r="I127">
        <v>0</v>
      </c>
      <c r="J127">
        <v>0</v>
      </c>
      <c r="K127">
        <v>435</v>
      </c>
      <c r="L127">
        <v>0</v>
      </c>
      <c r="M127">
        <v>281</v>
      </c>
      <c r="N127">
        <v>0</v>
      </c>
      <c r="O127">
        <v>519</v>
      </c>
      <c r="P127">
        <v>1692</v>
      </c>
      <c r="Q127">
        <v>2535</v>
      </c>
      <c r="R127">
        <v>2627</v>
      </c>
      <c r="S127">
        <v>3202</v>
      </c>
      <c r="T127">
        <v>6467</v>
      </c>
      <c r="U127">
        <v>6912</v>
      </c>
      <c r="V127">
        <v>9679</v>
      </c>
      <c r="W127">
        <v>13750</v>
      </c>
      <c r="X127">
        <v>26358</v>
      </c>
      <c r="Y127">
        <v>24730</v>
      </c>
      <c r="Z127">
        <v>22867</v>
      </c>
      <c r="AA127">
        <v>28141</v>
      </c>
      <c r="AB127">
        <v>18212</v>
      </c>
      <c r="AC127">
        <v>3361</v>
      </c>
      <c r="AD127">
        <v>0</v>
      </c>
      <c r="AE127">
        <v>0</v>
      </c>
      <c r="AF127">
        <v>0</v>
      </c>
      <c r="AG127">
        <v>0</v>
      </c>
      <c r="AH127">
        <v>0</v>
      </c>
      <c r="AI127">
        <v>0</v>
      </c>
      <c r="AJ127">
        <v>0</v>
      </c>
      <c r="AK127">
        <v>0</v>
      </c>
      <c r="AL127">
        <v>85</v>
      </c>
      <c r="AM127">
        <v>0</v>
      </c>
      <c r="AN127">
        <v>0</v>
      </c>
      <c r="AO127">
        <v>0</v>
      </c>
      <c r="AP127">
        <v>0</v>
      </c>
      <c r="AQ127">
        <v>0</v>
      </c>
      <c r="AR127">
        <v>0</v>
      </c>
      <c r="AS127">
        <v>0</v>
      </c>
      <c r="AT127">
        <v>0</v>
      </c>
      <c r="AU127">
        <v>658</v>
      </c>
      <c r="AV127">
        <v>0</v>
      </c>
      <c r="AW127">
        <v>716</v>
      </c>
      <c r="AX127">
        <v>0</v>
      </c>
      <c r="AY127">
        <v>519</v>
      </c>
      <c r="AZ127">
        <v>1895</v>
      </c>
      <c r="BA127">
        <v>2926</v>
      </c>
      <c r="BB127">
        <v>3860</v>
      </c>
      <c r="BC127">
        <v>6377</v>
      </c>
      <c r="BD127">
        <v>11368</v>
      </c>
      <c r="BE127">
        <v>14837</v>
      </c>
      <c r="BF127">
        <v>25166</v>
      </c>
      <c r="BG127">
        <v>27428</v>
      </c>
      <c r="BH127">
        <v>22663</v>
      </c>
      <c r="BI127">
        <v>22422</v>
      </c>
      <c r="BJ127">
        <v>19132</v>
      </c>
      <c r="BK127">
        <v>9766</v>
      </c>
      <c r="BL127">
        <v>2693</v>
      </c>
      <c r="BM127">
        <v>0</v>
      </c>
      <c r="BN127">
        <v>0</v>
      </c>
      <c r="BO127">
        <v>0</v>
      </c>
      <c r="BP127">
        <v>0</v>
      </c>
      <c r="BQ127">
        <v>0</v>
      </c>
      <c r="BR127">
        <v>0</v>
      </c>
      <c r="BS127">
        <v>0</v>
      </c>
      <c r="BT127">
        <v>0</v>
      </c>
      <c r="BU127">
        <v>85</v>
      </c>
      <c r="BV127">
        <v>0</v>
      </c>
      <c r="BW127">
        <v>0</v>
      </c>
      <c r="BX127">
        <v>0</v>
      </c>
      <c r="BY127">
        <v>0</v>
      </c>
      <c r="BZ127">
        <v>0</v>
      </c>
      <c r="CA127">
        <v>0</v>
      </c>
      <c r="CB127">
        <v>392</v>
      </c>
      <c r="CC127">
        <v>266</v>
      </c>
      <c r="CD127">
        <v>435</v>
      </c>
      <c r="CE127">
        <v>281</v>
      </c>
      <c r="CF127">
        <v>0</v>
      </c>
      <c r="CG127">
        <v>248</v>
      </c>
      <c r="CH127">
        <v>1612</v>
      </c>
      <c r="CI127">
        <v>2685</v>
      </c>
      <c r="CJ127">
        <v>2755</v>
      </c>
      <c r="CK127">
        <v>3932</v>
      </c>
      <c r="CL127">
        <v>7343</v>
      </c>
      <c r="CM127">
        <v>18978</v>
      </c>
      <c r="CN127">
        <v>21288</v>
      </c>
      <c r="CO127">
        <v>23390</v>
      </c>
      <c r="CP127">
        <v>27010</v>
      </c>
      <c r="CQ127">
        <v>23212</v>
      </c>
      <c r="CR127">
        <v>17917</v>
      </c>
      <c r="CS127">
        <v>12280</v>
      </c>
      <c r="CT127">
        <v>6496</v>
      </c>
      <c r="CU127">
        <v>1906</v>
      </c>
      <c r="CV127">
        <v>0</v>
      </c>
      <c r="CW127">
        <v>0</v>
      </c>
      <c r="CX127">
        <v>0</v>
      </c>
      <c r="CY127">
        <v>0</v>
      </c>
      <c r="CZ127">
        <v>0</v>
      </c>
      <c r="DA127">
        <v>0</v>
      </c>
      <c r="DB127">
        <v>0</v>
      </c>
      <c r="DC127">
        <v>0</v>
      </c>
      <c r="DD127">
        <v>85</v>
      </c>
      <c r="DE127">
        <v>0</v>
      </c>
      <c r="DF127">
        <v>0</v>
      </c>
      <c r="DG127">
        <v>0</v>
      </c>
      <c r="DH127">
        <v>0</v>
      </c>
      <c r="DI127">
        <v>0</v>
      </c>
      <c r="DJ127">
        <v>0</v>
      </c>
      <c r="DK127">
        <v>0</v>
      </c>
      <c r="DL127">
        <v>0</v>
      </c>
      <c r="DM127">
        <v>0</v>
      </c>
      <c r="DN127">
        <v>0</v>
      </c>
      <c r="DO127">
        <v>0</v>
      </c>
      <c r="DP127">
        <v>0</v>
      </c>
      <c r="DQ127">
        <v>701</v>
      </c>
      <c r="DR127">
        <v>1906</v>
      </c>
      <c r="DS127">
        <v>299</v>
      </c>
      <c r="DT127">
        <v>2890</v>
      </c>
      <c r="DU127">
        <v>7758</v>
      </c>
      <c r="DV127">
        <v>6666</v>
      </c>
      <c r="DW127">
        <v>20393</v>
      </c>
      <c r="DX127">
        <v>24737</v>
      </c>
      <c r="DY127">
        <v>29216</v>
      </c>
      <c r="DZ127">
        <v>28661</v>
      </c>
      <c r="EA127">
        <v>20725</v>
      </c>
      <c r="EB127">
        <v>13917</v>
      </c>
      <c r="EC127">
        <v>10950</v>
      </c>
      <c r="ED127">
        <v>3640</v>
      </c>
      <c r="EE127">
        <v>0</v>
      </c>
      <c r="EF127">
        <v>0</v>
      </c>
      <c r="EG127">
        <v>0</v>
      </c>
      <c r="EH127">
        <v>0</v>
      </c>
      <c r="EI127">
        <v>0</v>
      </c>
      <c r="EJ127">
        <v>0</v>
      </c>
      <c r="EK127">
        <v>0</v>
      </c>
      <c r="EL127">
        <v>0</v>
      </c>
      <c r="EM127">
        <v>52</v>
      </c>
      <c r="EO127">
        <v>126</v>
      </c>
    </row>
    <row r="128" spans="1:145">
      <c r="A128">
        <v>406</v>
      </c>
      <c r="B128" t="s">
        <v>336</v>
      </c>
      <c r="C128" t="s">
        <v>168</v>
      </c>
      <c r="D128">
        <v>0</v>
      </c>
      <c r="E128">
        <v>0</v>
      </c>
      <c r="F128">
        <v>0</v>
      </c>
      <c r="G128">
        <v>0</v>
      </c>
      <c r="H128">
        <v>0</v>
      </c>
      <c r="I128">
        <v>0</v>
      </c>
      <c r="J128">
        <v>313</v>
      </c>
      <c r="K128">
        <v>405</v>
      </c>
      <c r="L128">
        <v>0</v>
      </c>
      <c r="M128">
        <v>1354</v>
      </c>
      <c r="N128">
        <v>612</v>
      </c>
      <c r="O128">
        <v>686</v>
      </c>
      <c r="P128">
        <v>3001</v>
      </c>
      <c r="Q128">
        <v>2519</v>
      </c>
      <c r="R128">
        <v>812</v>
      </c>
      <c r="S128">
        <v>4045</v>
      </c>
      <c r="T128">
        <v>7201</v>
      </c>
      <c r="U128">
        <v>10763</v>
      </c>
      <c r="V128">
        <v>14598</v>
      </c>
      <c r="W128">
        <v>11500</v>
      </c>
      <c r="X128">
        <v>17246</v>
      </c>
      <c r="Y128">
        <v>23482</v>
      </c>
      <c r="Z128">
        <v>26025</v>
      </c>
      <c r="AA128">
        <v>18772</v>
      </c>
      <c r="AB128">
        <v>15635</v>
      </c>
      <c r="AC128">
        <v>6717</v>
      </c>
      <c r="AD128">
        <v>248</v>
      </c>
      <c r="AE128">
        <v>0</v>
      </c>
      <c r="AF128">
        <v>0</v>
      </c>
      <c r="AG128">
        <v>0</v>
      </c>
      <c r="AH128">
        <v>0</v>
      </c>
      <c r="AI128">
        <v>0</v>
      </c>
      <c r="AJ128">
        <v>0</v>
      </c>
      <c r="AK128">
        <v>0</v>
      </c>
      <c r="AL128">
        <v>169</v>
      </c>
      <c r="AM128">
        <v>0</v>
      </c>
      <c r="AN128">
        <v>0</v>
      </c>
      <c r="AO128">
        <v>0</v>
      </c>
      <c r="AP128">
        <v>0</v>
      </c>
      <c r="AQ128">
        <v>0</v>
      </c>
      <c r="AR128">
        <v>0</v>
      </c>
      <c r="AS128">
        <v>0</v>
      </c>
      <c r="AT128">
        <v>0</v>
      </c>
      <c r="AU128">
        <v>313</v>
      </c>
      <c r="AV128">
        <v>405</v>
      </c>
      <c r="AW128">
        <v>1230</v>
      </c>
      <c r="AX128">
        <v>1422</v>
      </c>
      <c r="AY128">
        <v>1184</v>
      </c>
      <c r="AZ128">
        <v>3595</v>
      </c>
      <c r="BA128">
        <v>7065</v>
      </c>
      <c r="BB128">
        <v>9737</v>
      </c>
      <c r="BC128">
        <v>15617</v>
      </c>
      <c r="BD128">
        <v>13437</v>
      </c>
      <c r="BE128">
        <v>15680</v>
      </c>
      <c r="BF128">
        <v>21153</v>
      </c>
      <c r="BG128">
        <v>30140</v>
      </c>
      <c r="BH128">
        <v>16035</v>
      </c>
      <c r="BI128">
        <v>12298</v>
      </c>
      <c r="BJ128">
        <v>12365</v>
      </c>
      <c r="BK128">
        <v>3327</v>
      </c>
      <c r="BL128">
        <v>931</v>
      </c>
      <c r="BM128">
        <v>0</v>
      </c>
      <c r="BN128">
        <v>0</v>
      </c>
      <c r="BO128">
        <v>0</v>
      </c>
      <c r="BP128">
        <v>0</v>
      </c>
      <c r="BQ128">
        <v>0</v>
      </c>
      <c r="BR128">
        <v>0</v>
      </c>
      <c r="BS128">
        <v>0</v>
      </c>
      <c r="BT128">
        <v>0</v>
      </c>
      <c r="BU128">
        <v>169</v>
      </c>
      <c r="BV128">
        <v>0</v>
      </c>
      <c r="BW128">
        <v>0</v>
      </c>
      <c r="BX128">
        <v>0</v>
      </c>
      <c r="BY128">
        <v>0</v>
      </c>
      <c r="BZ128">
        <v>0</v>
      </c>
      <c r="CA128">
        <v>0</v>
      </c>
      <c r="CB128">
        <v>0</v>
      </c>
      <c r="CC128">
        <v>0</v>
      </c>
      <c r="CD128">
        <v>0</v>
      </c>
      <c r="CE128">
        <v>313</v>
      </c>
      <c r="CF128">
        <v>866</v>
      </c>
      <c r="CG128">
        <v>1380</v>
      </c>
      <c r="CH128">
        <v>1029</v>
      </c>
      <c r="CI128">
        <v>4511</v>
      </c>
      <c r="CJ128">
        <v>2231</v>
      </c>
      <c r="CK128">
        <v>1973</v>
      </c>
      <c r="CL128">
        <v>8162</v>
      </c>
      <c r="CM128">
        <v>11379</v>
      </c>
      <c r="CN128">
        <v>10898</v>
      </c>
      <c r="CO128">
        <v>22701</v>
      </c>
      <c r="CP128">
        <v>18084</v>
      </c>
      <c r="CQ128">
        <v>20913</v>
      </c>
      <c r="CR128">
        <v>20388</v>
      </c>
      <c r="CS128">
        <v>16622</v>
      </c>
      <c r="CT128">
        <v>11163</v>
      </c>
      <c r="CU128">
        <v>8450</v>
      </c>
      <c r="CV128">
        <v>4292</v>
      </c>
      <c r="CW128">
        <v>579</v>
      </c>
      <c r="CX128">
        <v>0</v>
      </c>
      <c r="CY128">
        <v>0</v>
      </c>
      <c r="CZ128">
        <v>0</v>
      </c>
      <c r="DA128">
        <v>0</v>
      </c>
      <c r="DB128">
        <v>0</v>
      </c>
      <c r="DC128">
        <v>0</v>
      </c>
      <c r="DD128">
        <v>169</v>
      </c>
      <c r="DE128">
        <v>0</v>
      </c>
      <c r="DF128">
        <v>0</v>
      </c>
      <c r="DG128">
        <v>0</v>
      </c>
      <c r="DH128">
        <v>0</v>
      </c>
      <c r="DI128">
        <v>0</v>
      </c>
      <c r="DJ128">
        <v>0</v>
      </c>
      <c r="DK128">
        <v>0</v>
      </c>
      <c r="DL128">
        <v>0</v>
      </c>
      <c r="DM128">
        <v>0</v>
      </c>
      <c r="DN128">
        <v>0</v>
      </c>
      <c r="DO128">
        <v>405</v>
      </c>
      <c r="DP128">
        <v>217</v>
      </c>
      <c r="DQ128">
        <v>1013</v>
      </c>
      <c r="DR128">
        <v>4209</v>
      </c>
      <c r="DS128">
        <v>8748</v>
      </c>
      <c r="DT128">
        <v>11665</v>
      </c>
      <c r="DU128">
        <v>13994</v>
      </c>
      <c r="DV128">
        <v>20839</v>
      </c>
      <c r="DW128">
        <v>24891</v>
      </c>
      <c r="DX128">
        <v>21402</v>
      </c>
      <c r="DY128">
        <v>22451</v>
      </c>
      <c r="DZ128">
        <v>14392</v>
      </c>
      <c r="EA128">
        <v>13740</v>
      </c>
      <c r="EB128">
        <v>6393</v>
      </c>
      <c r="EC128">
        <v>1267</v>
      </c>
      <c r="ED128">
        <v>331</v>
      </c>
      <c r="EE128">
        <v>0</v>
      </c>
      <c r="EF128">
        <v>0</v>
      </c>
      <c r="EG128">
        <v>0</v>
      </c>
      <c r="EH128">
        <v>0</v>
      </c>
      <c r="EI128">
        <v>0</v>
      </c>
      <c r="EJ128">
        <v>0</v>
      </c>
      <c r="EK128">
        <v>0</v>
      </c>
      <c r="EL128">
        <v>0</v>
      </c>
      <c r="EM128">
        <v>146</v>
      </c>
      <c r="EO128">
        <v>127</v>
      </c>
    </row>
    <row r="129" spans="1:145">
      <c r="A129">
        <v>407</v>
      </c>
      <c r="B129" t="s">
        <v>337</v>
      </c>
      <c r="C129" t="s">
        <v>169</v>
      </c>
      <c r="D129">
        <v>0</v>
      </c>
      <c r="E129">
        <v>0</v>
      </c>
      <c r="F129">
        <v>0</v>
      </c>
      <c r="G129">
        <v>0</v>
      </c>
      <c r="H129">
        <v>0</v>
      </c>
      <c r="I129">
        <v>277</v>
      </c>
      <c r="J129">
        <v>344</v>
      </c>
      <c r="K129">
        <v>0</v>
      </c>
      <c r="L129">
        <v>0</v>
      </c>
      <c r="M129">
        <v>0</v>
      </c>
      <c r="N129">
        <v>0</v>
      </c>
      <c r="O129">
        <v>1311</v>
      </c>
      <c r="P129">
        <v>1049</v>
      </c>
      <c r="Q129">
        <v>3683</v>
      </c>
      <c r="R129">
        <v>2845</v>
      </c>
      <c r="S129">
        <v>6496</v>
      </c>
      <c r="T129">
        <v>6490</v>
      </c>
      <c r="U129">
        <v>13434</v>
      </c>
      <c r="V129">
        <v>12706</v>
      </c>
      <c r="W129">
        <v>12417</v>
      </c>
      <c r="X129">
        <v>20864</v>
      </c>
      <c r="Y129">
        <v>28323</v>
      </c>
      <c r="Z129">
        <v>29410</v>
      </c>
      <c r="AA129">
        <v>19845</v>
      </c>
      <c r="AB129">
        <v>10090</v>
      </c>
      <c r="AC129">
        <v>2657</v>
      </c>
      <c r="AD129">
        <v>91</v>
      </c>
      <c r="AE129">
        <v>0</v>
      </c>
      <c r="AF129">
        <v>0</v>
      </c>
      <c r="AG129">
        <v>0</v>
      </c>
      <c r="AH129">
        <v>0</v>
      </c>
      <c r="AI129">
        <v>0</v>
      </c>
      <c r="AJ129">
        <v>0</v>
      </c>
      <c r="AK129">
        <v>0</v>
      </c>
      <c r="AL129">
        <v>1444</v>
      </c>
      <c r="AM129">
        <v>0</v>
      </c>
      <c r="AN129">
        <v>0</v>
      </c>
      <c r="AO129">
        <v>0</v>
      </c>
      <c r="AP129">
        <v>0</v>
      </c>
      <c r="AQ129">
        <v>0</v>
      </c>
      <c r="AR129">
        <v>0</v>
      </c>
      <c r="AS129">
        <v>0</v>
      </c>
      <c r="AT129">
        <v>0</v>
      </c>
      <c r="AU129">
        <v>0</v>
      </c>
      <c r="AV129">
        <v>621</v>
      </c>
      <c r="AW129">
        <v>0</v>
      </c>
      <c r="AX129">
        <v>0</v>
      </c>
      <c r="AY129">
        <v>999</v>
      </c>
      <c r="AZ129">
        <v>2319</v>
      </c>
      <c r="BA129">
        <v>4417</v>
      </c>
      <c r="BB129">
        <v>9110</v>
      </c>
      <c r="BC129">
        <v>13311</v>
      </c>
      <c r="BD129">
        <v>15346</v>
      </c>
      <c r="BE129">
        <v>16830</v>
      </c>
      <c r="BF129">
        <v>30470</v>
      </c>
      <c r="BG129">
        <v>25638</v>
      </c>
      <c r="BH129">
        <v>29064</v>
      </c>
      <c r="BI129">
        <v>12355</v>
      </c>
      <c r="BJ129">
        <v>9248</v>
      </c>
      <c r="BK129">
        <v>2604</v>
      </c>
      <c r="BL129">
        <v>0</v>
      </c>
      <c r="BM129">
        <v>0</v>
      </c>
      <c r="BN129">
        <v>0</v>
      </c>
      <c r="BO129">
        <v>0</v>
      </c>
      <c r="BP129">
        <v>0</v>
      </c>
      <c r="BQ129">
        <v>0</v>
      </c>
      <c r="BR129">
        <v>0</v>
      </c>
      <c r="BS129">
        <v>0</v>
      </c>
      <c r="BT129">
        <v>0</v>
      </c>
      <c r="BU129">
        <v>1444</v>
      </c>
      <c r="BV129">
        <v>0</v>
      </c>
      <c r="BW129">
        <v>0</v>
      </c>
      <c r="BX129">
        <v>0</v>
      </c>
      <c r="BY129">
        <v>0</v>
      </c>
      <c r="BZ129">
        <v>0</v>
      </c>
      <c r="CA129">
        <v>0</v>
      </c>
      <c r="CB129">
        <v>0</v>
      </c>
      <c r="CC129">
        <v>0</v>
      </c>
      <c r="CD129">
        <v>344</v>
      </c>
      <c r="CE129">
        <v>277</v>
      </c>
      <c r="CF129">
        <v>0</v>
      </c>
      <c r="CG129">
        <v>0</v>
      </c>
      <c r="CH129">
        <v>304</v>
      </c>
      <c r="CI129">
        <v>504</v>
      </c>
      <c r="CJ129">
        <v>2949</v>
      </c>
      <c r="CK129">
        <v>3629</v>
      </c>
      <c r="CL129">
        <v>6772</v>
      </c>
      <c r="CM129">
        <v>12812</v>
      </c>
      <c r="CN129">
        <v>15494</v>
      </c>
      <c r="CO129">
        <v>24241</v>
      </c>
      <c r="CP129">
        <v>26232</v>
      </c>
      <c r="CQ129">
        <v>27541</v>
      </c>
      <c r="CR129">
        <v>22059</v>
      </c>
      <c r="CS129">
        <v>15256</v>
      </c>
      <c r="CT129">
        <v>6705</v>
      </c>
      <c r="CU129">
        <v>3712</v>
      </c>
      <c r="CV129">
        <v>2081</v>
      </c>
      <c r="CW129">
        <v>1818</v>
      </c>
      <c r="CX129">
        <v>0</v>
      </c>
      <c r="CY129">
        <v>38</v>
      </c>
      <c r="CZ129">
        <v>0</v>
      </c>
      <c r="DA129">
        <v>0</v>
      </c>
      <c r="DB129">
        <v>0</v>
      </c>
      <c r="DC129">
        <v>0</v>
      </c>
      <c r="DD129">
        <v>1008</v>
      </c>
      <c r="DE129">
        <v>0</v>
      </c>
      <c r="DF129">
        <v>0</v>
      </c>
      <c r="DG129">
        <v>0</v>
      </c>
      <c r="DH129">
        <v>0</v>
      </c>
      <c r="DI129">
        <v>0</v>
      </c>
      <c r="DJ129">
        <v>0</v>
      </c>
      <c r="DK129">
        <v>0</v>
      </c>
      <c r="DL129">
        <v>0</v>
      </c>
      <c r="DM129">
        <v>0</v>
      </c>
      <c r="DN129">
        <v>0</v>
      </c>
      <c r="DO129">
        <v>0</v>
      </c>
      <c r="DP129">
        <v>0</v>
      </c>
      <c r="DQ129">
        <v>933</v>
      </c>
      <c r="DR129">
        <v>2303</v>
      </c>
      <c r="DS129">
        <v>2947</v>
      </c>
      <c r="DT129">
        <v>9556</v>
      </c>
      <c r="DU129">
        <v>15616</v>
      </c>
      <c r="DV129">
        <v>18299</v>
      </c>
      <c r="DW129">
        <v>24465</v>
      </c>
      <c r="DX129">
        <v>34779</v>
      </c>
      <c r="DY129">
        <v>21240</v>
      </c>
      <c r="DZ129">
        <v>21469</v>
      </c>
      <c r="EA129">
        <v>11192</v>
      </c>
      <c r="EB129">
        <v>9206</v>
      </c>
      <c r="EC129">
        <v>360</v>
      </c>
      <c r="ED129">
        <v>0</v>
      </c>
      <c r="EE129">
        <v>0</v>
      </c>
      <c r="EF129">
        <v>0</v>
      </c>
      <c r="EG129">
        <v>0</v>
      </c>
      <c r="EH129">
        <v>0</v>
      </c>
      <c r="EI129">
        <v>0</v>
      </c>
      <c r="EJ129">
        <v>0</v>
      </c>
      <c r="EK129">
        <v>0</v>
      </c>
      <c r="EL129">
        <v>0</v>
      </c>
      <c r="EM129">
        <v>1411</v>
      </c>
      <c r="EO129">
        <v>128</v>
      </c>
    </row>
    <row r="130" spans="1:145">
      <c r="A130">
        <v>408</v>
      </c>
      <c r="B130" t="s">
        <v>338</v>
      </c>
      <c r="C130" t="s">
        <v>170</v>
      </c>
      <c r="D130">
        <v>0</v>
      </c>
      <c r="E130">
        <v>0</v>
      </c>
      <c r="F130">
        <v>0</v>
      </c>
      <c r="G130">
        <v>0</v>
      </c>
      <c r="H130">
        <v>0</v>
      </c>
      <c r="I130">
        <v>0</v>
      </c>
      <c r="J130">
        <v>0</v>
      </c>
      <c r="K130">
        <v>0</v>
      </c>
      <c r="L130">
        <v>0</v>
      </c>
      <c r="M130">
        <v>0</v>
      </c>
      <c r="N130">
        <v>0</v>
      </c>
      <c r="O130">
        <v>0</v>
      </c>
      <c r="P130">
        <v>0</v>
      </c>
      <c r="Q130">
        <v>0</v>
      </c>
      <c r="R130">
        <v>934</v>
      </c>
      <c r="S130">
        <v>1799</v>
      </c>
      <c r="T130">
        <v>4424</v>
      </c>
      <c r="U130">
        <v>6659</v>
      </c>
      <c r="V130">
        <v>10079</v>
      </c>
      <c r="W130">
        <v>15488</v>
      </c>
      <c r="X130">
        <v>16568</v>
      </c>
      <c r="Y130">
        <v>21538</v>
      </c>
      <c r="Z130">
        <v>20075</v>
      </c>
      <c r="AA130">
        <v>27260</v>
      </c>
      <c r="AB130">
        <v>23905</v>
      </c>
      <c r="AC130">
        <v>21089</v>
      </c>
      <c r="AD130">
        <v>3814</v>
      </c>
      <c r="AE130">
        <v>0</v>
      </c>
      <c r="AF130">
        <v>0</v>
      </c>
      <c r="AG130">
        <v>0</v>
      </c>
      <c r="AH130">
        <v>0</v>
      </c>
      <c r="AI130">
        <v>0</v>
      </c>
      <c r="AJ130">
        <v>0</v>
      </c>
      <c r="AK130">
        <v>0</v>
      </c>
      <c r="AL130">
        <v>45</v>
      </c>
      <c r="AM130">
        <v>0</v>
      </c>
      <c r="AN130">
        <v>0</v>
      </c>
      <c r="AO130">
        <v>0</v>
      </c>
      <c r="AP130">
        <v>0</v>
      </c>
      <c r="AQ130">
        <v>0</v>
      </c>
      <c r="AR130">
        <v>0</v>
      </c>
      <c r="AS130">
        <v>0</v>
      </c>
      <c r="AT130">
        <v>0</v>
      </c>
      <c r="AU130">
        <v>0</v>
      </c>
      <c r="AV130">
        <v>0</v>
      </c>
      <c r="AW130">
        <v>0</v>
      </c>
      <c r="AX130">
        <v>0</v>
      </c>
      <c r="AY130">
        <v>0</v>
      </c>
      <c r="AZ130">
        <v>0</v>
      </c>
      <c r="BA130">
        <v>2420</v>
      </c>
      <c r="BB130">
        <v>5430</v>
      </c>
      <c r="BC130">
        <v>6525</v>
      </c>
      <c r="BD130">
        <v>17968</v>
      </c>
      <c r="BE130">
        <v>18501</v>
      </c>
      <c r="BF130">
        <v>19186</v>
      </c>
      <c r="BG130">
        <v>16688</v>
      </c>
      <c r="BH130">
        <v>20855</v>
      </c>
      <c r="BI130">
        <v>18991</v>
      </c>
      <c r="BJ130">
        <v>17063</v>
      </c>
      <c r="BK130">
        <v>14955</v>
      </c>
      <c r="BL130">
        <v>8199</v>
      </c>
      <c r="BM130">
        <v>6137</v>
      </c>
      <c r="BN130">
        <v>461</v>
      </c>
      <c r="BO130">
        <v>253</v>
      </c>
      <c r="BP130">
        <v>0</v>
      </c>
      <c r="BQ130">
        <v>0</v>
      </c>
      <c r="BR130">
        <v>0</v>
      </c>
      <c r="BS130">
        <v>0</v>
      </c>
      <c r="BT130">
        <v>0</v>
      </c>
      <c r="BU130">
        <v>45</v>
      </c>
      <c r="BV130">
        <v>0</v>
      </c>
      <c r="BW130">
        <v>0</v>
      </c>
      <c r="BX130">
        <v>0</v>
      </c>
      <c r="BY130">
        <v>0</v>
      </c>
      <c r="BZ130">
        <v>0</v>
      </c>
      <c r="CA130">
        <v>0</v>
      </c>
      <c r="CB130">
        <v>0</v>
      </c>
      <c r="CC130">
        <v>0</v>
      </c>
      <c r="CD130">
        <v>0</v>
      </c>
      <c r="CE130">
        <v>0</v>
      </c>
      <c r="CF130">
        <v>0</v>
      </c>
      <c r="CG130">
        <v>0</v>
      </c>
      <c r="CH130">
        <v>0</v>
      </c>
      <c r="CI130">
        <v>540</v>
      </c>
      <c r="CJ130">
        <v>1084</v>
      </c>
      <c r="CK130">
        <v>1347</v>
      </c>
      <c r="CL130">
        <v>1750</v>
      </c>
      <c r="CM130">
        <v>5807</v>
      </c>
      <c r="CN130">
        <v>12357</v>
      </c>
      <c r="CO130">
        <v>13454</v>
      </c>
      <c r="CP130">
        <v>16301</v>
      </c>
      <c r="CQ130">
        <v>21002</v>
      </c>
      <c r="CR130">
        <v>18170</v>
      </c>
      <c r="CS130">
        <v>22796</v>
      </c>
      <c r="CT130">
        <v>25962</v>
      </c>
      <c r="CU130">
        <v>19938</v>
      </c>
      <c r="CV130">
        <v>7898</v>
      </c>
      <c r="CW130">
        <v>4871</v>
      </c>
      <c r="CX130">
        <v>253</v>
      </c>
      <c r="CY130">
        <v>102</v>
      </c>
      <c r="CZ130">
        <v>0</v>
      </c>
      <c r="DA130">
        <v>0</v>
      </c>
      <c r="DB130">
        <v>0</v>
      </c>
      <c r="DC130">
        <v>0</v>
      </c>
      <c r="DD130">
        <v>45</v>
      </c>
      <c r="DE130">
        <v>0</v>
      </c>
      <c r="DF130">
        <v>0</v>
      </c>
      <c r="DG130">
        <v>0</v>
      </c>
      <c r="DH130">
        <v>0</v>
      </c>
      <c r="DI130">
        <v>0</v>
      </c>
      <c r="DJ130">
        <v>0</v>
      </c>
      <c r="DK130">
        <v>0</v>
      </c>
      <c r="DL130">
        <v>0</v>
      </c>
      <c r="DM130">
        <v>0</v>
      </c>
      <c r="DN130">
        <v>0</v>
      </c>
      <c r="DO130">
        <v>0</v>
      </c>
      <c r="DP130">
        <v>0</v>
      </c>
      <c r="DQ130">
        <v>486</v>
      </c>
      <c r="DR130">
        <v>1018</v>
      </c>
      <c r="DS130">
        <v>1888</v>
      </c>
      <c r="DT130">
        <v>5728</v>
      </c>
      <c r="DU130">
        <v>8958</v>
      </c>
      <c r="DV130">
        <v>13288</v>
      </c>
      <c r="DW130">
        <v>22293</v>
      </c>
      <c r="DX130">
        <v>20156</v>
      </c>
      <c r="DY130">
        <v>19384</v>
      </c>
      <c r="DZ130">
        <v>21910</v>
      </c>
      <c r="EA130">
        <v>14158</v>
      </c>
      <c r="EB130">
        <v>10421</v>
      </c>
      <c r="EC130">
        <v>13493</v>
      </c>
      <c r="ED130">
        <v>11439</v>
      </c>
      <c r="EE130">
        <v>6908</v>
      </c>
      <c r="EF130">
        <v>1851</v>
      </c>
      <c r="EG130">
        <v>253</v>
      </c>
      <c r="EH130">
        <v>0</v>
      </c>
      <c r="EI130">
        <v>0</v>
      </c>
      <c r="EJ130">
        <v>0</v>
      </c>
      <c r="EK130">
        <v>0</v>
      </c>
      <c r="EL130">
        <v>0</v>
      </c>
      <c r="EM130">
        <v>45</v>
      </c>
      <c r="EO130">
        <v>129</v>
      </c>
    </row>
    <row r="131" spans="1:145">
      <c r="A131">
        <v>409</v>
      </c>
      <c r="B131" t="s">
        <v>536</v>
      </c>
      <c r="C131" t="s">
        <v>537</v>
      </c>
      <c r="D131">
        <v>492</v>
      </c>
      <c r="E131">
        <v>780</v>
      </c>
      <c r="F131">
        <v>391</v>
      </c>
      <c r="G131">
        <v>751</v>
      </c>
      <c r="H131">
        <v>2241</v>
      </c>
      <c r="I131">
        <v>1688</v>
      </c>
      <c r="J131">
        <v>1336</v>
      </c>
      <c r="K131">
        <v>5390</v>
      </c>
      <c r="L131">
        <v>4409</v>
      </c>
      <c r="M131">
        <v>8370</v>
      </c>
      <c r="N131">
        <v>11942</v>
      </c>
      <c r="O131">
        <v>10577</v>
      </c>
      <c r="P131">
        <v>6093</v>
      </c>
      <c r="Q131">
        <v>11210</v>
      </c>
      <c r="R131">
        <v>9291</v>
      </c>
      <c r="S131">
        <v>12508</v>
      </c>
      <c r="T131">
        <v>16525</v>
      </c>
      <c r="U131">
        <v>16654</v>
      </c>
      <c r="V131">
        <v>17782</v>
      </c>
      <c r="W131">
        <v>9928</v>
      </c>
      <c r="X131">
        <v>9546</v>
      </c>
      <c r="Y131">
        <v>10820</v>
      </c>
      <c r="Z131">
        <v>5135</v>
      </c>
      <c r="AA131">
        <v>8319</v>
      </c>
      <c r="AB131">
        <v>4114</v>
      </c>
      <c r="AC131">
        <v>1447</v>
      </c>
      <c r="AD131">
        <v>31</v>
      </c>
      <c r="AE131">
        <v>40</v>
      </c>
      <c r="AF131">
        <v>0</v>
      </c>
      <c r="AG131">
        <v>0</v>
      </c>
      <c r="AH131">
        <v>0</v>
      </c>
      <c r="AI131">
        <v>0</v>
      </c>
      <c r="AJ131">
        <v>0</v>
      </c>
      <c r="AK131">
        <v>0</v>
      </c>
      <c r="AL131">
        <v>383</v>
      </c>
      <c r="AM131">
        <v>0</v>
      </c>
      <c r="AN131">
        <v>0</v>
      </c>
      <c r="AO131">
        <v>0</v>
      </c>
      <c r="AP131">
        <v>0</v>
      </c>
      <c r="AQ131">
        <v>0</v>
      </c>
      <c r="AR131">
        <v>1272</v>
      </c>
      <c r="AS131">
        <v>0</v>
      </c>
      <c r="AT131">
        <v>3001</v>
      </c>
      <c r="AU131">
        <v>2869</v>
      </c>
      <c r="AV131">
        <v>4428</v>
      </c>
      <c r="AW131">
        <v>9217</v>
      </c>
      <c r="AX131">
        <v>16082</v>
      </c>
      <c r="AY131">
        <v>12033</v>
      </c>
      <c r="AZ131">
        <v>12998</v>
      </c>
      <c r="BA131">
        <v>19614</v>
      </c>
      <c r="BB131">
        <v>16491</v>
      </c>
      <c r="BC131">
        <v>21679</v>
      </c>
      <c r="BD131">
        <v>20312</v>
      </c>
      <c r="BE131">
        <v>10939</v>
      </c>
      <c r="BF131">
        <v>11835</v>
      </c>
      <c r="BG131">
        <v>10438</v>
      </c>
      <c r="BH131">
        <v>8004</v>
      </c>
      <c r="BI131">
        <v>3508</v>
      </c>
      <c r="BJ131">
        <v>3019</v>
      </c>
      <c r="BK131">
        <v>40</v>
      </c>
      <c r="BL131">
        <v>0</v>
      </c>
      <c r="BM131">
        <v>31</v>
      </c>
      <c r="BN131">
        <v>0</v>
      </c>
      <c r="BO131">
        <v>0</v>
      </c>
      <c r="BP131">
        <v>0</v>
      </c>
      <c r="BQ131">
        <v>0</v>
      </c>
      <c r="BR131">
        <v>0</v>
      </c>
      <c r="BS131">
        <v>0</v>
      </c>
      <c r="BT131">
        <v>0</v>
      </c>
      <c r="BU131">
        <v>383</v>
      </c>
      <c r="BV131">
        <v>0</v>
      </c>
      <c r="BW131">
        <v>0</v>
      </c>
      <c r="BX131">
        <v>0</v>
      </c>
      <c r="BY131">
        <v>0</v>
      </c>
      <c r="BZ131">
        <v>0</v>
      </c>
      <c r="CA131">
        <v>492</v>
      </c>
      <c r="CB131">
        <v>0</v>
      </c>
      <c r="CC131">
        <v>780</v>
      </c>
      <c r="CD131">
        <v>2223</v>
      </c>
      <c r="CE131">
        <v>3188</v>
      </c>
      <c r="CF131">
        <v>4742</v>
      </c>
      <c r="CG131">
        <v>5284</v>
      </c>
      <c r="CH131">
        <v>9952</v>
      </c>
      <c r="CI131">
        <v>11612</v>
      </c>
      <c r="CJ131">
        <v>11534</v>
      </c>
      <c r="CK131">
        <v>10431</v>
      </c>
      <c r="CL131">
        <v>9130</v>
      </c>
      <c r="CM131">
        <v>19244</v>
      </c>
      <c r="CN131">
        <v>17047</v>
      </c>
      <c r="CO131">
        <v>19457</v>
      </c>
      <c r="CP131">
        <v>16038</v>
      </c>
      <c r="CQ131">
        <v>14071</v>
      </c>
      <c r="CR131">
        <v>12506</v>
      </c>
      <c r="CS131">
        <v>4955</v>
      </c>
      <c r="CT131">
        <v>5080</v>
      </c>
      <c r="CU131">
        <v>5615</v>
      </c>
      <c r="CV131">
        <v>4202</v>
      </c>
      <c r="CW131">
        <v>196</v>
      </c>
      <c r="CX131">
        <v>0</v>
      </c>
      <c r="CY131">
        <v>0</v>
      </c>
      <c r="CZ131">
        <v>0</v>
      </c>
      <c r="DA131">
        <v>0</v>
      </c>
      <c r="DB131">
        <v>0</v>
      </c>
      <c r="DC131">
        <v>31</v>
      </c>
      <c r="DD131">
        <v>383</v>
      </c>
      <c r="DE131">
        <v>0</v>
      </c>
      <c r="DF131">
        <v>0</v>
      </c>
      <c r="DG131">
        <v>0</v>
      </c>
      <c r="DH131">
        <v>0</v>
      </c>
      <c r="DI131">
        <v>0</v>
      </c>
      <c r="DJ131">
        <v>0</v>
      </c>
      <c r="DK131">
        <v>285</v>
      </c>
      <c r="DL131">
        <v>572</v>
      </c>
      <c r="DM131">
        <v>780</v>
      </c>
      <c r="DN131">
        <v>1120</v>
      </c>
      <c r="DO131">
        <v>4536</v>
      </c>
      <c r="DP131">
        <v>11814</v>
      </c>
      <c r="DQ131">
        <v>15699</v>
      </c>
      <c r="DR131">
        <v>19314</v>
      </c>
      <c r="DS131">
        <v>24340</v>
      </c>
      <c r="DT131">
        <v>27308</v>
      </c>
      <c r="DU131">
        <v>23784</v>
      </c>
      <c r="DV131">
        <v>18426</v>
      </c>
      <c r="DW131">
        <v>13845</v>
      </c>
      <c r="DX131">
        <v>15572</v>
      </c>
      <c r="DY131">
        <v>6641</v>
      </c>
      <c r="DZ131">
        <v>1636</v>
      </c>
      <c r="EA131">
        <v>1727</v>
      </c>
      <c r="EB131">
        <v>0</v>
      </c>
      <c r="EC131">
        <v>340</v>
      </c>
      <c r="ED131">
        <v>40</v>
      </c>
      <c r="EE131">
        <v>0</v>
      </c>
      <c r="EF131">
        <v>31</v>
      </c>
      <c r="EG131">
        <v>0</v>
      </c>
      <c r="EH131">
        <v>0</v>
      </c>
      <c r="EI131">
        <v>0</v>
      </c>
      <c r="EJ131">
        <v>0</v>
      </c>
      <c r="EK131">
        <v>0</v>
      </c>
      <c r="EL131">
        <v>0</v>
      </c>
      <c r="EM131">
        <v>383</v>
      </c>
      <c r="EO131">
        <v>130</v>
      </c>
    </row>
    <row r="132" spans="1:145">
      <c r="A132">
        <v>410</v>
      </c>
      <c r="B132" t="s">
        <v>339</v>
      </c>
      <c r="C132" t="s">
        <v>171</v>
      </c>
      <c r="D132">
        <v>0</v>
      </c>
      <c r="E132">
        <v>0</v>
      </c>
      <c r="F132">
        <v>0</v>
      </c>
      <c r="G132">
        <v>0</v>
      </c>
      <c r="H132">
        <v>0</v>
      </c>
      <c r="I132">
        <v>0</v>
      </c>
      <c r="J132">
        <v>0</v>
      </c>
      <c r="K132">
        <v>0</v>
      </c>
      <c r="L132">
        <v>0</v>
      </c>
      <c r="M132">
        <v>0</v>
      </c>
      <c r="N132">
        <v>200</v>
      </c>
      <c r="O132">
        <v>294</v>
      </c>
      <c r="P132">
        <v>0</v>
      </c>
      <c r="Q132">
        <v>0</v>
      </c>
      <c r="R132">
        <v>0</v>
      </c>
      <c r="S132">
        <v>951</v>
      </c>
      <c r="T132">
        <v>1295</v>
      </c>
      <c r="U132">
        <v>2174</v>
      </c>
      <c r="V132">
        <v>5265</v>
      </c>
      <c r="W132">
        <v>11240</v>
      </c>
      <c r="X132">
        <v>20096</v>
      </c>
      <c r="Y132">
        <v>30354</v>
      </c>
      <c r="Z132">
        <v>30238</v>
      </c>
      <c r="AA132">
        <v>32124</v>
      </c>
      <c r="AB132">
        <v>32316</v>
      </c>
      <c r="AC132">
        <v>17335</v>
      </c>
      <c r="AD132">
        <v>3029</v>
      </c>
      <c r="AE132">
        <v>227</v>
      </c>
      <c r="AF132">
        <v>0</v>
      </c>
      <c r="AG132">
        <v>0</v>
      </c>
      <c r="AH132">
        <v>0</v>
      </c>
      <c r="AI132">
        <v>0</v>
      </c>
      <c r="AJ132">
        <v>0</v>
      </c>
      <c r="AK132">
        <v>0</v>
      </c>
      <c r="AL132">
        <v>154</v>
      </c>
      <c r="AM132">
        <v>0</v>
      </c>
      <c r="AN132">
        <v>0</v>
      </c>
      <c r="AO132">
        <v>0</v>
      </c>
      <c r="AP132">
        <v>0</v>
      </c>
      <c r="AQ132">
        <v>0</v>
      </c>
      <c r="AR132">
        <v>0</v>
      </c>
      <c r="AS132">
        <v>0</v>
      </c>
      <c r="AT132">
        <v>0</v>
      </c>
      <c r="AU132">
        <v>0</v>
      </c>
      <c r="AV132">
        <v>0</v>
      </c>
      <c r="AW132">
        <v>0</v>
      </c>
      <c r="AX132">
        <v>0</v>
      </c>
      <c r="AY132">
        <v>294</v>
      </c>
      <c r="AZ132">
        <v>200</v>
      </c>
      <c r="BA132">
        <v>0</v>
      </c>
      <c r="BB132">
        <v>0</v>
      </c>
      <c r="BC132">
        <v>951</v>
      </c>
      <c r="BD132">
        <v>1706</v>
      </c>
      <c r="BE132">
        <v>3850</v>
      </c>
      <c r="BF132">
        <v>18412</v>
      </c>
      <c r="BG132">
        <v>25526</v>
      </c>
      <c r="BH132">
        <v>27523</v>
      </c>
      <c r="BI132">
        <v>26256</v>
      </c>
      <c r="BJ132">
        <v>27195</v>
      </c>
      <c r="BK132">
        <v>17975</v>
      </c>
      <c r="BL132">
        <v>21087</v>
      </c>
      <c r="BM132">
        <v>12917</v>
      </c>
      <c r="BN132">
        <v>3246</v>
      </c>
      <c r="BO132">
        <v>0</v>
      </c>
      <c r="BP132">
        <v>0</v>
      </c>
      <c r="BQ132">
        <v>0</v>
      </c>
      <c r="BR132">
        <v>0</v>
      </c>
      <c r="BS132">
        <v>0</v>
      </c>
      <c r="BT132">
        <v>0</v>
      </c>
      <c r="BU132">
        <v>154</v>
      </c>
      <c r="BV132">
        <v>0</v>
      </c>
      <c r="BW132">
        <v>0</v>
      </c>
      <c r="BX132">
        <v>0</v>
      </c>
      <c r="BY132">
        <v>0</v>
      </c>
      <c r="BZ132">
        <v>0</v>
      </c>
      <c r="CA132">
        <v>0</v>
      </c>
      <c r="CB132">
        <v>0</v>
      </c>
      <c r="CC132">
        <v>0</v>
      </c>
      <c r="CD132">
        <v>200</v>
      </c>
      <c r="CE132">
        <v>0</v>
      </c>
      <c r="CF132">
        <v>0</v>
      </c>
      <c r="CG132">
        <v>294</v>
      </c>
      <c r="CH132">
        <v>936</v>
      </c>
      <c r="CI132">
        <v>0</v>
      </c>
      <c r="CJ132">
        <v>1588</v>
      </c>
      <c r="CK132">
        <v>1633</v>
      </c>
      <c r="CL132">
        <v>7127</v>
      </c>
      <c r="CM132">
        <v>11506</v>
      </c>
      <c r="CN132">
        <v>19935</v>
      </c>
      <c r="CO132">
        <v>29765</v>
      </c>
      <c r="CP132">
        <v>23157</v>
      </c>
      <c r="CQ132">
        <v>24479</v>
      </c>
      <c r="CR132">
        <v>20313</v>
      </c>
      <c r="CS132">
        <v>18650</v>
      </c>
      <c r="CT132">
        <v>12690</v>
      </c>
      <c r="CU132">
        <v>9047</v>
      </c>
      <c r="CV132">
        <v>4373</v>
      </c>
      <c r="CW132">
        <v>1445</v>
      </c>
      <c r="CX132">
        <v>0</v>
      </c>
      <c r="CY132">
        <v>0</v>
      </c>
      <c r="CZ132">
        <v>0</v>
      </c>
      <c r="DA132">
        <v>0</v>
      </c>
      <c r="DB132">
        <v>0</v>
      </c>
      <c r="DC132">
        <v>0</v>
      </c>
      <c r="DD132">
        <v>154</v>
      </c>
      <c r="DE132">
        <v>0</v>
      </c>
      <c r="DF132">
        <v>0</v>
      </c>
      <c r="DG132">
        <v>0</v>
      </c>
      <c r="DH132">
        <v>0</v>
      </c>
      <c r="DI132">
        <v>0</v>
      </c>
      <c r="DJ132">
        <v>0</v>
      </c>
      <c r="DK132">
        <v>0</v>
      </c>
      <c r="DL132">
        <v>0</v>
      </c>
      <c r="DM132">
        <v>0</v>
      </c>
      <c r="DN132">
        <v>0</v>
      </c>
      <c r="DO132">
        <v>0</v>
      </c>
      <c r="DP132">
        <v>0</v>
      </c>
      <c r="DQ132">
        <v>0</v>
      </c>
      <c r="DR132">
        <v>0</v>
      </c>
      <c r="DS132">
        <v>0</v>
      </c>
      <c r="DT132">
        <v>0</v>
      </c>
      <c r="DU132">
        <v>0</v>
      </c>
      <c r="DV132">
        <v>294</v>
      </c>
      <c r="DW132">
        <v>4147</v>
      </c>
      <c r="DX132">
        <v>6637</v>
      </c>
      <c r="DY132">
        <v>18525</v>
      </c>
      <c r="DZ132">
        <v>20194</v>
      </c>
      <c r="EA132">
        <v>33084</v>
      </c>
      <c r="EB132">
        <v>24063</v>
      </c>
      <c r="EC132">
        <v>13672</v>
      </c>
      <c r="ED132">
        <v>28362</v>
      </c>
      <c r="EE132">
        <v>22339</v>
      </c>
      <c r="EF132">
        <v>13380</v>
      </c>
      <c r="EG132">
        <v>2411</v>
      </c>
      <c r="EH132">
        <v>0</v>
      </c>
      <c r="EI132">
        <v>30</v>
      </c>
      <c r="EJ132">
        <v>0</v>
      </c>
      <c r="EK132">
        <v>0</v>
      </c>
      <c r="EL132">
        <v>0</v>
      </c>
      <c r="EM132">
        <v>154</v>
      </c>
      <c r="EO132">
        <v>131</v>
      </c>
    </row>
    <row r="133" spans="1:145">
      <c r="A133">
        <v>500</v>
      </c>
      <c r="B133" t="s">
        <v>172</v>
      </c>
      <c r="C133" t="s">
        <v>172</v>
      </c>
      <c r="D133">
        <v>4779</v>
      </c>
      <c r="E133">
        <v>1562</v>
      </c>
      <c r="F133">
        <v>245</v>
      </c>
      <c r="G133">
        <v>126</v>
      </c>
      <c r="H133">
        <v>2051</v>
      </c>
      <c r="I133">
        <v>840</v>
      </c>
      <c r="J133">
        <v>2086</v>
      </c>
      <c r="K133">
        <v>1723</v>
      </c>
      <c r="L133">
        <v>877</v>
      </c>
      <c r="M133">
        <v>2532</v>
      </c>
      <c r="N133">
        <v>5814</v>
      </c>
      <c r="O133">
        <v>7611</v>
      </c>
      <c r="P133">
        <v>16395</v>
      </c>
      <c r="Q133">
        <v>33542</v>
      </c>
      <c r="R133">
        <v>41025</v>
      </c>
      <c r="S133">
        <v>52499</v>
      </c>
      <c r="T133">
        <v>75625</v>
      </c>
      <c r="U133">
        <v>103113</v>
      </c>
      <c r="V133">
        <v>131046</v>
      </c>
      <c r="W133">
        <v>190765</v>
      </c>
      <c r="X133">
        <v>258710</v>
      </c>
      <c r="Y133">
        <v>330653</v>
      </c>
      <c r="Z133">
        <v>368914</v>
      </c>
      <c r="AA133">
        <v>400420</v>
      </c>
      <c r="AB133">
        <v>353159</v>
      </c>
      <c r="AC133">
        <v>190490</v>
      </c>
      <c r="AD133">
        <v>51222</v>
      </c>
      <c r="AE133">
        <v>3636</v>
      </c>
      <c r="AF133">
        <v>0</v>
      </c>
      <c r="AG133">
        <v>0</v>
      </c>
      <c r="AH133">
        <v>0</v>
      </c>
      <c r="AI133">
        <v>0</v>
      </c>
      <c r="AJ133">
        <v>0</v>
      </c>
      <c r="AK133">
        <v>0</v>
      </c>
      <c r="AL133">
        <v>20267</v>
      </c>
      <c r="AM133">
        <v>0</v>
      </c>
      <c r="AN133">
        <v>79</v>
      </c>
      <c r="AO133">
        <v>141</v>
      </c>
      <c r="AP133">
        <v>533</v>
      </c>
      <c r="AQ133">
        <v>525</v>
      </c>
      <c r="AR133">
        <v>1666</v>
      </c>
      <c r="AS133">
        <v>117</v>
      </c>
      <c r="AT133">
        <v>366</v>
      </c>
      <c r="AU133">
        <v>1928</v>
      </c>
      <c r="AV133">
        <v>3673</v>
      </c>
      <c r="AW133">
        <v>5734</v>
      </c>
      <c r="AX133">
        <v>8495</v>
      </c>
      <c r="AY133">
        <v>12500</v>
      </c>
      <c r="AZ133">
        <v>37996</v>
      </c>
      <c r="BA133">
        <v>54392</v>
      </c>
      <c r="BB133">
        <v>78517</v>
      </c>
      <c r="BC133">
        <v>109703</v>
      </c>
      <c r="BD133">
        <v>142395</v>
      </c>
      <c r="BE133">
        <v>191748</v>
      </c>
      <c r="BF133">
        <v>255328</v>
      </c>
      <c r="BG133">
        <v>303508</v>
      </c>
      <c r="BH133">
        <v>309699</v>
      </c>
      <c r="BI133">
        <v>299117</v>
      </c>
      <c r="BJ133">
        <v>273830</v>
      </c>
      <c r="BK133">
        <v>214085</v>
      </c>
      <c r="BL133">
        <v>153611</v>
      </c>
      <c r="BM133">
        <v>97640</v>
      </c>
      <c r="BN133">
        <v>51036</v>
      </c>
      <c r="BO133">
        <v>19738</v>
      </c>
      <c r="BP133">
        <v>3070</v>
      </c>
      <c r="BQ133">
        <v>290</v>
      </c>
      <c r="BR133">
        <v>0</v>
      </c>
      <c r="BS133">
        <v>0</v>
      </c>
      <c r="BT133">
        <v>0</v>
      </c>
      <c r="BU133">
        <v>20267</v>
      </c>
      <c r="BV133">
        <v>2707</v>
      </c>
      <c r="BW133">
        <v>1855</v>
      </c>
      <c r="BX133">
        <v>696</v>
      </c>
      <c r="BY133">
        <v>1824</v>
      </c>
      <c r="BZ133">
        <v>2121</v>
      </c>
      <c r="CA133">
        <v>778</v>
      </c>
      <c r="CB133">
        <v>1511</v>
      </c>
      <c r="CC133">
        <v>863</v>
      </c>
      <c r="CD133">
        <v>2138</v>
      </c>
      <c r="CE133">
        <v>1876</v>
      </c>
      <c r="CF133">
        <v>4374</v>
      </c>
      <c r="CG133">
        <v>7466</v>
      </c>
      <c r="CH133">
        <v>8168</v>
      </c>
      <c r="CI133">
        <v>20937</v>
      </c>
      <c r="CJ133">
        <v>34587</v>
      </c>
      <c r="CK133">
        <v>58695</v>
      </c>
      <c r="CL133">
        <v>90584</v>
      </c>
      <c r="CM133">
        <v>135896</v>
      </c>
      <c r="CN133">
        <v>171321</v>
      </c>
      <c r="CO133">
        <v>198216</v>
      </c>
      <c r="CP133">
        <v>225014</v>
      </c>
      <c r="CQ133">
        <v>254716</v>
      </c>
      <c r="CR133">
        <v>302051</v>
      </c>
      <c r="CS133">
        <v>315878</v>
      </c>
      <c r="CT133">
        <v>294852</v>
      </c>
      <c r="CU133">
        <v>230723</v>
      </c>
      <c r="CV133">
        <v>151944</v>
      </c>
      <c r="CW133">
        <v>74483</v>
      </c>
      <c r="CX133">
        <v>26944</v>
      </c>
      <c r="CY133">
        <v>8250</v>
      </c>
      <c r="CZ133">
        <v>358</v>
      </c>
      <c r="DA133">
        <v>114</v>
      </c>
      <c r="DB133">
        <v>0</v>
      </c>
      <c r="DC133">
        <v>0</v>
      </c>
      <c r="DD133">
        <v>19787</v>
      </c>
      <c r="DE133">
        <v>0</v>
      </c>
      <c r="DF133">
        <v>0</v>
      </c>
      <c r="DG133">
        <v>0</v>
      </c>
      <c r="DH133">
        <v>0</v>
      </c>
      <c r="DI133">
        <v>0</v>
      </c>
      <c r="DJ133">
        <v>135</v>
      </c>
      <c r="DK133">
        <v>271</v>
      </c>
      <c r="DL133">
        <v>0</v>
      </c>
      <c r="DM133">
        <v>538</v>
      </c>
      <c r="DN133">
        <v>2062</v>
      </c>
      <c r="DO133">
        <v>2206</v>
      </c>
      <c r="DP133">
        <v>6033</v>
      </c>
      <c r="DQ133">
        <v>20518</v>
      </c>
      <c r="DR133">
        <v>45485</v>
      </c>
      <c r="DS133">
        <v>80653</v>
      </c>
      <c r="DT133">
        <v>125318</v>
      </c>
      <c r="DU133">
        <v>157632</v>
      </c>
      <c r="DV133">
        <v>203357</v>
      </c>
      <c r="DW133">
        <v>263324</v>
      </c>
      <c r="DX133">
        <v>268687</v>
      </c>
      <c r="DY133">
        <v>264046</v>
      </c>
      <c r="DZ133">
        <v>257464</v>
      </c>
      <c r="EA133">
        <v>231840</v>
      </c>
      <c r="EB133">
        <v>180528</v>
      </c>
      <c r="EC133">
        <v>166288</v>
      </c>
      <c r="ED133">
        <v>157059</v>
      </c>
      <c r="EE133">
        <v>86949</v>
      </c>
      <c r="EF133">
        <v>69562</v>
      </c>
      <c r="EG133">
        <v>35748</v>
      </c>
      <c r="EH133">
        <v>5910</v>
      </c>
      <c r="EI133">
        <v>190</v>
      </c>
      <c r="EJ133">
        <v>0</v>
      </c>
      <c r="EK133">
        <v>0</v>
      </c>
      <c r="EL133">
        <v>49</v>
      </c>
      <c r="EM133">
        <v>19875</v>
      </c>
      <c r="EO133">
        <v>132</v>
      </c>
    </row>
    <row r="134" spans="1:145">
      <c r="A134">
        <v>501</v>
      </c>
      <c r="B134" t="s">
        <v>340</v>
      </c>
      <c r="C134" t="s">
        <v>173</v>
      </c>
      <c r="D134">
        <v>0</v>
      </c>
      <c r="E134">
        <v>0</v>
      </c>
      <c r="F134">
        <v>0</v>
      </c>
      <c r="G134">
        <v>0</v>
      </c>
      <c r="H134">
        <v>0</v>
      </c>
      <c r="I134">
        <v>0</v>
      </c>
      <c r="J134">
        <v>0</v>
      </c>
      <c r="K134">
        <v>0</v>
      </c>
      <c r="L134">
        <v>0</v>
      </c>
      <c r="M134">
        <v>0</v>
      </c>
      <c r="N134">
        <v>606</v>
      </c>
      <c r="O134">
        <v>487</v>
      </c>
      <c r="P134">
        <v>1060</v>
      </c>
      <c r="Q134">
        <v>3099</v>
      </c>
      <c r="R134">
        <v>5231</v>
      </c>
      <c r="S134">
        <v>6737</v>
      </c>
      <c r="T134">
        <v>11069</v>
      </c>
      <c r="U134">
        <v>11684</v>
      </c>
      <c r="V134">
        <v>9367</v>
      </c>
      <c r="W134">
        <v>16581</v>
      </c>
      <c r="X134">
        <v>23112</v>
      </c>
      <c r="Y134">
        <v>28295</v>
      </c>
      <c r="Z134">
        <v>30738</v>
      </c>
      <c r="AA134">
        <v>21048</v>
      </c>
      <c r="AB134">
        <v>7883</v>
      </c>
      <c r="AC134">
        <v>1934</v>
      </c>
      <c r="AD134">
        <v>593</v>
      </c>
      <c r="AE134">
        <v>0</v>
      </c>
      <c r="AF134">
        <v>0</v>
      </c>
      <c r="AG134">
        <v>0</v>
      </c>
      <c r="AH134">
        <v>0</v>
      </c>
      <c r="AI134">
        <v>0</v>
      </c>
      <c r="AJ134">
        <v>0</v>
      </c>
      <c r="AK134">
        <v>0</v>
      </c>
      <c r="AL134">
        <v>2039</v>
      </c>
      <c r="AM134">
        <v>0</v>
      </c>
      <c r="AN134">
        <v>0</v>
      </c>
      <c r="AO134">
        <v>0</v>
      </c>
      <c r="AP134">
        <v>0</v>
      </c>
      <c r="AQ134">
        <v>0</v>
      </c>
      <c r="AR134">
        <v>0</v>
      </c>
      <c r="AS134">
        <v>0</v>
      </c>
      <c r="AT134">
        <v>0</v>
      </c>
      <c r="AU134">
        <v>0</v>
      </c>
      <c r="AV134">
        <v>0</v>
      </c>
      <c r="AW134">
        <v>0</v>
      </c>
      <c r="AX134">
        <v>1465</v>
      </c>
      <c r="AY134">
        <v>688</v>
      </c>
      <c r="AZ134">
        <v>3143</v>
      </c>
      <c r="BA134">
        <v>7350</v>
      </c>
      <c r="BB134">
        <v>13956</v>
      </c>
      <c r="BC134">
        <v>12217</v>
      </c>
      <c r="BD134">
        <v>12453</v>
      </c>
      <c r="BE134">
        <v>21094</v>
      </c>
      <c r="BF134">
        <v>24788</v>
      </c>
      <c r="BG134">
        <v>27012</v>
      </c>
      <c r="BH134">
        <v>28700</v>
      </c>
      <c r="BI134">
        <v>16619</v>
      </c>
      <c r="BJ134">
        <v>6940</v>
      </c>
      <c r="BK134">
        <v>1583</v>
      </c>
      <c r="BL134">
        <v>1170</v>
      </c>
      <c r="BM134">
        <v>346</v>
      </c>
      <c r="BN134">
        <v>0</v>
      </c>
      <c r="BO134">
        <v>0</v>
      </c>
      <c r="BP134">
        <v>0</v>
      </c>
      <c r="BQ134">
        <v>0</v>
      </c>
      <c r="BR134">
        <v>0</v>
      </c>
      <c r="BS134">
        <v>0</v>
      </c>
      <c r="BT134">
        <v>0</v>
      </c>
      <c r="BU134">
        <v>2039</v>
      </c>
      <c r="BV134">
        <v>0</v>
      </c>
      <c r="BW134">
        <v>0</v>
      </c>
      <c r="BX134">
        <v>0</v>
      </c>
      <c r="BY134">
        <v>0</v>
      </c>
      <c r="BZ134">
        <v>0</v>
      </c>
      <c r="CA134">
        <v>0</v>
      </c>
      <c r="CB134">
        <v>0</v>
      </c>
      <c r="CC134">
        <v>0</v>
      </c>
      <c r="CD134">
        <v>0</v>
      </c>
      <c r="CE134">
        <v>606</v>
      </c>
      <c r="CF134">
        <v>0</v>
      </c>
      <c r="CG134">
        <v>487</v>
      </c>
      <c r="CH134">
        <v>186</v>
      </c>
      <c r="CI134">
        <v>514</v>
      </c>
      <c r="CJ134">
        <v>4129</v>
      </c>
      <c r="CK134">
        <v>2842</v>
      </c>
      <c r="CL134">
        <v>5764</v>
      </c>
      <c r="CM134">
        <v>7594</v>
      </c>
      <c r="CN134">
        <v>12107</v>
      </c>
      <c r="CO134">
        <v>15906</v>
      </c>
      <c r="CP134">
        <v>16166</v>
      </c>
      <c r="CQ134">
        <v>16040</v>
      </c>
      <c r="CR134">
        <v>24068</v>
      </c>
      <c r="CS134">
        <v>24901</v>
      </c>
      <c r="CT134">
        <v>23355</v>
      </c>
      <c r="CU134">
        <v>11810</v>
      </c>
      <c r="CV134">
        <v>8692</v>
      </c>
      <c r="CW134">
        <v>2162</v>
      </c>
      <c r="CX134">
        <v>1849</v>
      </c>
      <c r="CY134">
        <v>346</v>
      </c>
      <c r="CZ134">
        <v>0</v>
      </c>
      <c r="DA134">
        <v>0</v>
      </c>
      <c r="DB134">
        <v>0</v>
      </c>
      <c r="DC134">
        <v>0</v>
      </c>
      <c r="DD134">
        <v>2039</v>
      </c>
      <c r="DE134">
        <v>0</v>
      </c>
      <c r="DF134">
        <v>0</v>
      </c>
      <c r="DG134">
        <v>0</v>
      </c>
      <c r="DH134">
        <v>0</v>
      </c>
      <c r="DI134">
        <v>0</v>
      </c>
      <c r="DJ134">
        <v>0</v>
      </c>
      <c r="DK134">
        <v>0</v>
      </c>
      <c r="DL134">
        <v>0</v>
      </c>
      <c r="DM134">
        <v>0</v>
      </c>
      <c r="DN134">
        <v>0</v>
      </c>
      <c r="DO134">
        <v>445</v>
      </c>
      <c r="DP134">
        <v>372</v>
      </c>
      <c r="DQ134">
        <v>1223</v>
      </c>
      <c r="DR134">
        <v>5503</v>
      </c>
      <c r="DS134">
        <v>15606</v>
      </c>
      <c r="DT134">
        <v>14432</v>
      </c>
      <c r="DU134">
        <v>18352</v>
      </c>
      <c r="DV134">
        <v>19017</v>
      </c>
      <c r="DW134">
        <v>34067</v>
      </c>
      <c r="DX134">
        <v>31322</v>
      </c>
      <c r="DY134">
        <v>22845</v>
      </c>
      <c r="DZ134">
        <v>9297</v>
      </c>
      <c r="EA134">
        <v>5400</v>
      </c>
      <c r="EB134">
        <v>1681</v>
      </c>
      <c r="EC134">
        <v>0</v>
      </c>
      <c r="ED134">
        <v>0</v>
      </c>
      <c r="EE134">
        <v>0</v>
      </c>
      <c r="EF134">
        <v>0</v>
      </c>
      <c r="EG134">
        <v>0</v>
      </c>
      <c r="EH134">
        <v>0</v>
      </c>
      <c r="EI134">
        <v>0</v>
      </c>
      <c r="EJ134">
        <v>0</v>
      </c>
      <c r="EK134">
        <v>0</v>
      </c>
      <c r="EL134">
        <v>0</v>
      </c>
      <c r="EM134">
        <v>2001</v>
      </c>
      <c r="EO134">
        <v>133</v>
      </c>
    </row>
    <row r="135" spans="1:145">
      <c r="A135">
        <v>502</v>
      </c>
      <c r="B135" t="s">
        <v>341</v>
      </c>
      <c r="C135" t="s">
        <v>174</v>
      </c>
      <c r="D135">
        <v>0</v>
      </c>
      <c r="E135">
        <v>0</v>
      </c>
      <c r="F135">
        <v>0</v>
      </c>
      <c r="G135">
        <v>0</v>
      </c>
      <c r="H135">
        <v>0</v>
      </c>
      <c r="I135">
        <v>0</v>
      </c>
      <c r="J135">
        <v>0</v>
      </c>
      <c r="K135">
        <v>0</v>
      </c>
      <c r="L135">
        <v>364</v>
      </c>
      <c r="M135">
        <v>0</v>
      </c>
      <c r="N135">
        <v>0</v>
      </c>
      <c r="O135">
        <v>957</v>
      </c>
      <c r="P135">
        <v>3645</v>
      </c>
      <c r="Q135">
        <v>6333</v>
      </c>
      <c r="R135">
        <v>8293</v>
      </c>
      <c r="S135">
        <v>9968</v>
      </c>
      <c r="T135">
        <v>14889</v>
      </c>
      <c r="U135">
        <v>19468</v>
      </c>
      <c r="V135">
        <v>18433</v>
      </c>
      <c r="W135">
        <v>14952</v>
      </c>
      <c r="X135">
        <v>11054</v>
      </c>
      <c r="Y135">
        <v>18393</v>
      </c>
      <c r="Z135">
        <v>15203</v>
      </c>
      <c r="AA135">
        <v>16231</v>
      </c>
      <c r="AB135">
        <v>18541</v>
      </c>
      <c r="AC135">
        <v>4922</v>
      </c>
      <c r="AD135">
        <v>612</v>
      </c>
      <c r="AE135">
        <v>0</v>
      </c>
      <c r="AF135">
        <v>0</v>
      </c>
      <c r="AG135">
        <v>0</v>
      </c>
      <c r="AH135">
        <v>0</v>
      </c>
      <c r="AI135">
        <v>0</v>
      </c>
      <c r="AJ135">
        <v>0</v>
      </c>
      <c r="AK135">
        <v>0</v>
      </c>
      <c r="AL135">
        <v>61</v>
      </c>
      <c r="AM135">
        <v>0</v>
      </c>
      <c r="AN135">
        <v>0</v>
      </c>
      <c r="AO135">
        <v>0</v>
      </c>
      <c r="AP135">
        <v>0</v>
      </c>
      <c r="AQ135">
        <v>0</v>
      </c>
      <c r="AR135">
        <v>0</v>
      </c>
      <c r="AS135">
        <v>0</v>
      </c>
      <c r="AT135">
        <v>0</v>
      </c>
      <c r="AU135">
        <v>0</v>
      </c>
      <c r="AV135">
        <v>364</v>
      </c>
      <c r="AW135">
        <v>0</v>
      </c>
      <c r="AX135">
        <v>0</v>
      </c>
      <c r="AY135">
        <v>1043</v>
      </c>
      <c r="AZ135">
        <v>10489</v>
      </c>
      <c r="BA135">
        <v>8793</v>
      </c>
      <c r="BB135">
        <v>13166</v>
      </c>
      <c r="BC135">
        <v>22752</v>
      </c>
      <c r="BD135">
        <v>22422</v>
      </c>
      <c r="BE135">
        <v>15137</v>
      </c>
      <c r="BF135">
        <v>15083</v>
      </c>
      <c r="BG135">
        <v>18425</v>
      </c>
      <c r="BH135">
        <v>13905</v>
      </c>
      <c r="BI135">
        <v>11598</v>
      </c>
      <c r="BJ135">
        <v>14319</v>
      </c>
      <c r="BK135">
        <v>11432</v>
      </c>
      <c r="BL135">
        <v>3330</v>
      </c>
      <c r="BM135">
        <v>0</v>
      </c>
      <c r="BN135">
        <v>0</v>
      </c>
      <c r="BO135">
        <v>0</v>
      </c>
      <c r="BP135">
        <v>0</v>
      </c>
      <c r="BQ135">
        <v>0</v>
      </c>
      <c r="BR135">
        <v>0</v>
      </c>
      <c r="BS135">
        <v>0</v>
      </c>
      <c r="BT135">
        <v>0</v>
      </c>
      <c r="BU135">
        <v>61</v>
      </c>
      <c r="BV135">
        <v>0</v>
      </c>
      <c r="BW135">
        <v>0</v>
      </c>
      <c r="BX135">
        <v>0</v>
      </c>
      <c r="BY135">
        <v>0</v>
      </c>
      <c r="BZ135">
        <v>0</v>
      </c>
      <c r="CA135">
        <v>0</v>
      </c>
      <c r="CB135">
        <v>0</v>
      </c>
      <c r="CC135">
        <v>0</v>
      </c>
      <c r="CD135">
        <v>0</v>
      </c>
      <c r="CE135">
        <v>0</v>
      </c>
      <c r="CF135">
        <v>804</v>
      </c>
      <c r="CG135">
        <v>745</v>
      </c>
      <c r="CH135">
        <v>1065</v>
      </c>
      <c r="CI135">
        <v>1170</v>
      </c>
      <c r="CJ135">
        <v>3269</v>
      </c>
      <c r="CK135">
        <v>7007</v>
      </c>
      <c r="CL135">
        <v>12142</v>
      </c>
      <c r="CM135">
        <v>14210</v>
      </c>
      <c r="CN135">
        <v>11950</v>
      </c>
      <c r="CO135">
        <v>20163</v>
      </c>
      <c r="CP135">
        <v>14355</v>
      </c>
      <c r="CQ135">
        <v>16626</v>
      </c>
      <c r="CR135">
        <v>19594</v>
      </c>
      <c r="CS135">
        <v>13563</v>
      </c>
      <c r="CT135">
        <v>17156</v>
      </c>
      <c r="CU135">
        <v>14200</v>
      </c>
      <c r="CV135">
        <v>10776</v>
      </c>
      <c r="CW135">
        <v>3463</v>
      </c>
      <c r="CX135">
        <v>0</v>
      </c>
      <c r="CY135">
        <v>0</v>
      </c>
      <c r="CZ135">
        <v>0</v>
      </c>
      <c r="DA135">
        <v>0</v>
      </c>
      <c r="DB135">
        <v>0</v>
      </c>
      <c r="DC135">
        <v>0</v>
      </c>
      <c r="DD135">
        <v>61</v>
      </c>
      <c r="DE135">
        <v>0</v>
      </c>
      <c r="DF135">
        <v>0</v>
      </c>
      <c r="DG135">
        <v>0</v>
      </c>
      <c r="DH135">
        <v>0</v>
      </c>
      <c r="DI135">
        <v>0</v>
      </c>
      <c r="DJ135">
        <v>0</v>
      </c>
      <c r="DK135">
        <v>0</v>
      </c>
      <c r="DL135">
        <v>0</v>
      </c>
      <c r="DM135">
        <v>30</v>
      </c>
      <c r="DN135">
        <v>0</v>
      </c>
      <c r="DO135">
        <v>0</v>
      </c>
      <c r="DP135">
        <v>0</v>
      </c>
      <c r="DQ135">
        <v>5515</v>
      </c>
      <c r="DR135">
        <v>6515</v>
      </c>
      <c r="DS135">
        <v>13458</v>
      </c>
      <c r="DT135">
        <v>23299</v>
      </c>
      <c r="DU135">
        <v>22166</v>
      </c>
      <c r="DV135">
        <v>14567</v>
      </c>
      <c r="DW135">
        <v>27284</v>
      </c>
      <c r="DX135">
        <v>18516</v>
      </c>
      <c r="DY135">
        <v>7597</v>
      </c>
      <c r="DZ135">
        <v>12601</v>
      </c>
      <c r="EA135">
        <v>18334</v>
      </c>
      <c r="EB135">
        <v>7720</v>
      </c>
      <c r="EC135">
        <v>4280</v>
      </c>
      <c r="ED135">
        <v>406</v>
      </c>
      <c r="EE135">
        <v>0</v>
      </c>
      <c r="EF135">
        <v>0</v>
      </c>
      <c r="EG135">
        <v>0</v>
      </c>
      <c r="EH135">
        <v>0</v>
      </c>
      <c r="EI135">
        <v>0</v>
      </c>
      <c r="EJ135">
        <v>0</v>
      </c>
      <c r="EK135">
        <v>0</v>
      </c>
      <c r="EL135">
        <v>0</v>
      </c>
      <c r="EM135">
        <v>31</v>
      </c>
      <c r="EO135">
        <v>134</v>
      </c>
    </row>
    <row r="136" spans="1:145">
      <c r="A136">
        <v>503</v>
      </c>
      <c r="B136" t="s">
        <v>342</v>
      </c>
      <c r="C136" t="s">
        <v>175</v>
      </c>
      <c r="D136">
        <v>0</v>
      </c>
      <c r="E136">
        <v>0</v>
      </c>
      <c r="F136">
        <v>0</v>
      </c>
      <c r="G136">
        <v>0</v>
      </c>
      <c r="H136">
        <v>135</v>
      </c>
      <c r="I136">
        <v>0</v>
      </c>
      <c r="J136">
        <v>311</v>
      </c>
      <c r="K136">
        <v>382</v>
      </c>
      <c r="L136">
        <v>429</v>
      </c>
      <c r="M136">
        <v>609</v>
      </c>
      <c r="N136">
        <v>1272</v>
      </c>
      <c r="O136">
        <v>1374</v>
      </c>
      <c r="P136">
        <v>1713</v>
      </c>
      <c r="Q136">
        <v>2430</v>
      </c>
      <c r="R136">
        <v>4803</v>
      </c>
      <c r="S136">
        <v>6456</v>
      </c>
      <c r="T136">
        <v>6911</v>
      </c>
      <c r="U136">
        <v>3555</v>
      </c>
      <c r="V136">
        <v>9867</v>
      </c>
      <c r="W136">
        <v>13743</v>
      </c>
      <c r="X136">
        <v>19440</v>
      </c>
      <c r="Y136">
        <v>28859</v>
      </c>
      <c r="Z136">
        <v>27658</v>
      </c>
      <c r="AA136">
        <v>19423</v>
      </c>
      <c r="AB136">
        <v>8033</v>
      </c>
      <c r="AC136">
        <v>1230</v>
      </c>
      <c r="AD136">
        <v>0</v>
      </c>
      <c r="AE136">
        <v>0</v>
      </c>
      <c r="AF136">
        <v>0</v>
      </c>
      <c r="AG136">
        <v>0</v>
      </c>
      <c r="AH136">
        <v>0</v>
      </c>
      <c r="AI136">
        <v>0</v>
      </c>
      <c r="AJ136">
        <v>0</v>
      </c>
      <c r="AK136">
        <v>0</v>
      </c>
      <c r="AL136">
        <v>1308</v>
      </c>
      <c r="AM136">
        <v>0</v>
      </c>
      <c r="AN136">
        <v>0</v>
      </c>
      <c r="AO136">
        <v>0</v>
      </c>
      <c r="AP136">
        <v>0</v>
      </c>
      <c r="AQ136">
        <v>135</v>
      </c>
      <c r="AR136">
        <v>0</v>
      </c>
      <c r="AS136">
        <v>0</v>
      </c>
      <c r="AT136">
        <v>0</v>
      </c>
      <c r="AU136">
        <v>0</v>
      </c>
      <c r="AV136">
        <v>1122</v>
      </c>
      <c r="AW136">
        <v>0</v>
      </c>
      <c r="AX136">
        <v>1881</v>
      </c>
      <c r="AY136">
        <v>3400</v>
      </c>
      <c r="AZ136">
        <v>5337</v>
      </c>
      <c r="BA136">
        <v>6556</v>
      </c>
      <c r="BB136">
        <v>8368</v>
      </c>
      <c r="BC136">
        <v>6729</v>
      </c>
      <c r="BD136">
        <v>10937</v>
      </c>
      <c r="BE136">
        <v>13390</v>
      </c>
      <c r="BF136">
        <v>28501</v>
      </c>
      <c r="BG136">
        <v>25399</v>
      </c>
      <c r="BH136">
        <v>19808</v>
      </c>
      <c r="BI136">
        <v>11881</v>
      </c>
      <c r="BJ136">
        <v>12898</v>
      </c>
      <c r="BK136">
        <v>1493</v>
      </c>
      <c r="BL136">
        <v>798</v>
      </c>
      <c r="BM136">
        <v>0</v>
      </c>
      <c r="BN136">
        <v>0</v>
      </c>
      <c r="BO136">
        <v>0</v>
      </c>
      <c r="BP136">
        <v>0</v>
      </c>
      <c r="BQ136">
        <v>0</v>
      </c>
      <c r="BR136">
        <v>0</v>
      </c>
      <c r="BS136">
        <v>0</v>
      </c>
      <c r="BT136">
        <v>0</v>
      </c>
      <c r="BU136">
        <v>1308</v>
      </c>
      <c r="BV136">
        <v>0</v>
      </c>
      <c r="BW136">
        <v>0</v>
      </c>
      <c r="BX136">
        <v>0</v>
      </c>
      <c r="BY136">
        <v>0</v>
      </c>
      <c r="BZ136">
        <v>0</v>
      </c>
      <c r="CA136">
        <v>0</v>
      </c>
      <c r="CB136">
        <v>0</v>
      </c>
      <c r="CC136">
        <v>0</v>
      </c>
      <c r="CD136">
        <v>491</v>
      </c>
      <c r="CE136">
        <v>0</v>
      </c>
      <c r="CF136">
        <v>920</v>
      </c>
      <c r="CG136">
        <v>1765</v>
      </c>
      <c r="CH136">
        <v>958</v>
      </c>
      <c r="CI136">
        <v>2067</v>
      </c>
      <c r="CJ136">
        <v>1461</v>
      </c>
      <c r="CK136">
        <v>2463</v>
      </c>
      <c r="CL136">
        <v>4359</v>
      </c>
      <c r="CM136">
        <v>6554</v>
      </c>
      <c r="CN136">
        <v>5814</v>
      </c>
      <c r="CO136">
        <v>9957</v>
      </c>
      <c r="CP136">
        <v>9893</v>
      </c>
      <c r="CQ136">
        <v>12993</v>
      </c>
      <c r="CR136">
        <v>17713</v>
      </c>
      <c r="CS136">
        <v>28503</v>
      </c>
      <c r="CT136">
        <v>22592</v>
      </c>
      <c r="CU136">
        <v>13700</v>
      </c>
      <c r="CV136">
        <v>9028</v>
      </c>
      <c r="CW136">
        <v>4076</v>
      </c>
      <c r="CX136">
        <v>1725</v>
      </c>
      <c r="CY136">
        <v>1487</v>
      </c>
      <c r="CZ136">
        <v>0</v>
      </c>
      <c r="DA136">
        <v>114</v>
      </c>
      <c r="DB136">
        <v>0</v>
      </c>
      <c r="DC136">
        <v>0</v>
      </c>
      <c r="DD136">
        <v>1308</v>
      </c>
      <c r="DE136">
        <v>0</v>
      </c>
      <c r="DF136">
        <v>0</v>
      </c>
      <c r="DG136">
        <v>0</v>
      </c>
      <c r="DH136">
        <v>0</v>
      </c>
      <c r="DI136">
        <v>0</v>
      </c>
      <c r="DJ136">
        <v>135</v>
      </c>
      <c r="DK136">
        <v>0</v>
      </c>
      <c r="DL136">
        <v>0</v>
      </c>
      <c r="DM136">
        <v>429</v>
      </c>
      <c r="DN136">
        <v>0</v>
      </c>
      <c r="DO136">
        <v>0</v>
      </c>
      <c r="DP136">
        <v>648</v>
      </c>
      <c r="DQ136">
        <v>2954</v>
      </c>
      <c r="DR136">
        <v>7220</v>
      </c>
      <c r="DS136">
        <v>11951</v>
      </c>
      <c r="DT136">
        <v>15313</v>
      </c>
      <c r="DU136">
        <v>13813</v>
      </c>
      <c r="DV136">
        <v>20813</v>
      </c>
      <c r="DW136">
        <v>35962</v>
      </c>
      <c r="DX136">
        <v>21413</v>
      </c>
      <c r="DY136">
        <v>15972</v>
      </c>
      <c r="DZ136">
        <v>8568</v>
      </c>
      <c r="EA136">
        <v>1691</v>
      </c>
      <c r="EB136">
        <v>1157</v>
      </c>
      <c r="EC136">
        <v>594</v>
      </c>
      <c r="ED136">
        <v>0</v>
      </c>
      <c r="EE136">
        <v>0</v>
      </c>
      <c r="EF136">
        <v>0</v>
      </c>
      <c r="EG136">
        <v>0</v>
      </c>
      <c r="EH136">
        <v>0</v>
      </c>
      <c r="EI136">
        <v>0</v>
      </c>
      <c r="EJ136">
        <v>0</v>
      </c>
      <c r="EK136">
        <v>0</v>
      </c>
      <c r="EL136">
        <v>0</v>
      </c>
      <c r="EM136">
        <v>1308</v>
      </c>
      <c r="EO136">
        <v>135</v>
      </c>
    </row>
    <row r="137" spans="1:145">
      <c r="A137">
        <v>504</v>
      </c>
      <c r="B137" t="s">
        <v>343</v>
      </c>
      <c r="C137" t="s">
        <v>176</v>
      </c>
      <c r="D137">
        <v>0</v>
      </c>
      <c r="E137">
        <v>0</v>
      </c>
      <c r="F137">
        <v>0</v>
      </c>
      <c r="G137">
        <v>0</v>
      </c>
      <c r="H137">
        <v>0</v>
      </c>
      <c r="I137">
        <v>0</v>
      </c>
      <c r="J137">
        <v>0</v>
      </c>
      <c r="K137">
        <v>0</v>
      </c>
      <c r="L137">
        <v>0</v>
      </c>
      <c r="M137">
        <v>0</v>
      </c>
      <c r="N137">
        <v>1464</v>
      </c>
      <c r="O137">
        <v>1284</v>
      </c>
      <c r="P137">
        <v>2622</v>
      </c>
      <c r="Q137">
        <v>6867</v>
      </c>
      <c r="R137">
        <v>8333</v>
      </c>
      <c r="S137">
        <v>4689</v>
      </c>
      <c r="T137">
        <v>11530</v>
      </c>
      <c r="U137">
        <v>14108</v>
      </c>
      <c r="V137">
        <v>13108</v>
      </c>
      <c r="W137">
        <v>27268</v>
      </c>
      <c r="X137">
        <v>16453</v>
      </c>
      <c r="Y137">
        <v>21411</v>
      </c>
      <c r="Z137">
        <v>25327</v>
      </c>
      <c r="AA137">
        <v>18293</v>
      </c>
      <c r="AB137">
        <v>4946</v>
      </c>
      <c r="AC137">
        <v>2212</v>
      </c>
      <c r="AD137">
        <v>270</v>
      </c>
      <c r="AE137">
        <v>0</v>
      </c>
      <c r="AF137">
        <v>0</v>
      </c>
      <c r="AG137">
        <v>0</v>
      </c>
      <c r="AH137">
        <v>0</v>
      </c>
      <c r="AI137">
        <v>0</v>
      </c>
      <c r="AJ137">
        <v>0</v>
      </c>
      <c r="AK137">
        <v>0</v>
      </c>
      <c r="AL137">
        <v>25</v>
      </c>
      <c r="AM137">
        <v>0</v>
      </c>
      <c r="AN137">
        <v>0</v>
      </c>
      <c r="AO137">
        <v>0</v>
      </c>
      <c r="AP137">
        <v>0</v>
      </c>
      <c r="AQ137">
        <v>0</v>
      </c>
      <c r="AR137">
        <v>0</v>
      </c>
      <c r="AS137">
        <v>0</v>
      </c>
      <c r="AT137">
        <v>0</v>
      </c>
      <c r="AU137">
        <v>0</v>
      </c>
      <c r="AV137">
        <v>0</v>
      </c>
      <c r="AW137">
        <v>0</v>
      </c>
      <c r="AX137">
        <v>246</v>
      </c>
      <c r="AY137">
        <v>777</v>
      </c>
      <c r="AZ137">
        <v>4488</v>
      </c>
      <c r="BA137">
        <v>8916</v>
      </c>
      <c r="BB137">
        <v>9027</v>
      </c>
      <c r="BC137">
        <v>12662</v>
      </c>
      <c r="BD137">
        <v>19284</v>
      </c>
      <c r="BE137">
        <v>23302</v>
      </c>
      <c r="BF137">
        <v>25964</v>
      </c>
      <c r="BG137">
        <v>19314</v>
      </c>
      <c r="BH137">
        <v>20785</v>
      </c>
      <c r="BI137">
        <v>21114</v>
      </c>
      <c r="BJ137">
        <v>7739</v>
      </c>
      <c r="BK137">
        <v>2206</v>
      </c>
      <c r="BL137">
        <v>625</v>
      </c>
      <c r="BM137">
        <v>3605</v>
      </c>
      <c r="BN137">
        <v>131</v>
      </c>
      <c r="BO137">
        <v>0</v>
      </c>
      <c r="BP137">
        <v>0</v>
      </c>
      <c r="BQ137">
        <v>0</v>
      </c>
      <c r="BR137">
        <v>0</v>
      </c>
      <c r="BS137">
        <v>0</v>
      </c>
      <c r="BT137">
        <v>0</v>
      </c>
      <c r="BU137">
        <v>25</v>
      </c>
      <c r="BV137">
        <v>0</v>
      </c>
      <c r="BW137">
        <v>0</v>
      </c>
      <c r="BX137">
        <v>0</v>
      </c>
      <c r="BY137">
        <v>0</v>
      </c>
      <c r="BZ137">
        <v>0</v>
      </c>
      <c r="CA137">
        <v>0</v>
      </c>
      <c r="CB137">
        <v>0</v>
      </c>
      <c r="CC137">
        <v>0</v>
      </c>
      <c r="CD137">
        <v>0</v>
      </c>
      <c r="CE137">
        <v>0</v>
      </c>
      <c r="CF137">
        <v>0</v>
      </c>
      <c r="CG137">
        <v>404</v>
      </c>
      <c r="CH137">
        <v>0</v>
      </c>
      <c r="CI137">
        <v>1633</v>
      </c>
      <c r="CJ137">
        <v>3219</v>
      </c>
      <c r="CK137">
        <v>5567</v>
      </c>
      <c r="CL137">
        <v>14977</v>
      </c>
      <c r="CM137">
        <v>14968</v>
      </c>
      <c r="CN137">
        <v>19305</v>
      </c>
      <c r="CO137">
        <v>17090</v>
      </c>
      <c r="CP137">
        <v>14031</v>
      </c>
      <c r="CQ137">
        <v>20146</v>
      </c>
      <c r="CR137">
        <v>27213</v>
      </c>
      <c r="CS137">
        <v>24050</v>
      </c>
      <c r="CT137">
        <v>8980</v>
      </c>
      <c r="CU137">
        <v>2235</v>
      </c>
      <c r="CV137">
        <v>2091</v>
      </c>
      <c r="CW137">
        <v>2945</v>
      </c>
      <c r="CX137">
        <v>1331</v>
      </c>
      <c r="CY137">
        <v>0</v>
      </c>
      <c r="CZ137">
        <v>0</v>
      </c>
      <c r="DA137">
        <v>0</v>
      </c>
      <c r="DB137">
        <v>0</v>
      </c>
      <c r="DC137">
        <v>0</v>
      </c>
      <c r="DD137">
        <v>25</v>
      </c>
      <c r="DE137">
        <v>0</v>
      </c>
      <c r="DF137">
        <v>0</v>
      </c>
      <c r="DG137">
        <v>0</v>
      </c>
      <c r="DH137">
        <v>0</v>
      </c>
      <c r="DI137">
        <v>0</v>
      </c>
      <c r="DJ137">
        <v>0</v>
      </c>
      <c r="DK137">
        <v>0</v>
      </c>
      <c r="DL137">
        <v>0</v>
      </c>
      <c r="DM137">
        <v>0</v>
      </c>
      <c r="DN137">
        <v>0</v>
      </c>
      <c r="DO137">
        <v>0</v>
      </c>
      <c r="DP137">
        <v>0</v>
      </c>
      <c r="DQ137">
        <v>0</v>
      </c>
      <c r="DR137">
        <v>1712</v>
      </c>
      <c r="DS137">
        <v>6891</v>
      </c>
      <c r="DT137">
        <v>9770</v>
      </c>
      <c r="DU137">
        <v>18931</v>
      </c>
      <c r="DV137">
        <v>22315</v>
      </c>
      <c r="DW137">
        <v>21893</v>
      </c>
      <c r="DX137">
        <v>19056</v>
      </c>
      <c r="DY137">
        <v>29899</v>
      </c>
      <c r="DZ137">
        <v>24667</v>
      </c>
      <c r="EA137">
        <v>15313</v>
      </c>
      <c r="EB137">
        <v>5270</v>
      </c>
      <c r="EC137">
        <v>732</v>
      </c>
      <c r="ED137">
        <v>3605</v>
      </c>
      <c r="EE137">
        <v>0</v>
      </c>
      <c r="EF137">
        <v>131</v>
      </c>
      <c r="EG137">
        <v>0</v>
      </c>
      <c r="EH137">
        <v>0</v>
      </c>
      <c r="EI137">
        <v>0</v>
      </c>
      <c r="EJ137">
        <v>0</v>
      </c>
      <c r="EK137">
        <v>0</v>
      </c>
      <c r="EL137">
        <v>0</v>
      </c>
      <c r="EM137">
        <v>25</v>
      </c>
      <c r="EO137">
        <v>136</v>
      </c>
    </row>
    <row r="138" spans="1:145">
      <c r="A138">
        <v>505</v>
      </c>
      <c r="B138" t="s">
        <v>344</v>
      </c>
      <c r="C138" t="s">
        <v>177</v>
      </c>
      <c r="D138">
        <v>0</v>
      </c>
      <c r="E138">
        <v>0</v>
      </c>
      <c r="F138">
        <v>0</v>
      </c>
      <c r="G138">
        <v>0</v>
      </c>
      <c r="H138">
        <v>0</v>
      </c>
      <c r="I138">
        <v>0</v>
      </c>
      <c r="J138">
        <v>0</v>
      </c>
      <c r="K138">
        <v>0</v>
      </c>
      <c r="L138">
        <v>0</v>
      </c>
      <c r="M138">
        <v>0</v>
      </c>
      <c r="N138">
        <v>0</v>
      </c>
      <c r="O138">
        <v>0</v>
      </c>
      <c r="P138">
        <v>0</v>
      </c>
      <c r="Q138">
        <v>0</v>
      </c>
      <c r="R138">
        <v>0</v>
      </c>
      <c r="S138">
        <v>1324</v>
      </c>
      <c r="T138">
        <v>0</v>
      </c>
      <c r="U138">
        <v>0</v>
      </c>
      <c r="V138">
        <v>1214</v>
      </c>
      <c r="W138">
        <v>4015</v>
      </c>
      <c r="X138">
        <v>6467</v>
      </c>
      <c r="Y138">
        <v>11488</v>
      </c>
      <c r="Z138">
        <v>8992</v>
      </c>
      <c r="AA138">
        <v>21323</v>
      </c>
      <c r="AB138">
        <v>35539</v>
      </c>
      <c r="AC138">
        <v>47706</v>
      </c>
      <c r="AD138">
        <v>30358</v>
      </c>
      <c r="AE138">
        <v>3082</v>
      </c>
      <c r="AF138">
        <v>0</v>
      </c>
      <c r="AG138">
        <v>0</v>
      </c>
      <c r="AH138">
        <v>0</v>
      </c>
      <c r="AI138">
        <v>0</v>
      </c>
      <c r="AJ138">
        <v>0</v>
      </c>
      <c r="AK138">
        <v>0</v>
      </c>
      <c r="AL138">
        <v>1472</v>
      </c>
      <c r="AM138">
        <v>0</v>
      </c>
      <c r="AN138">
        <v>0</v>
      </c>
      <c r="AO138">
        <v>0</v>
      </c>
      <c r="AP138">
        <v>0</v>
      </c>
      <c r="AQ138">
        <v>0</v>
      </c>
      <c r="AR138">
        <v>0</v>
      </c>
      <c r="AS138">
        <v>0</v>
      </c>
      <c r="AT138">
        <v>0</v>
      </c>
      <c r="AU138">
        <v>0</v>
      </c>
      <c r="AV138">
        <v>0</v>
      </c>
      <c r="AW138">
        <v>0</v>
      </c>
      <c r="AX138">
        <v>0</v>
      </c>
      <c r="AY138">
        <v>0</v>
      </c>
      <c r="AZ138">
        <v>0</v>
      </c>
      <c r="BA138">
        <v>0</v>
      </c>
      <c r="BB138">
        <v>0</v>
      </c>
      <c r="BC138">
        <v>780</v>
      </c>
      <c r="BD138">
        <v>0</v>
      </c>
      <c r="BE138">
        <v>1377</v>
      </c>
      <c r="BF138">
        <v>1835</v>
      </c>
      <c r="BG138">
        <v>2036</v>
      </c>
      <c r="BH138">
        <v>8843</v>
      </c>
      <c r="BI138">
        <v>9123</v>
      </c>
      <c r="BJ138">
        <v>14897</v>
      </c>
      <c r="BK138">
        <v>20869</v>
      </c>
      <c r="BL138">
        <v>23372</v>
      </c>
      <c r="BM138">
        <v>30870</v>
      </c>
      <c r="BN138">
        <v>36187</v>
      </c>
      <c r="BO138">
        <v>17959</v>
      </c>
      <c r="BP138">
        <v>3070</v>
      </c>
      <c r="BQ138">
        <v>290</v>
      </c>
      <c r="BR138">
        <v>0</v>
      </c>
      <c r="BS138">
        <v>0</v>
      </c>
      <c r="BT138">
        <v>0</v>
      </c>
      <c r="BU138">
        <v>1472</v>
      </c>
      <c r="BV138">
        <v>0</v>
      </c>
      <c r="BW138">
        <v>0</v>
      </c>
      <c r="BX138">
        <v>0</v>
      </c>
      <c r="BY138">
        <v>0</v>
      </c>
      <c r="BZ138">
        <v>0</v>
      </c>
      <c r="CA138">
        <v>0</v>
      </c>
      <c r="CB138">
        <v>0</v>
      </c>
      <c r="CC138">
        <v>0</v>
      </c>
      <c r="CD138">
        <v>0</v>
      </c>
      <c r="CE138">
        <v>0</v>
      </c>
      <c r="CF138">
        <v>544</v>
      </c>
      <c r="CG138">
        <v>494</v>
      </c>
      <c r="CH138">
        <v>375</v>
      </c>
      <c r="CI138">
        <v>405</v>
      </c>
      <c r="CJ138">
        <v>1367</v>
      </c>
      <c r="CK138">
        <v>4413</v>
      </c>
      <c r="CL138">
        <v>4900</v>
      </c>
      <c r="CM138">
        <v>5823</v>
      </c>
      <c r="CN138">
        <v>9065</v>
      </c>
      <c r="CO138">
        <v>8292</v>
      </c>
      <c r="CP138">
        <v>10681</v>
      </c>
      <c r="CQ138">
        <v>17696</v>
      </c>
      <c r="CR138">
        <v>10803</v>
      </c>
      <c r="CS138">
        <v>15243</v>
      </c>
      <c r="CT138">
        <v>18119</v>
      </c>
      <c r="CU138">
        <v>17341</v>
      </c>
      <c r="CV138">
        <v>22656</v>
      </c>
      <c r="CW138">
        <v>15620</v>
      </c>
      <c r="CX138">
        <v>5492</v>
      </c>
      <c r="CY138">
        <v>1875</v>
      </c>
      <c r="CZ138">
        <v>325</v>
      </c>
      <c r="DA138">
        <v>0</v>
      </c>
      <c r="DB138">
        <v>0</v>
      </c>
      <c r="DC138">
        <v>0</v>
      </c>
      <c r="DD138">
        <v>1451</v>
      </c>
      <c r="DE138">
        <v>0</v>
      </c>
      <c r="DF138">
        <v>0</v>
      </c>
      <c r="DG138">
        <v>0</v>
      </c>
      <c r="DH138">
        <v>0</v>
      </c>
      <c r="DI138">
        <v>0</v>
      </c>
      <c r="DJ138">
        <v>0</v>
      </c>
      <c r="DK138">
        <v>0</v>
      </c>
      <c r="DL138">
        <v>0</v>
      </c>
      <c r="DM138">
        <v>0</v>
      </c>
      <c r="DN138">
        <v>0</v>
      </c>
      <c r="DO138">
        <v>0</v>
      </c>
      <c r="DP138">
        <v>0</v>
      </c>
      <c r="DQ138">
        <v>0</v>
      </c>
      <c r="DR138">
        <v>0</v>
      </c>
      <c r="DS138">
        <v>0</v>
      </c>
      <c r="DT138">
        <v>0</v>
      </c>
      <c r="DU138">
        <v>21</v>
      </c>
      <c r="DV138">
        <v>0</v>
      </c>
      <c r="DW138">
        <v>0</v>
      </c>
      <c r="DX138">
        <v>1238</v>
      </c>
      <c r="DY138">
        <v>764</v>
      </c>
      <c r="DZ138">
        <v>2045</v>
      </c>
      <c r="EA138">
        <v>4736</v>
      </c>
      <c r="EB138">
        <v>8331</v>
      </c>
      <c r="EC138">
        <v>19723</v>
      </c>
      <c r="ED138">
        <v>27258</v>
      </c>
      <c r="EE138">
        <v>24775</v>
      </c>
      <c r="EF138">
        <v>44395</v>
      </c>
      <c r="EG138">
        <v>32094</v>
      </c>
      <c r="EH138">
        <v>5910</v>
      </c>
      <c r="EI138">
        <v>190</v>
      </c>
      <c r="EJ138">
        <v>0</v>
      </c>
      <c r="EK138">
        <v>0</v>
      </c>
      <c r="EL138">
        <v>49</v>
      </c>
      <c r="EM138">
        <v>1451</v>
      </c>
      <c r="EO138">
        <v>137</v>
      </c>
    </row>
    <row r="139" spans="1:145">
      <c r="A139">
        <v>506</v>
      </c>
      <c r="B139" t="s">
        <v>345</v>
      </c>
      <c r="C139" t="s">
        <v>178</v>
      </c>
      <c r="D139">
        <v>4125</v>
      </c>
      <c r="E139">
        <v>974</v>
      </c>
      <c r="F139">
        <v>83</v>
      </c>
      <c r="G139">
        <v>126</v>
      </c>
      <c r="H139">
        <v>1666</v>
      </c>
      <c r="I139">
        <v>707</v>
      </c>
      <c r="J139">
        <v>1292</v>
      </c>
      <c r="K139">
        <v>1038</v>
      </c>
      <c r="L139">
        <v>84</v>
      </c>
      <c r="M139">
        <v>1120</v>
      </c>
      <c r="N139">
        <v>1964</v>
      </c>
      <c r="O139">
        <v>1769</v>
      </c>
      <c r="P139">
        <v>2699</v>
      </c>
      <c r="Q139">
        <v>5563</v>
      </c>
      <c r="R139">
        <v>3263</v>
      </c>
      <c r="S139">
        <v>3620</v>
      </c>
      <c r="T139">
        <v>7074</v>
      </c>
      <c r="U139">
        <v>10516</v>
      </c>
      <c r="V139">
        <v>10509</v>
      </c>
      <c r="W139">
        <v>13115</v>
      </c>
      <c r="X139">
        <v>28265</v>
      </c>
      <c r="Y139">
        <v>23489</v>
      </c>
      <c r="Z139">
        <v>23080</v>
      </c>
      <c r="AA139">
        <v>26591</v>
      </c>
      <c r="AB139">
        <v>12609</v>
      </c>
      <c r="AC139">
        <v>8537</v>
      </c>
      <c r="AD139">
        <v>315</v>
      </c>
      <c r="AE139">
        <v>0</v>
      </c>
      <c r="AF139">
        <v>0</v>
      </c>
      <c r="AG139">
        <v>0</v>
      </c>
      <c r="AH139">
        <v>0</v>
      </c>
      <c r="AI139">
        <v>0</v>
      </c>
      <c r="AJ139">
        <v>0</v>
      </c>
      <c r="AK139">
        <v>0</v>
      </c>
      <c r="AL139">
        <v>7255</v>
      </c>
      <c r="AM139">
        <v>0</v>
      </c>
      <c r="AN139">
        <v>79</v>
      </c>
      <c r="AO139">
        <v>141</v>
      </c>
      <c r="AP139">
        <v>533</v>
      </c>
      <c r="AQ139">
        <v>390</v>
      </c>
      <c r="AR139">
        <v>1572</v>
      </c>
      <c r="AS139">
        <v>117</v>
      </c>
      <c r="AT139">
        <v>289</v>
      </c>
      <c r="AU139">
        <v>1061</v>
      </c>
      <c r="AV139">
        <v>1761</v>
      </c>
      <c r="AW139">
        <v>3534</v>
      </c>
      <c r="AX139">
        <v>3171</v>
      </c>
      <c r="AY139">
        <v>2764</v>
      </c>
      <c r="AZ139">
        <v>4595</v>
      </c>
      <c r="BA139">
        <v>5119</v>
      </c>
      <c r="BB139">
        <v>6724</v>
      </c>
      <c r="BC139">
        <v>11236</v>
      </c>
      <c r="BD139">
        <v>15125</v>
      </c>
      <c r="BE139">
        <v>18066</v>
      </c>
      <c r="BF139">
        <v>22785</v>
      </c>
      <c r="BG139">
        <v>26573</v>
      </c>
      <c r="BH139">
        <v>27349</v>
      </c>
      <c r="BI139">
        <v>18028</v>
      </c>
      <c r="BJ139">
        <v>8395</v>
      </c>
      <c r="BK139">
        <v>8436</v>
      </c>
      <c r="BL139">
        <v>5850</v>
      </c>
      <c r="BM139">
        <v>500</v>
      </c>
      <c r="BN139">
        <v>0</v>
      </c>
      <c r="BO139">
        <v>0</v>
      </c>
      <c r="BP139">
        <v>0</v>
      </c>
      <c r="BQ139">
        <v>0</v>
      </c>
      <c r="BR139">
        <v>0</v>
      </c>
      <c r="BS139">
        <v>0</v>
      </c>
      <c r="BT139">
        <v>0</v>
      </c>
      <c r="BU139">
        <v>7255</v>
      </c>
      <c r="BV139">
        <v>2451</v>
      </c>
      <c r="BW139">
        <v>1546</v>
      </c>
      <c r="BX139">
        <v>579</v>
      </c>
      <c r="BY139">
        <v>1063</v>
      </c>
      <c r="BZ139">
        <v>1854</v>
      </c>
      <c r="CA139">
        <v>632</v>
      </c>
      <c r="CB139">
        <v>1511</v>
      </c>
      <c r="CC139">
        <v>77</v>
      </c>
      <c r="CD139">
        <v>1164</v>
      </c>
      <c r="CE139">
        <v>921</v>
      </c>
      <c r="CF139">
        <v>735</v>
      </c>
      <c r="CG139">
        <v>2144</v>
      </c>
      <c r="CH139">
        <v>2942</v>
      </c>
      <c r="CI139">
        <v>1350</v>
      </c>
      <c r="CJ139">
        <v>3962</v>
      </c>
      <c r="CK139">
        <v>9010</v>
      </c>
      <c r="CL139">
        <v>7645</v>
      </c>
      <c r="CM139">
        <v>13564</v>
      </c>
      <c r="CN139">
        <v>15229</v>
      </c>
      <c r="CO139">
        <v>13253</v>
      </c>
      <c r="CP139">
        <v>18556</v>
      </c>
      <c r="CQ139">
        <v>23332</v>
      </c>
      <c r="CR139">
        <v>24714</v>
      </c>
      <c r="CS139">
        <v>21165</v>
      </c>
      <c r="CT139">
        <v>12154</v>
      </c>
      <c r="CU139">
        <v>7844</v>
      </c>
      <c r="CV139">
        <v>3974</v>
      </c>
      <c r="CW139">
        <v>860</v>
      </c>
      <c r="CX139">
        <v>0</v>
      </c>
      <c r="CY139">
        <v>0</v>
      </c>
      <c r="CZ139">
        <v>0</v>
      </c>
      <c r="DA139">
        <v>0</v>
      </c>
      <c r="DB139">
        <v>0</v>
      </c>
      <c r="DC139">
        <v>0</v>
      </c>
      <c r="DD139">
        <v>7217</v>
      </c>
      <c r="DE139">
        <v>0</v>
      </c>
      <c r="DF139">
        <v>0</v>
      </c>
      <c r="DG139">
        <v>0</v>
      </c>
      <c r="DH139">
        <v>0</v>
      </c>
      <c r="DI139">
        <v>0</v>
      </c>
      <c r="DJ139">
        <v>0</v>
      </c>
      <c r="DK139">
        <v>271</v>
      </c>
      <c r="DL139">
        <v>0</v>
      </c>
      <c r="DM139">
        <v>79</v>
      </c>
      <c r="DN139">
        <v>1171</v>
      </c>
      <c r="DO139">
        <v>585</v>
      </c>
      <c r="DP139">
        <v>1715</v>
      </c>
      <c r="DQ139">
        <v>4552</v>
      </c>
      <c r="DR139">
        <v>4620</v>
      </c>
      <c r="DS139">
        <v>10278</v>
      </c>
      <c r="DT139">
        <v>15828</v>
      </c>
      <c r="DU139">
        <v>22198</v>
      </c>
      <c r="DV139">
        <v>29917</v>
      </c>
      <c r="DW139">
        <v>32225</v>
      </c>
      <c r="DX139">
        <v>25075</v>
      </c>
      <c r="DY139">
        <v>15979</v>
      </c>
      <c r="DZ139">
        <v>11905</v>
      </c>
      <c r="EA139">
        <v>10783</v>
      </c>
      <c r="EB139">
        <v>3982</v>
      </c>
      <c r="EC139">
        <v>1496</v>
      </c>
      <c r="ED139">
        <v>1645</v>
      </c>
      <c r="EE139">
        <v>0</v>
      </c>
      <c r="EF139">
        <v>0</v>
      </c>
      <c r="EG139">
        <v>0</v>
      </c>
      <c r="EH139">
        <v>0</v>
      </c>
      <c r="EI139">
        <v>0</v>
      </c>
      <c r="EJ139">
        <v>0</v>
      </c>
      <c r="EK139">
        <v>0</v>
      </c>
      <c r="EL139">
        <v>0</v>
      </c>
      <c r="EM139">
        <v>7144</v>
      </c>
      <c r="EO139">
        <v>138</v>
      </c>
    </row>
    <row r="140" spans="1:145">
      <c r="A140">
        <v>507</v>
      </c>
      <c r="B140" t="s">
        <v>346</v>
      </c>
      <c r="C140" t="s">
        <v>179</v>
      </c>
      <c r="D140">
        <v>0</v>
      </c>
      <c r="E140">
        <v>0</v>
      </c>
      <c r="F140">
        <v>0</v>
      </c>
      <c r="G140">
        <v>0</v>
      </c>
      <c r="H140">
        <v>0</v>
      </c>
      <c r="I140">
        <v>0</v>
      </c>
      <c r="J140">
        <v>483</v>
      </c>
      <c r="K140">
        <v>0</v>
      </c>
      <c r="L140">
        <v>0</v>
      </c>
      <c r="M140">
        <v>414</v>
      </c>
      <c r="N140">
        <v>508</v>
      </c>
      <c r="O140">
        <v>0</v>
      </c>
      <c r="P140">
        <v>803</v>
      </c>
      <c r="Q140">
        <v>1297</v>
      </c>
      <c r="R140">
        <v>3551</v>
      </c>
      <c r="S140">
        <v>4245</v>
      </c>
      <c r="T140">
        <v>3665</v>
      </c>
      <c r="U140">
        <v>6760</v>
      </c>
      <c r="V140">
        <v>12368</v>
      </c>
      <c r="W140">
        <v>11220</v>
      </c>
      <c r="X140">
        <v>23640</v>
      </c>
      <c r="Y140">
        <v>25891</v>
      </c>
      <c r="Z140">
        <v>22663</v>
      </c>
      <c r="AA140">
        <v>21966</v>
      </c>
      <c r="AB140">
        <v>14907</v>
      </c>
      <c r="AC140">
        <v>2985</v>
      </c>
      <c r="AD140">
        <v>0</v>
      </c>
      <c r="AE140">
        <v>0</v>
      </c>
      <c r="AF140">
        <v>0</v>
      </c>
      <c r="AG140">
        <v>0</v>
      </c>
      <c r="AH140">
        <v>0</v>
      </c>
      <c r="AI140">
        <v>0</v>
      </c>
      <c r="AJ140">
        <v>0</v>
      </c>
      <c r="AK140">
        <v>0</v>
      </c>
      <c r="AL140">
        <v>549</v>
      </c>
      <c r="AM140">
        <v>0</v>
      </c>
      <c r="AN140">
        <v>0</v>
      </c>
      <c r="AO140">
        <v>0</v>
      </c>
      <c r="AP140">
        <v>0</v>
      </c>
      <c r="AQ140">
        <v>0</v>
      </c>
      <c r="AR140">
        <v>0</v>
      </c>
      <c r="AS140">
        <v>0</v>
      </c>
      <c r="AT140">
        <v>0</v>
      </c>
      <c r="AU140">
        <v>483</v>
      </c>
      <c r="AV140">
        <v>0</v>
      </c>
      <c r="AW140">
        <v>414</v>
      </c>
      <c r="AX140">
        <v>829</v>
      </c>
      <c r="AY140">
        <v>482</v>
      </c>
      <c r="AZ140">
        <v>3950</v>
      </c>
      <c r="BA140">
        <v>4486</v>
      </c>
      <c r="BB140">
        <v>3729</v>
      </c>
      <c r="BC140">
        <v>12136</v>
      </c>
      <c r="BD140">
        <v>13094</v>
      </c>
      <c r="BE140">
        <v>19423</v>
      </c>
      <c r="BF140">
        <v>19549</v>
      </c>
      <c r="BG140">
        <v>26449</v>
      </c>
      <c r="BH140">
        <v>21510</v>
      </c>
      <c r="BI140">
        <v>16209</v>
      </c>
      <c r="BJ140">
        <v>9363</v>
      </c>
      <c r="BK140">
        <v>4645</v>
      </c>
      <c r="BL140">
        <v>583</v>
      </c>
      <c r="BM140">
        <v>32</v>
      </c>
      <c r="BN140">
        <v>0</v>
      </c>
      <c r="BO140">
        <v>0</v>
      </c>
      <c r="BP140">
        <v>0</v>
      </c>
      <c r="BQ140">
        <v>0</v>
      </c>
      <c r="BR140">
        <v>0</v>
      </c>
      <c r="BS140">
        <v>0</v>
      </c>
      <c r="BT140">
        <v>0</v>
      </c>
      <c r="BU140">
        <v>549</v>
      </c>
      <c r="BV140">
        <v>0</v>
      </c>
      <c r="BW140">
        <v>0</v>
      </c>
      <c r="BX140">
        <v>0</v>
      </c>
      <c r="BY140">
        <v>0</v>
      </c>
      <c r="BZ140">
        <v>0</v>
      </c>
      <c r="CA140">
        <v>0</v>
      </c>
      <c r="CB140">
        <v>0</v>
      </c>
      <c r="CC140">
        <v>0</v>
      </c>
      <c r="CD140">
        <v>483</v>
      </c>
      <c r="CE140">
        <v>0</v>
      </c>
      <c r="CF140">
        <v>414</v>
      </c>
      <c r="CG140">
        <v>0</v>
      </c>
      <c r="CH140">
        <v>0</v>
      </c>
      <c r="CI140">
        <v>1929</v>
      </c>
      <c r="CJ140">
        <v>1931</v>
      </c>
      <c r="CK140">
        <v>2655</v>
      </c>
      <c r="CL140">
        <v>4046</v>
      </c>
      <c r="CM140">
        <v>4336</v>
      </c>
      <c r="CN140">
        <v>11115</v>
      </c>
      <c r="CO140">
        <v>16252</v>
      </c>
      <c r="CP140">
        <v>14564</v>
      </c>
      <c r="CQ140">
        <v>14992</v>
      </c>
      <c r="CR140">
        <v>16356</v>
      </c>
      <c r="CS140">
        <v>24607</v>
      </c>
      <c r="CT140">
        <v>21878</v>
      </c>
      <c r="CU140">
        <v>12700</v>
      </c>
      <c r="CV140">
        <v>6586</v>
      </c>
      <c r="CW140">
        <v>2489</v>
      </c>
      <c r="CX140">
        <v>0</v>
      </c>
      <c r="CY140">
        <v>0</v>
      </c>
      <c r="CZ140">
        <v>33</v>
      </c>
      <c r="DA140">
        <v>0</v>
      </c>
      <c r="DB140">
        <v>0</v>
      </c>
      <c r="DC140">
        <v>0</v>
      </c>
      <c r="DD140">
        <v>549</v>
      </c>
      <c r="DE140">
        <v>0</v>
      </c>
      <c r="DF140">
        <v>0</v>
      </c>
      <c r="DG140">
        <v>0</v>
      </c>
      <c r="DH140">
        <v>0</v>
      </c>
      <c r="DI140">
        <v>0</v>
      </c>
      <c r="DJ140">
        <v>0</v>
      </c>
      <c r="DK140">
        <v>0</v>
      </c>
      <c r="DL140">
        <v>0</v>
      </c>
      <c r="DM140">
        <v>0</v>
      </c>
      <c r="DN140">
        <v>0</v>
      </c>
      <c r="DO140">
        <v>515</v>
      </c>
      <c r="DP140">
        <v>804</v>
      </c>
      <c r="DQ140">
        <v>2365</v>
      </c>
      <c r="DR140">
        <v>5809</v>
      </c>
      <c r="DS140">
        <v>7252</v>
      </c>
      <c r="DT140">
        <v>14013</v>
      </c>
      <c r="DU140">
        <v>15638</v>
      </c>
      <c r="DV140">
        <v>25774</v>
      </c>
      <c r="DW140">
        <v>19774</v>
      </c>
      <c r="DX140">
        <v>21446</v>
      </c>
      <c r="DY140">
        <v>16012</v>
      </c>
      <c r="DZ140">
        <v>12321</v>
      </c>
      <c r="EA140">
        <v>8060</v>
      </c>
      <c r="EB140">
        <v>5045</v>
      </c>
      <c r="EC140">
        <v>2066</v>
      </c>
      <c r="ED140">
        <v>472</v>
      </c>
      <c r="EE140">
        <v>0</v>
      </c>
      <c r="EF140">
        <v>0</v>
      </c>
      <c r="EG140">
        <v>0</v>
      </c>
      <c r="EH140">
        <v>0</v>
      </c>
      <c r="EI140">
        <v>0</v>
      </c>
      <c r="EJ140">
        <v>0</v>
      </c>
      <c r="EK140">
        <v>0</v>
      </c>
      <c r="EL140">
        <v>0</v>
      </c>
      <c r="EM140">
        <v>549</v>
      </c>
      <c r="EO140">
        <v>139</v>
      </c>
    </row>
    <row r="141" spans="1:145">
      <c r="A141">
        <v>508</v>
      </c>
      <c r="B141" t="s">
        <v>347</v>
      </c>
      <c r="C141" t="s">
        <v>180</v>
      </c>
      <c r="D141">
        <v>0</v>
      </c>
      <c r="E141">
        <v>0</v>
      </c>
      <c r="F141">
        <v>0</v>
      </c>
      <c r="G141">
        <v>0</v>
      </c>
      <c r="H141">
        <v>250</v>
      </c>
      <c r="I141">
        <v>0</v>
      </c>
      <c r="J141">
        <v>0</v>
      </c>
      <c r="K141">
        <v>0</v>
      </c>
      <c r="L141">
        <v>0</v>
      </c>
      <c r="M141">
        <v>0</v>
      </c>
      <c r="N141">
        <v>0</v>
      </c>
      <c r="O141">
        <v>0</v>
      </c>
      <c r="P141">
        <v>0</v>
      </c>
      <c r="Q141">
        <v>0</v>
      </c>
      <c r="R141">
        <v>369</v>
      </c>
      <c r="S141">
        <v>792</v>
      </c>
      <c r="T141">
        <v>2822</v>
      </c>
      <c r="U141">
        <v>2535</v>
      </c>
      <c r="V141">
        <v>6426</v>
      </c>
      <c r="W141">
        <v>12515</v>
      </c>
      <c r="X141">
        <v>13786</v>
      </c>
      <c r="Y141">
        <v>23438</v>
      </c>
      <c r="Z141">
        <v>24257</v>
      </c>
      <c r="AA141">
        <v>31959</v>
      </c>
      <c r="AB141">
        <v>34910</v>
      </c>
      <c r="AC141">
        <v>10560</v>
      </c>
      <c r="AD141">
        <v>1869</v>
      </c>
      <c r="AE141">
        <v>0</v>
      </c>
      <c r="AF141">
        <v>0</v>
      </c>
      <c r="AG141">
        <v>0</v>
      </c>
      <c r="AH141">
        <v>0</v>
      </c>
      <c r="AI141">
        <v>0</v>
      </c>
      <c r="AJ141">
        <v>0</v>
      </c>
      <c r="AK141">
        <v>0</v>
      </c>
      <c r="AL141">
        <v>239</v>
      </c>
      <c r="AM141">
        <v>0</v>
      </c>
      <c r="AN141">
        <v>0</v>
      </c>
      <c r="AO141">
        <v>0</v>
      </c>
      <c r="AP141">
        <v>0</v>
      </c>
      <c r="AQ141">
        <v>0</v>
      </c>
      <c r="AR141">
        <v>0</v>
      </c>
      <c r="AS141">
        <v>0</v>
      </c>
      <c r="AT141">
        <v>0</v>
      </c>
      <c r="AU141">
        <v>250</v>
      </c>
      <c r="AV141">
        <v>0</v>
      </c>
      <c r="AW141">
        <v>0</v>
      </c>
      <c r="AX141">
        <v>0</v>
      </c>
      <c r="AY141">
        <v>0</v>
      </c>
      <c r="AZ141">
        <v>0</v>
      </c>
      <c r="BA141">
        <v>0</v>
      </c>
      <c r="BB141">
        <v>0</v>
      </c>
      <c r="BC141">
        <v>2231</v>
      </c>
      <c r="BD141">
        <v>4165</v>
      </c>
      <c r="BE141">
        <v>10124</v>
      </c>
      <c r="BF141">
        <v>13767</v>
      </c>
      <c r="BG141">
        <v>18563</v>
      </c>
      <c r="BH141">
        <v>21683</v>
      </c>
      <c r="BI141">
        <v>28826</v>
      </c>
      <c r="BJ141">
        <v>26623</v>
      </c>
      <c r="BK141">
        <v>21103</v>
      </c>
      <c r="BL141">
        <v>11400</v>
      </c>
      <c r="BM141">
        <v>5731</v>
      </c>
      <c r="BN141">
        <v>2022</v>
      </c>
      <c r="BO141">
        <v>0</v>
      </c>
      <c r="BP141">
        <v>0</v>
      </c>
      <c r="BQ141">
        <v>0</v>
      </c>
      <c r="BR141">
        <v>0</v>
      </c>
      <c r="BS141">
        <v>0</v>
      </c>
      <c r="BT141">
        <v>0</v>
      </c>
      <c r="BU141">
        <v>239</v>
      </c>
      <c r="BV141">
        <v>0</v>
      </c>
      <c r="BW141">
        <v>0</v>
      </c>
      <c r="BX141">
        <v>0</v>
      </c>
      <c r="BY141">
        <v>250</v>
      </c>
      <c r="BZ141">
        <v>0</v>
      </c>
      <c r="CA141">
        <v>0</v>
      </c>
      <c r="CB141">
        <v>0</v>
      </c>
      <c r="CC141">
        <v>0</v>
      </c>
      <c r="CD141">
        <v>0</v>
      </c>
      <c r="CE141">
        <v>0</v>
      </c>
      <c r="CF141">
        <v>0</v>
      </c>
      <c r="CG141">
        <v>0</v>
      </c>
      <c r="CH141">
        <v>166</v>
      </c>
      <c r="CI141">
        <v>1296</v>
      </c>
      <c r="CJ141">
        <v>1643</v>
      </c>
      <c r="CK141">
        <v>1176</v>
      </c>
      <c r="CL141">
        <v>3865</v>
      </c>
      <c r="CM141">
        <v>9295</v>
      </c>
      <c r="CN141">
        <v>10431</v>
      </c>
      <c r="CO141">
        <v>11532</v>
      </c>
      <c r="CP141">
        <v>15027</v>
      </c>
      <c r="CQ141">
        <v>19550</v>
      </c>
      <c r="CR141">
        <v>18758</v>
      </c>
      <c r="CS141">
        <v>18749</v>
      </c>
      <c r="CT141">
        <v>24059</v>
      </c>
      <c r="CU141">
        <v>15535</v>
      </c>
      <c r="CV141">
        <v>9243</v>
      </c>
      <c r="CW141">
        <v>4344</v>
      </c>
      <c r="CX141">
        <v>360</v>
      </c>
      <c r="CY141">
        <v>1209</v>
      </c>
      <c r="CZ141">
        <v>0</v>
      </c>
      <c r="DA141">
        <v>0</v>
      </c>
      <c r="DB141">
        <v>0</v>
      </c>
      <c r="DC141">
        <v>0</v>
      </c>
      <c r="DD141">
        <v>239</v>
      </c>
      <c r="DE141">
        <v>0</v>
      </c>
      <c r="DF141">
        <v>0</v>
      </c>
      <c r="DG141">
        <v>0</v>
      </c>
      <c r="DH141">
        <v>0</v>
      </c>
      <c r="DI141">
        <v>0</v>
      </c>
      <c r="DJ141">
        <v>0</v>
      </c>
      <c r="DK141">
        <v>0</v>
      </c>
      <c r="DL141">
        <v>0</v>
      </c>
      <c r="DM141">
        <v>0</v>
      </c>
      <c r="DN141">
        <v>0</v>
      </c>
      <c r="DO141">
        <v>0</v>
      </c>
      <c r="DP141">
        <v>0</v>
      </c>
      <c r="DQ141">
        <v>250</v>
      </c>
      <c r="DR141">
        <v>0</v>
      </c>
      <c r="DS141">
        <v>0</v>
      </c>
      <c r="DT141">
        <v>626</v>
      </c>
      <c r="DU141">
        <v>1041</v>
      </c>
      <c r="DV141">
        <v>4090</v>
      </c>
      <c r="DW141">
        <v>12282</v>
      </c>
      <c r="DX141">
        <v>12606</v>
      </c>
      <c r="DY141">
        <v>20646</v>
      </c>
      <c r="DZ141">
        <v>35718</v>
      </c>
      <c r="EA141">
        <v>21419</v>
      </c>
      <c r="EB141">
        <v>19271</v>
      </c>
      <c r="EC141">
        <v>12746</v>
      </c>
      <c r="ED141">
        <v>14480</v>
      </c>
      <c r="EE141">
        <v>7123</v>
      </c>
      <c r="EF141">
        <v>2881</v>
      </c>
      <c r="EG141">
        <v>1330</v>
      </c>
      <c r="EH141">
        <v>0</v>
      </c>
      <c r="EI141">
        <v>0</v>
      </c>
      <c r="EJ141">
        <v>0</v>
      </c>
      <c r="EK141">
        <v>0</v>
      </c>
      <c r="EL141">
        <v>0</v>
      </c>
      <c r="EM141">
        <v>218</v>
      </c>
      <c r="EO141">
        <v>140</v>
      </c>
    </row>
    <row r="142" spans="1:145">
      <c r="A142">
        <v>509</v>
      </c>
      <c r="B142" t="s">
        <v>348</v>
      </c>
      <c r="C142" t="s">
        <v>181</v>
      </c>
      <c r="D142">
        <v>0</v>
      </c>
      <c r="E142">
        <v>0</v>
      </c>
      <c r="F142">
        <v>0</v>
      </c>
      <c r="G142">
        <v>0</v>
      </c>
      <c r="H142">
        <v>0</v>
      </c>
      <c r="I142">
        <v>0</v>
      </c>
      <c r="J142">
        <v>0</v>
      </c>
      <c r="K142">
        <v>234</v>
      </c>
      <c r="L142">
        <v>0</v>
      </c>
      <c r="M142">
        <v>0</v>
      </c>
      <c r="N142">
        <v>0</v>
      </c>
      <c r="O142">
        <v>0</v>
      </c>
      <c r="P142">
        <v>0</v>
      </c>
      <c r="Q142">
        <v>1019</v>
      </c>
      <c r="R142">
        <v>1174</v>
      </c>
      <c r="S142">
        <v>4823</v>
      </c>
      <c r="T142">
        <v>4207</v>
      </c>
      <c r="U142">
        <v>5602</v>
      </c>
      <c r="V142">
        <v>7090</v>
      </c>
      <c r="W142">
        <v>11993</v>
      </c>
      <c r="X142">
        <v>16640</v>
      </c>
      <c r="Y142">
        <v>19137</v>
      </c>
      <c r="Z142">
        <v>29806</v>
      </c>
      <c r="AA142">
        <v>35720</v>
      </c>
      <c r="AB142">
        <v>28240</v>
      </c>
      <c r="AC142">
        <v>6833</v>
      </c>
      <c r="AD142">
        <v>44</v>
      </c>
      <c r="AE142">
        <v>271</v>
      </c>
      <c r="AF142">
        <v>0</v>
      </c>
      <c r="AG142">
        <v>0</v>
      </c>
      <c r="AH142">
        <v>0</v>
      </c>
      <c r="AI142">
        <v>0</v>
      </c>
      <c r="AJ142">
        <v>0</v>
      </c>
      <c r="AK142">
        <v>0</v>
      </c>
      <c r="AL142">
        <v>1908</v>
      </c>
      <c r="AM142">
        <v>0</v>
      </c>
      <c r="AN142">
        <v>0</v>
      </c>
      <c r="AO142">
        <v>0</v>
      </c>
      <c r="AP142">
        <v>0</v>
      </c>
      <c r="AQ142">
        <v>0</v>
      </c>
      <c r="AR142">
        <v>0</v>
      </c>
      <c r="AS142">
        <v>0</v>
      </c>
      <c r="AT142">
        <v>0</v>
      </c>
      <c r="AU142">
        <v>0</v>
      </c>
      <c r="AV142">
        <v>0</v>
      </c>
      <c r="AW142">
        <v>591</v>
      </c>
      <c r="AX142">
        <v>0</v>
      </c>
      <c r="AY142">
        <v>0</v>
      </c>
      <c r="AZ142">
        <v>0</v>
      </c>
      <c r="BA142">
        <v>1220</v>
      </c>
      <c r="BB142">
        <v>7331</v>
      </c>
      <c r="BC142">
        <v>6710</v>
      </c>
      <c r="BD142">
        <v>7151</v>
      </c>
      <c r="BE142">
        <v>14953</v>
      </c>
      <c r="BF142">
        <v>16438</v>
      </c>
      <c r="BG142">
        <v>20637</v>
      </c>
      <c r="BH142">
        <v>27106</v>
      </c>
      <c r="BI142">
        <v>26640</v>
      </c>
      <c r="BJ142">
        <v>22227</v>
      </c>
      <c r="BK142">
        <v>14947</v>
      </c>
      <c r="BL142">
        <v>6318</v>
      </c>
      <c r="BM142">
        <v>293</v>
      </c>
      <c r="BN142">
        <v>271</v>
      </c>
      <c r="BO142">
        <v>0</v>
      </c>
      <c r="BP142">
        <v>0</v>
      </c>
      <c r="BQ142">
        <v>0</v>
      </c>
      <c r="BR142">
        <v>0</v>
      </c>
      <c r="BS142">
        <v>0</v>
      </c>
      <c r="BT142">
        <v>0</v>
      </c>
      <c r="BU142">
        <v>1908</v>
      </c>
      <c r="BV142">
        <v>0</v>
      </c>
      <c r="BW142">
        <v>0</v>
      </c>
      <c r="BX142">
        <v>0</v>
      </c>
      <c r="BY142">
        <v>0</v>
      </c>
      <c r="BZ142">
        <v>0</v>
      </c>
      <c r="CA142">
        <v>0</v>
      </c>
      <c r="CB142">
        <v>0</v>
      </c>
      <c r="CC142">
        <v>0</v>
      </c>
      <c r="CD142">
        <v>0</v>
      </c>
      <c r="CE142">
        <v>0</v>
      </c>
      <c r="CF142">
        <v>430</v>
      </c>
      <c r="CG142">
        <v>0</v>
      </c>
      <c r="CH142">
        <v>279</v>
      </c>
      <c r="CI142">
        <v>1743</v>
      </c>
      <c r="CJ142">
        <v>3595</v>
      </c>
      <c r="CK142">
        <v>1240</v>
      </c>
      <c r="CL142">
        <v>1635</v>
      </c>
      <c r="CM142">
        <v>2503</v>
      </c>
      <c r="CN142">
        <v>6009</v>
      </c>
      <c r="CO142">
        <v>5729</v>
      </c>
      <c r="CP142">
        <v>10195</v>
      </c>
      <c r="CQ142">
        <v>12379</v>
      </c>
      <c r="CR142">
        <v>20835</v>
      </c>
      <c r="CS142">
        <v>28635</v>
      </c>
      <c r="CT142">
        <v>30685</v>
      </c>
      <c r="CU142">
        <v>25115</v>
      </c>
      <c r="CV142">
        <v>13448</v>
      </c>
      <c r="CW142">
        <v>4951</v>
      </c>
      <c r="CX142">
        <v>3168</v>
      </c>
      <c r="CY142">
        <v>259</v>
      </c>
      <c r="CZ142">
        <v>0</v>
      </c>
      <c r="DA142">
        <v>0</v>
      </c>
      <c r="DB142">
        <v>0</v>
      </c>
      <c r="DC142">
        <v>0</v>
      </c>
      <c r="DD142">
        <v>1908</v>
      </c>
      <c r="DE142">
        <v>0</v>
      </c>
      <c r="DF142">
        <v>0</v>
      </c>
      <c r="DG142">
        <v>0</v>
      </c>
      <c r="DH142">
        <v>0</v>
      </c>
      <c r="DI142">
        <v>0</v>
      </c>
      <c r="DJ142">
        <v>0</v>
      </c>
      <c r="DK142">
        <v>0</v>
      </c>
      <c r="DL142">
        <v>0</v>
      </c>
      <c r="DM142">
        <v>0</v>
      </c>
      <c r="DN142">
        <v>357</v>
      </c>
      <c r="DO142">
        <v>0</v>
      </c>
      <c r="DP142">
        <v>20</v>
      </c>
      <c r="DQ142">
        <v>0</v>
      </c>
      <c r="DR142">
        <v>485</v>
      </c>
      <c r="DS142">
        <v>1494</v>
      </c>
      <c r="DT142">
        <v>8014</v>
      </c>
      <c r="DU142">
        <v>12982</v>
      </c>
      <c r="DV142">
        <v>16210</v>
      </c>
      <c r="DW142">
        <v>19532</v>
      </c>
      <c r="DX142">
        <v>28839</v>
      </c>
      <c r="DY142">
        <v>26501</v>
      </c>
      <c r="DZ142">
        <v>22490</v>
      </c>
      <c r="EA142">
        <v>15433</v>
      </c>
      <c r="EB142">
        <v>10672</v>
      </c>
      <c r="EC142">
        <v>6042</v>
      </c>
      <c r="ED142">
        <v>3469</v>
      </c>
      <c r="EE142">
        <v>293</v>
      </c>
      <c r="EF142">
        <v>0</v>
      </c>
      <c r="EG142">
        <v>0</v>
      </c>
      <c r="EH142">
        <v>0</v>
      </c>
      <c r="EI142">
        <v>0</v>
      </c>
      <c r="EJ142">
        <v>0</v>
      </c>
      <c r="EK142">
        <v>0</v>
      </c>
      <c r="EL142">
        <v>0</v>
      </c>
      <c r="EM142">
        <v>1908</v>
      </c>
      <c r="EO142">
        <v>141</v>
      </c>
    </row>
    <row r="143" spans="1:145">
      <c r="A143">
        <v>510</v>
      </c>
      <c r="B143" t="s">
        <v>349</v>
      </c>
      <c r="C143" t="s">
        <v>182</v>
      </c>
      <c r="D143">
        <v>0</v>
      </c>
      <c r="E143">
        <v>0</v>
      </c>
      <c r="F143">
        <v>0</v>
      </c>
      <c r="G143">
        <v>0</v>
      </c>
      <c r="H143">
        <v>0</v>
      </c>
      <c r="I143">
        <v>0</v>
      </c>
      <c r="J143">
        <v>0</v>
      </c>
      <c r="K143">
        <v>0</v>
      </c>
      <c r="L143">
        <v>0</v>
      </c>
      <c r="M143">
        <v>0</v>
      </c>
      <c r="N143">
        <v>0</v>
      </c>
      <c r="O143">
        <v>0</v>
      </c>
      <c r="P143">
        <v>0</v>
      </c>
      <c r="Q143">
        <v>0</v>
      </c>
      <c r="R143">
        <v>0</v>
      </c>
      <c r="S143">
        <v>0</v>
      </c>
      <c r="T143">
        <v>97</v>
      </c>
      <c r="U143">
        <v>484</v>
      </c>
      <c r="V143">
        <v>381</v>
      </c>
      <c r="W143">
        <v>1523</v>
      </c>
      <c r="X143">
        <v>4789</v>
      </c>
      <c r="Y143">
        <v>9646</v>
      </c>
      <c r="Z143">
        <v>19501</v>
      </c>
      <c r="AA143">
        <v>29456</v>
      </c>
      <c r="AB143">
        <v>44911</v>
      </c>
      <c r="AC143">
        <v>44260</v>
      </c>
      <c r="AD143">
        <v>9068</v>
      </c>
      <c r="AE143">
        <v>0</v>
      </c>
      <c r="AF143">
        <v>0</v>
      </c>
      <c r="AG143">
        <v>0</v>
      </c>
      <c r="AH143">
        <v>0</v>
      </c>
      <c r="AI143">
        <v>0</v>
      </c>
      <c r="AJ143">
        <v>0</v>
      </c>
      <c r="AK143">
        <v>0</v>
      </c>
      <c r="AL143">
        <v>3</v>
      </c>
      <c r="AM143">
        <v>0</v>
      </c>
      <c r="AN143">
        <v>0</v>
      </c>
      <c r="AO143">
        <v>0</v>
      </c>
      <c r="AP143">
        <v>0</v>
      </c>
      <c r="AQ143">
        <v>0</v>
      </c>
      <c r="AR143">
        <v>0</v>
      </c>
      <c r="AS143">
        <v>0</v>
      </c>
      <c r="AT143">
        <v>0</v>
      </c>
      <c r="AU143">
        <v>0</v>
      </c>
      <c r="AV143">
        <v>0</v>
      </c>
      <c r="AW143">
        <v>0</v>
      </c>
      <c r="AX143">
        <v>0</v>
      </c>
      <c r="AY143">
        <v>0</v>
      </c>
      <c r="AZ143">
        <v>0</v>
      </c>
      <c r="BA143">
        <v>0</v>
      </c>
      <c r="BB143">
        <v>0</v>
      </c>
      <c r="BC143">
        <v>97</v>
      </c>
      <c r="BD143">
        <v>0</v>
      </c>
      <c r="BE143">
        <v>656</v>
      </c>
      <c r="BF143">
        <v>5284</v>
      </c>
      <c r="BG143">
        <v>11411</v>
      </c>
      <c r="BH143">
        <v>14605</v>
      </c>
      <c r="BI143">
        <v>25278</v>
      </c>
      <c r="BJ143">
        <v>28693</v>
      </c>
      <c r="BK143">
        <v>26778</v>
      </c>
      <c r="BL143">
        <v>25860</v>
      </c>
      <c r="BM143">
        <v>20719</v>
      </c>
      <c r="BN143">
        <v>4735</v>
      </c>
      <c r="BO143">
        <v>0</v>
      </c>
      <c r="BP143">
        <v>0</v>
      </c>
      <c r="BQ143">
        <v>0</v>
      </c>
      <c r="BR143">
        <v>0</v>
      </c>
      <c r="BS143">
        <v>0</v>
      </c>
      <c r="BT143">
        <v>0</v>
      </c>
      <c r="BU143">
        <v>3</v>
      </c>
      <c r="BV143">
        <v>0</v>
      </c>
      <c r="BW143">
        <v>0</v>
      </c>
      <c r="BX143">
        <v>0</v>
      </c>
      <c r="BY143">
        <v>0</v>
      </c>
      <c r="BZ143">
        <v>0</v>
      </c>
      <c r="CA143">
        <v>0</v>
      </c>
      <c r="CB143">
        <v>0</v>
      </c>
      <c r="CC143">
        <v>0</v>
      </c>
      <c r="CD143">
        <v>0</v>
      </c>
      <c r="CE143">
        <v>0</v>
      </c>
      <c r="CF143">
        <v>0</v>
      </c>
      <c r="CG143">
        <v>0</v>
      </c>
      <c r="CH143">
        <v>0</v>
      </c>
      <c r="CI143">
        <v>758</v>
      </c>
      <c r="CJ143">
        <v>0</v>
      </c>
      <c r="CK143">
        <v>2116</v>
      </c>
      <c r="CL143">
        <v>278</v>
      </c>
      <c r="CM143">
        <v>779</v>
      </c>
      <c r="CN143">
        <v>738</v>
      </c>
      <c r="CO143">
        <v>1998</v>
      </c>
      <c r="CP143">
        <v>3449</v>
      </c>
      <c r="CQ143">
        <v>11533</v>
      </c>
      <c r="CR143">
        <v>15367</v>
      </c>
      <c r="CS143">
        <v>19610</v>
      </c>
      <c r="CT143">
        <v>24320</v>
      </c>
      <c r="CU143">
        <v>34491</v>
      </c>
      <c r="CV143">
        <v>23883</v>
      </c>
      <c r="CW143">
        <v>13843</v>
      </c>
      <c r="CX143">
        <v>9430</v>
      </c>
      <c r="CY143">
        <v>1523</v>
      </c>
      <c r="CZ143">
        <v>0</v>
      </c>
      <c r="DA143">
        <v>0</v>
      </c>
      <c r="DB143">
        <v>0</v>
      </c>
      <c r="DC143">
        <v>0</v>
      </c>
      <c r="DD143">
        <v>3</v>
      </c>
      <c r="DE143">
        <v>0</v>
      </c>
      <c r="DF143">
        <v>0</v>
      </c>
      <c r="DG143">
        <v>0</v>
      </c>
      <c r="DH143">
        <v>0</v>
      </c>
      <c r="DI143">
        <v>0</v>
      </c>
      <c r="DJ143">
        <v>0</v>
      </c>
      <c r="DK143">
        <v>0</v>
      </c>
      <c r="DL143">
        <v>0</v>
      </c>
      <c r="DM143">
        <v>0</v>
      </c>
      <c r="DN143">
        <v>0</v>
      </c>
      <c r="DO143">
        <v>0</v>
      </c>
      <c r="DP143">
        <v>0</v>
      </c>
      <c r="DQ143">
        <v>97</v>
      </c>
      <c r="DR143">
        <v>0</v>
      </c>
      <c r="DS143">
        <v>0</v>
      </c>
      <c r="DT143">
        <v>0</v>
      </c>
      <c r="DU143">
        <v>0</v>
      </c>
      <c r="DV143">
        <v>0</v>
      </c>
      <c r="DW143">
        <v>3351</v>
      </c>
      <c r="DX143">
        <v>8217</v>
      </c>
      <c r="DY143">
        <v>17812</v>
      </c>
      <c r="DZ143">
        <v>20645</v>
      </c>
      <c r="EA143">
        <v>37238</v>
      </c>
      <c r="EB143">
        <v>28900</v>
      </c>
      <c r="EC143">
        <v>24650</v>
      </c>
      <c r="ED143">
        <v>20385</v>
      </c>
      <c r="EE143">
        <v>2821</v>
      </c>
      <c r="EF143">
        <v>0</v>
      </c>
      <c r="EG143">
        <v>0</v>
      </c>
      <c r="EH143">
        <v>0</v>
      </c>
      <c r="EI143">
        <v>0</v>
      </c>
      <c r="EJ143">
        <v>0</v>
      </c>
      <c r="EK143">
        <v>0</v>
      </c>
      <c r="EL143">
        <v>0</v>
      </c>
      <c r="EM143">
        <v>3</v>
      </c>
      <c r="EO143">
        <v>142</v>
      </c>
    </row>
    <row r="144" spans="1:145">
      <c r="A144">
        <v>511</v>
      </c>
      <c r="B144" t="s">
        <v>350</v>
      </c>
      <c r="C144" t="s">
        <v>183</v>
      </c>
      <c r="D144">
        <v>654</v>
      </c>
      <c r="E144">
        <v>588</v>
      </c>
      <c r="F144">
        <v>162</v>
      </c>
      <c r="G144">
        <v>0</v>
      </c>
      <c r="H144">
        <v>0</v>
      </c>
      <c r="I144">
        <v>133</v>
      </c>
      <c r="J144">
        <v>0</v>
      </c>
      <c r="K144">
        <v>69</v>
      </c>
      <c r="L144">
        <v>0</v>
      </c>
      <c r="M144">
        <v>389</v>
      </c>
      <c r="N144">
        <v>0</v>
      </c>
      <c r="O144">
        <v>1322</v>
      </c>
      <c r="P144">
        <v>2905</v>
      </c>
      <c r="Q144">
        <v>4324</v>
      </c>
      <c r="R144">
        <v>4845</v>
      </c>
      <c r="S144">
        <v>7148</v>
      </c>
      <c r="T144">
        <v>7436</v>
      </c>
      <c r="U144">
        <v>13445</v>
      </c>
      <c r="V144">
        <v>11927</v>
      </c>
      <c r="W144">
        <v>15177</v>
      </c>
      <c r="X144">
        <v>18616</v>
      </c>
      <c r="Y144">
        <v>28667</v>
      </c>
      <c r="Z144">
        <v>21063</v>
      </c>
      <c r="AA144">
        <v>19668</v>
      </c>
      <c r="AB144">
        <v>11650</v>
      </c>
      <c r="AC144">
        <v>3210</v>
      </c>
      <c r="AD144">
        <v>186</v>
      </c>
      <c r="AE144">
        <v>0</v>
      </c>
      <c r="AF144">
        <v>0</v>
      </c>
      <c r="AG144">
        <v>0</v>
      </c>
      <c r="AH144">
        <v>0</v>
      </c>
      <c r="AI144">
        <v>0</v>
      </c>
      <c r="AJ144">
        <v>0</v>
      </c>
      <c r="AK144">
        <v>0</v>
      </c>
      <c r="AL144">
        <v>2532</v>
      </c>
      <c r="AM144">
        <v>0</v>
      </c>
      <c r="AN144">
        <v>0</v>
      </c>
      <c r="AO144">
        <v>0</v>
      </c>
      <c r="AP144">
        <v>0</v>
      </c>
      <c r="AQ144">
        <v>0</v>
      </c>
      <c r="AR144">
        <v>94</v>
      </c>
      <c r="AS144">
        <v>0</v>
      </c>
      <c r="AT144">
        <v>77</v>
      </c>
      <c r="AU144">
        <v>134</v>
      </c>
      <c r="AV144">
        <v>426</v>
      </c>
      <c r="AW144">
        <v>1195</v>
      </c>
      <c r="AX144">
        <v>903</v>
      </c>
      <c r="AY144">
        <v>2928</v>
      </c>
      <c r="AZ144">
        <v>5595</v>
      </c>
      <c r="BA144">
        <v>8858</v>
      </c>
      <c r="BB144">
        <v>12658</v>
      </c>
      <c r="BC144">
        <v>14323</v>
      </c>
      <c r="BD144">
        <v>15474</v>
      </c>
      <c r="BE144">
        <v>16962</v>
      </c>
      <c r="BF144">
        <v>20730</v>
      </c>
      <c r="BG144">
        <v>25670</v>
      </c>
      <c r="BH144">
        <v>16894</v>
      </c>
      <c r="BI144">
        <v>16764</v>
      </c>
      <c r="BJ144">
        <v>9790</v>
      </c>
      <c r="BK144">
        <v>3018</v>
      </c>
      <c r="BL144">
        <v>1091</v>
      </c>
      <c r="BM144">
        <v>0</v>
      </c>
      <c r="BN144">
        <v>0</v>
      </c>
      <c r="BO144">
        <v>0</v>
      </c>
      <c r="BP144">
        <v>0</v>
      </c>
      <c r="BQ144">
        <v>0</v>
      </c>
      <c r="BR144">
        <v>0</v>
      </c>
      <c r="BS144">
        <v>0</v>
      </c>
      <c r="BT144">
        <v>0</v>
      </c>
      <c r="BU144">
        <v>2532</v>
      </c>
      <c r="BV144">
        <v>256</v>
      </c>
      <c r="BW144">
        <v>309</v>
      </c>
      <c r="BX144">
        <v>117</v>
      </c>
      <c r="BY144">
        <v>511</v>
      </c>
      <c r="BZ144">
        <v>267</v>
      </c>
      <c r="CA144">
        <v>146</v>
      </c>
      <c r="CB144">
        <v>0</v>
      </c>
      <c r="CC144">
        <v>0</v>
      </c>
      <c r="CD144">
        <v>0</v>
      </c>
      <c r="CE144">
        <v>0</v>
      </c>
      <c r="CF144">
        <v>240</v>
      </c>
      <c r="CG144">
        <v>0</v>
      </c>
      <c r="CH144">
        <v>1493</v>
      </c>
      <c r="CI144">
        <v>2688</v>
      </c>
      <c r="CJ144">
        <v>3691</v>
      </c>
      <c r="CK144">
        <v>5175</v>
      </c>
      <c r="CL144">
        <v>10775</v>
      </c>
      <c r="CM144">
        <v>11957</v>
      </c>
      <c r="CN144">
        <v>15421</v>
      </c>
      <c r="CO144">
        <v>14714</v>
      </c>
      <c r="CP144">
        <v>20972</v>
      </c>
      <c r="CQ144">
        <v>21978</v>
      </c>
      <c r="CR144">
        <v>19243</v>
      </c>
      <c r="CS144">
        <v>18585</v>
      </c>
      <c r="CT144">
        <v>14873</v>
      </c>
      <c r="CU144">
        <v>6783</v>
      </c>
      <c r="CV144">
        <v>2043</v>
      </c>
      <c r="CW144">
        <v>442</v>
      </c>
      <c r="CX144">
        <v>227</v>
      </c>
      <c r="CY144">
        <v>678</v>
      </c>
      <c r="CZ144">
        <v>0</v>
      </c>
      <c r="DA144">
        <v>0</v>
      </c>
      <c r="DB144">
        <v>0</v>
      </c>
      <c r="DC144">
        <v>0</v>
      </c>
      <c r="DD144">
        <v>2532</v>
      </c>
      <c r="DE144">
        <v>0</v>
      </c>
      <c r="DF144">
        <v>0</v>
      </c>
      <c r="DG144">
        <v>0</v>
      </c>
      <c r="DH144">
        <v>0</v>
      </c>
      <c r="DI144">
        <v>0</v>
      </c>
      <c r="DJ144">
        <v>0</v>
      </c>
      <c r="DK144">
        <v>0</v>
      </c>
      <c r="DL144">
        <v>0</v>
      </c>
      <c r="DM144">
        <v>0</v>
      </c>
      <c r="DN144">
        <v>0</v>
      </c>
      <c r="DO144">
        <v>661</v>
      </c>
      <c r="DP144">
        <v>2474</v>
      </c>
      <c r="DQ144">
        <v>3115</v>
      </c>
      <c r="DR144">
        <v>13301</v>
      </c>
      <c r="DS144">
        <v>12748</v>
      </c>
      <c r="DT144">
        <v>14965</v>
      </c>
      <c r="DU144">
        <v>20630</v>
      </c>
      <c r="DV144">
        <v>17782</v>
      </c>
      <c r="DW144">
        <v>20736</v>
      </c>
      <c r="DX144">
        <v>14457</v>
      </c>
      <c r="DY144">
        <v>16204</v>
      </c>
      <c r="DZ144">
        <v>14318</v>
      </c>
      <c r="EA144">
        <v>9810</v>
      </c>
      <c r="EB144">
        <v>7737</v>
      </c>
      <c r="EC144">
        <v>3104</v>
      </c>
      <c r="ED144">
        <v>1333</v>
      </c>
      <c r="EE144">
        <v>272</v>
      </c>
      <c r="EF144">
        <v>0</v>
      </c>
      <c r="EG144">
        <v>0</v>
      </c>
      <c r="EH144">
        <v>0</v>
      </c>
      <c r="EI144">
        <v>0</v>
      </c>
      <c r="EJ144">
        <v>0</v>
      </c>
      <c r="EK144">
        <v>0</v>
      </c>
      <c r="EL144">
        <v>0</v>
      </c>
      <c r="EM144">
        <v>2469</v>
      </c>
      <c r="EO144">
        <v>143</v>
      </c>
    </row>
    <row r="145" spans="1:143">
      <c r="A145">
        <v>512</v>
      </c>
      <c r="B145" t="s">
        <v>351</v>
      </c>
      <c r="C145" t="s">
        <v>184</v>
      </c>
      <c r="D145">
        <v>0</v>
      </c>
      <c r="E145">
        <v>0</v>
      </c>
      <c r="F145">
        <v>0</v>
      </c>
      <c r="G145">
        <v>0</v>
      </c>
      <c r="H145">
        <v>0</v>
      </c>
      <c r="I145">
        <v>0</v>
      </c>
      <c r="J145">
        <v>0</v>
      </c>
      <c r="K145">
        <v>0</v>
      </c>
      <c r="L145">
        <v>0</v>
      </c>
      <c r="M145">
        <v>0</v>
      </c>
      <c r="N145">
        <v>0</v>
      </c>
      <c r="O145">
        <v>0</v>
      </c>
      <c r="P145">
        <v>0</v>
      </c>
      <c r="Q145">
        <v>446</v>
      </c>
      <c r="R145">
        <v>468</v>
      </c>
      <c r="S145">
        <v>1350</v>
      </c>
      <c r="T145">
        <v>1074</v>
      </c>
      <c r="U145">
        <v>7303</v>
      </c>
      <c r="V145">
        <v>12890</v>
      </c>
      <c r="W145">
        <v>15389</v>
      </c>
      <c r="X145">
        <v>17474</v>
      </c>
      <c r="Y145">
        <v>21747</v>
      </c>
      <c r="Z145">
        <v>32652</v>
      </c>
      <c r="AA145">
        <v>33510</v>
      </c>
      <c r="AB145">
        <v>26892</v>
      </c>
      <c r="AC145">
        <v>5485</v>
      </c>
      <c r="AD145">
        <v>295</v>
      </c>
      <c r="AE145">
        <v>0</v>
      </c>
      <c r="AF145">
        <v>0</v>
      </c>
      <c r="AG145">
        <v>0</v>
      </c>
      <c r="AH145">
        <v>0</v>
      </c>
      <c r="AI145">
        <v>0</v>
      </c>
      <c r="AJ145">
        <v>0</v>
      </c>
      <c r="AK145">
        <v>0</v>
      </c>
      <c r="AL145">
        <v>482</v>
      </c>
      <c r="AM145">
        <v>0</v>
      </c>
      <c r="AN145">
        <v>0</v>
      </c>
      <c r="AO145">
        <v>0</v>
      </c>
      <c r="AP145">
        <v>0</v>
      </c>
      <c r="AQ145">
        <v>0</v>
      </c>
      <c r="AR145">
        <v>0</v>
      </c>
      <c r="AS145">
        <v>0</v>
      </c>
      <c r="AT145">
        <v>0</v>
      </c>
      <c r="AU145">
        <v>0</v>
      </c>
      <c r="AV145">
        <v>0</v>
      </c>
      <c r="AW145">
        <v>0</v>
      </c>
      <c r="AX145">
        <v>0</v>
      </c>
      <c r="AY145">
        <v>0</v>
      </c>
      <c r="AZ145">
        <v>399</v>
      </c>
      <c r="BA145">
        <v>446</v>
      </c>
      <c r="BB145">
        <v>2150</v>
      </c>
      <c r="BC145">
        <v>5977</v>
      </c>
      <c r="BD145">
        <v>14345</v>
      </c>
      <c r="BE145">
        <v>13928</v>
      </c>
      <c r="BF145">
        <v>17826</v>
      </c>
      <c r="BG145">
        <v>26513</v>
      </c>
      <c r="BH145">
        <v>26783</v>
      </c>
      <c r="BI145">
        <v>26662</v>
      </c>
      <c r="BJ145">
        <v>24461</v>
      </c>
      <c r="BK145">
        <v>12471</v>
      </c>
      <c r="BL145">
        <v>4601</v>
      </c>
      <c r="BM145">
        <v>413</v>
      </c>
      <c r="BN145">
        <v>0</v>
      </c>
      <c r="BO145">
        <v>0</v>
      </c>
      <c r="BP145">
        <v>0</v>
      </c>
      <c r="BQ145">
        <v>0</v>
      </c>
      <c r="BR145">
        <v>0</v>
      </c>
      <c r="BS145">
        <v>0</v>
      </c>
      <c r="BT145">
        <v>0</v>
      </c>
      <c r="BU145">
        <v>482</v>
      </c>
      <c r="BV145">
        <v>0</v>
      </c>
      <c r="BW145">
        <v>0</v>
      </c>
      <c r="BX145">
        <v>0</v>
      </c>
      <c r="BY145">
        <v>0</v>
      </c>
      <c r="BZ145">
        <v>0</v>
      </c>
      <c r="CA145">
        <v>0</v>
      </c>
      <c r="CB145">
        <v>0</v>
      </c>
      <c r="CC145">
        <v>0</v>
      </c>
      <c r="CD145">
        <v>0</v>
      </c>
      <c r="CE145">
        <v>0</v>
      </c>
      <c r="CF145">
        <v>0</v>
      </c>
      <c r="CG145">
        <v>0</v>
      </c>
      <c r="CH145">
        <v>0</v>
      </c>
      <c r="CI145">
        <v>0</v>
      </c>
      <c r="CJ145">
        <v>446</v>
      </c>
      <c r="CK145">
        <v>617</v>
      </c>
      <c r="CL145">
        <v>2214</v>
      </c>
      <c r="CM145">
        <v>2988</v>
      </c>
      <c r="CN145">
        <v>4102</v>
      </c>
      <c r="CO145">
        <v>9002</v>
      </c>
      <c r="CP145">
        <v>16603</v>
      </c>
      <c r="CQ145">
        <v>16553</v>
      </c>
      <c r="CR145">
        <v>26393</v>
      </c>
      <c r="CS145">
        <v>17109</v>
      </c>
      <c r="CT145">
        <v>21989</v>
      </c>
      <c r="CU145">
        <v>24311</v>
      </c>
      <c r="CV145">
        <v>18718</v>
      </c>
      <c r="CW145">
        <v>12116</v>
      </c>
      <c r="CX145">
        <v>3362</v>
      </c>
      <c r="CY145">
        <v>873</v>
      </c>
      <c r="CZ145">
        <v>0</v>
      </c>
      <c r="DA145">
        <v>0</v>
      </c>
      <c r="DB145">
        <v>0</v>
      </c>
      <c r="DC145">
        <v>0</v>
      </c>
      <c r="DD145">
        <v>61</v>
      </c>
      <c r="DE145">
        <v>0</v>
      </c>
      <c r="DF145">
        <v>0</v>
      </c>
      <c r="DG145">
        <v>0</v>
      </c>
      <c r="DH145">
        <v>0</v>
      </c>
      <c r="DI145">
        <v>0</v>
      </c>
      <c r="DJ145">
        <v>0</v>
      </c>
      <c r="DK145">
        <v>0</v>
      </c>
      <c r="DL145">
        <v>0</v>
      </c>
      <c r="DM145">
        <v>0</v>
      </c>
      <c r="DN145">
        <v>534</v>
      </c>
      <c r="DO145">
        <v>0</v>
      </c>
      <c r="DP145">
        <v>0</v>
      </c>
      <c r="DQ145">
        <v>422</v>
      </c>
      <c r="DR145">
        <v>320</v>
      </c>
      <c r="DS145">
        <v>782</v>
      </c>
      <c r="DT145">
        <v>5038</v>
      </c>
      <c r="DU145">
        <v>6441</v>
      </c>
      <c r="DV145">
        <v>21966</v>
      </c>
      <c r="DW145">
        <v>19523</v>
      </c>
      <c r="DX145">
        <v>31586</v>
      </c>
      <c r="DY145">
        <v>33501</v>
      </c>
      <c r="DZ145">
        <v>33450</v>
      </c>
      <c r="EA145">
        <v>17500</v>
      </c>
      <c r="EB145">
        <v>5243</v>
      </c>
      <c r="EC145">
        <v>736</v>
      </c>
      <c r="ED145">
        <v>0</v>
      </c>
      <c r="EE145">
        <v>0</v>
      </c>
      <c r="EF145">
        <v>0</v>
      </c>
      <c r="EG145">
        <v>0</v>
      </c>
      <c r="EH145">
        <v>0</v>
      </c>
      <c r="EI145">
        <v>0</v>
      </c>
      <c r="EJ145">
        <v>0</v>
      </c>
      <c r="EK145">
        <v>0</v>
      </c>
      <c r="EL145">
        <v>0</v>
      </c>
      <c r="EM145">
        <v>415</v>
      </c>
    </row>
    <row r="146" spans="1:143">
      <c r="A146">
        <v>513</v>
      </c>
      <c r="B146" t="s">
        <v>352</v>
      </c>
      <c r="C146" t="s">
        <v>185</v>
      </c>
      <c r="D146">
        <v>0</v>
      </c>
      <c r="E146">
        <v>0</v>
      </c>
      <c r="F146">
        <v>0</v>
      </c>
      <c r="G146">
        <v>0</v>
      </c>
      <c r="H146">
        <v>0</v>
      </c>
      <c r="I146">
        <v>0</v>
      </c>
      <c r="J146">
        <v>0</v>
      </c>
      <c r="K146">
        <v>0</v>
      </c>
      <c r="L146">
        <v>0</v>
      </c>
      <c r="M146">
        <v>0</v>
      </c>
      <c r="N146">
        <v>0</v>
      </c>
      <c r="O146">
        <v>0</v>
      </c>
      <c r="P146">
        <v>0</v>
      </c>
      <c r="Q146">
        <v>894</v>
      </c>
      <c r="R146">
        <v>0</v>
      </c>
      <c r="S146">
        <v>762</v>
      </c>
      <c r="T146">
        <v>394</v>
      </c>
      <c r="U146">
        <v>1752</v>
      </c>
      <c r="V146">
        <v>4927</v>
      </c>
      <c r="W146">
        <v>7931</v>
      </c>
      <c r="X146">
        <v>24102</v>
      </c>
      <c r="Y146">
        <v>29946</v>
      </c>
      <c r="Z146">
        <v>28680</v>
      </c>
      <c r="AA146">
        <v>34692</v>
      </c>
      <c r="AB146">
        <v>29476</v>
      </c>
      <c r="AC146">
        <v>15487</v>
      </c>
      <c r="AD146">
        <v>2718</v>
      </c>
      <c r="AE146">
        <v>48</v>
      </c>
      <c r="AF146">
        <v>0</v>
      </c>
      <c r="AG146">
        <v>0</v>
      </c>
      <c r="AH146">
        <v>0</v>
      </c>
      <c r="AI146">
        <v>0</v>
      </c>
      <c r="AJ146">
        <v>0</v>
      </c>
      <c r="AK146">
        <v>0</v>
      </c>
      <c r="AL146">
        <v>54</v>
      </c>
      <c r="AM146">
        <v>0</v>
      </c>
      <c r="AN146">
        <v>0</v>
      </c>
      <c r="AO146">
        <v>0</v>
      </c>
      <c r="AP146">
        <v>0</v>
      </c>
      <c r="AQ146">
        <v>0</v>
      </c>
      <c r="AR146">
        <v>0</v>
      </c>
      <c r="AS146">
        <v>0</v>
      </c>
      <c r="AT146">
        <v>0</v>
      </c>
      <c r="AU146">
        <v>0</v>
      </c>
      <c r="AV146">
        <v>0</v>
      </c>
      <c r="AW146">
        <v>0</v>
      </c>
      <c r="AX146">
        <v>0</v>
      </c>
      <c r="AY146">
        <v>0</v>
      </c>
      <c r="AZ146">
        <v>0</v>
      </c>
      <c r="BA146">
        <v>372</v>
      </c>
      <c r="BB146">
        <v>0</v>
      </c>
      <c r="BC146">
        <v>522</v>
      </c>
      <c r="BD146">
        <v>1156</v>
      </c>
      <c r="BE146">
        <v>5158</v>
      </c>
      <c r="BF146">
        <v>7971</v>
      </c>
      <c r="BG146">
        <v>23228</v>
      </c>
      <c r="BH146">
        <v>22440</v>
      </c>
      <c r="BI146">
        <v>24290</v>
      </c>
      <c r="BJ146">
        <v>24197</v>
      </c>
      <c r="BK146">
        <v>29044</v>
      </c>
      <c r="BL146">
        <v>24765</v>
      </c>
      <c r="BM146">
        <v>14320</v>
      </c>
      <c r="BN146">
        <v>3755</v>
      </c>
      <c r="BO146">
        <v>591</v>
      </c>
      <c r="BP146">
        <v>0</v>
      </c>
      <c r="BQ146">
        <v>0</v>
      </c>
      <c r="BR146">
        <v>0</v>
      </c>
      <c r="BS146">
        <v>0</v>
      </c>
      <c r="BT146">
        <v>0</v>
      </c>
      <c r="BU146">
        <v>54</v>
      </c>
      <c r="BV146">
        <v>0</v>
      </c>
      <c r="BW146">
        <v>0</v>
      </c>
      <c r="BX146">
        <v>0</v>
      </c>
      <c r="BY146">
        <v>0</v>
      </c>
      <c r="BZ146">
        <v>0</v>
      </c>
      <c r="CA146">
        <v>0</v>
      </c>
      <c r="CB146">
        <v>0</v>
      </c>
      <c r="CC146">
        <v>522</v>
      </c>
      <c r="CD146">
        <v>0</v>
      </c>
      <c r="CE146">
        <v>0</v>
      </c>
      <c r="CF146">
        <v>287</v>
      </c>
      <c r="CG146">
        <v>387</v>
      </c>
      <c r="CH146">
        <v>0</v>
      </c>
      <c r="CI146">
        <v>2129</v>
      </c>
      <c r="CJ146">
        <v>2965</v>
      </c>
      <c r="CK146">
        <v>8639</v>
      </c>
      <c r="CL146">
        <v>8864</v>
      </c>
      <c r="CM146">
        <v>19427</v>
      </c>
      <c r="CN146">
        <v>20193</v>
      </c>
      <c r="CO146">
        <v>26145</v>
      </c>
      <c r="CP146">
        <v>22711</v>
      </c>
      <c r="CQ146">
        <v>19430</v>
      </c>
      <c r="CR146">
        <v>15969</v>
      </c>
      <c r="CS146">
        <v>14379</v>
      </c>
      <c r="CT146">
        <v>9414</v>
      </c>
      <c r="CU146">
        <v>6078</v>
      </c>
      <c r="CV146">
        <v>2506</v>
      </c>
      <c r="CW146">
        <v>1764</v>
      </c>
      <c r="CX146">
        <v>0</v>
      </c>
      <c r="CY146">
        <v>0</v>
      </c>
      <c r="CZ146">
        <v>0</v>
      </c>
      <c r="DA146">
        <v>0</v>
      </c>
      <c r="DB146">
        <v>0</v>
      </c>
      <c r="DC146">
        <v>0</v>
      </c>
      <c r="DD146">
        <v>54</v>
      </c>
      <c r="DE146">
        <v>0</v>
      </c>
      <c r="DF146">
        <v>0</v>
      </c>
      <c r="DG146">
        <v>0</v>
      </c>
      <c r="DH146">
        <v>0</v>
      </c>
      <c r="DI146">
        <v>0</v>
      </c>
      <c r="DJ146">
        <v>0</v>
      </c>
      <c r="DK146">
        <v>0</v>
      </c>
      <c r="DL146">
        <v>0</v>
      </c>
      <c r="DM146">
        <v>0</v>
      </c>
      <c r="DN146">
        <v>0</v>
      </c>
      <c r="DO146">
        <v>0</v>
      </c>
      <c r="DP146">
        <v>0</v>
      </c>
      <c r="DQ146">
        <v>25</v>
      </c>
      <c r="DR146">
        <v>0</v>
      </c>
      <c r="DS146">
        <v>0</v>
      </c>
      <c r="DT146">
        <v>0</v>
      </c>
      <c r="DU146">
        <v>372</v>
      </c>
      <c r="DV146">
        <v>242</v>
      </c>
      <c r="DW146">
        <v>2590</v>
      </c>
      <c r="DX146">
        <v>9203</v>
      </c>
      <c r="DY146">
        <v>9366</v>
      </c>
      <c r="DZ146">
        <v>13399</v>
      </c>
      <c r="EA146">
        <v>19375</v>
      </c>
      <c r="EB146">
        <v>24687</v>
      </c>
      <c r="EC146">
        <v>26697</v>
      </c>
      <c r="ED146">
        <v>33958</v>
      </c>
      <c r="EE146">
        <v>27216</v>
      </c>
      <c r="EF146">
        <v>12978</v>
      </c>
      <c r="EG146">
        <v>1726</v>
      </c>
      <c r="EH146">
        <v>0</v>
      </c>
      <c r="EI146">
        <v>0</v>
      </c>
      <c r="EJ146">
        <v>0</v>
      </c>
      <c r="EK146">
        <v>0</v>
      </c>
      <c r="EL146">
        <v>0</v>
      </c>
      <c r="EM146">
        <v>29</v>
      </c>
    </row>
    <row r="147" spans="1:143">
      <c r="A147">
        <v>514</v>
      </c>
      <c r="B147" t="s">
        <v>353</v>
      </c>
      <c r="C147" t="s">
        <v>186</v>
      </c>
      <c r="D147">
        <v>0</v>
      </c>
      <c r="E147">
        <v>0</v>
      </c>
      <c r="F147">
        <v>0</v>
      </c>
      <c r="G147">
        <v>0</v>
      </c>
      <c r="H147">
        <v>0</v>
      </c>
      <c r="I147">
        <v>0</v>
      </c>
      <c r="J147">
        <v>0</v>
      </c>
      <c r="K147">
        <v>0</v>
      </c>
      <c r="L147">
        <v>0</v>
      </c>
      <c r="M147">
        <v>0</v>
      </c>
      <c r="N147">
        <v>0</v>
      </c>
      <c r="O147">
        <v>418</v>
      </c>
      <c r="P147">
        <v>613</v>
      </c>
      <c r="Q147">
        <v>1270</v>
      </c>
      <c r="R147">
        <v>695</v>
      </c>
      <c r="S147">
        <v>585</v>
      </c>
      <c r="T147">
        <v>3866</v>
      </c>
      <c r="U147">
        <v>5049</v>
      </c>
      <c r="V147">
        <v>9680</v>
      </c>
      <c r="W147">
        <v>20483</v>
      </c>
      <c r="X147">
        <v>26683</v>
      </c>
      <c r="Y147">
        <v>32348</v>
      </c>
      <c r="Z147">
        <v>29250</v>
      </c>
      <c r="AA147">
        <v>24646</v>
      </c>
      <c r="AB147">
        <v>22986</v>
      </c>
      <c r="AC147">
        <v>9738</v>
      </c>
      <c r="AD147">
        <v>953</v>
      </c>
      <c r="AE147">
        <v>0</v>
      </c>
      <c r="AF147">
        <v>0</v>
      </c>
      <c r="AG147">
        <v>0</v>
      </c>
      <c r="AH147">
        <v>0</v>
      </c>
      <c r="AI147">
        <v>0</v>
      </c>
      <c r="AJ147">
        <v>0</v>
      </c>
      <c r="AK147">
        <v>0</v>
      </c>
      <c r="AL147">
        <v>645</v>
      </c>
      <c r="AM147">
        <v>0</v>
      </c>
      <c r="AN147">
        <v>0</v>
      </c>
      <c r="AO147">
        <v>0</v>
      </c>
      <c r="AP147">
        <v>0</v>
      </c>
      <c r="AQ147">
        <v>0</v>
      </c>
      <c r="AR147">
        <v>0</v>
      </c>
      <c r="AS147">
        <v>0</v>
      </c>
      <c r="AT147">
        <v>0</v>
      </c>
      <c r="AU147">
        <v>0</v>
      </c>
      <c r="AV147">
        <v>0</v>
      </c>
      <c r="AW147">
        <v>0</v>
      </c>
      <c r="AX147">
        <v>0</v>
      </c>
      <c r="AY147">
        <v>418</v>
      </c>
      <c r="AZ147">
        <v>0</v>
      </c>
      <c r="BA147">
        <v>1941</v>
      </c>
      <c r="BB147">
        <v>1408</v>
      </c>
      <c r="BC147">
        <v>1331</v>
      </c>
      <c r="BD147">
        <v>6198</v>
      </c>
      <c r="BE147">
        <v>14143</v>
      </c>
      <c r="BF147">
        <v>31094</v>
      </c>
      <c r="BG147">
        <v>23083</v>
      </c>
      <c r="BH147">
        <v>24832</v>
      </c>
      <c r="BI147">
        <v>20281</v>
      </c>
      <c r="BJ147">
        <v>22047</v>
      </c>
      <c r="BK147">
        <v>21088</v>
      </c>
      <c r="BL147">
        <v>14883</v>
      </c>
      <c r="BM147">
        <v>5062</v>
      </c>
      <c r="BN147">
        <v>1454</v>
      </c>
      <c r="BO147">
        <v>0</v>
      </c>
      <c r="BP147">
        <v>0</v>
      </c>
      <c r="BQ147">
        <v>0</v>
      </c>
      <c r="BR147">
        <v>0</v>
      </c>
      <c r="BS147">
        <v>0</v>
      </c>
      <c r="BT147">
        <v>0</v>
      </c>
      <c r="BU147">
        <v>645</v>
      </c>
      <c r="BV147">
        <v>0</v>
      </c>
      <c r="BW147">
        <v>0</v>
      </c>
      <c r="BX147">
        <v>0</v>
      </c>
      <c r="BY147">
        <v>0</v>
      </c>
      <c r="BZ147">
        <v>0</v>
      </c>
      <c r="CA147">
        <v>0</v>
      </c>
      <c r="CB147">
        <v>0</v>
      </c>
      <c r="CC147">
        <v>264</v>
      </c>
      <c r="CD147">
        <v>0</v>
      </c>
      <c r="CE147">
        <v>349</v>
      </c>
      <c r="CF147">
        <v>0</v>
      </c>
      <c r="CG147">
        <v>705</v>
      </c>
      <c r="CH147">
        <v>704</v>
      </c>
      <c r="CI147">
        <v>3255</v>
      </c>
      <c r="CJ147">
        <v>2909</v>
      </c>
      <c r="CK147">
        <v>5184</v>
      </c>
      <c r="CL147">
        <v>7947</v>
      </c>
      <c r="CM147">
        <v>18291</v>
      </c>
      <c r="CN147">
        <v>23376</v>
      </c>
      <c r="CO147">
        <v>22731</v>
      </c>
      <c r="CP147">
        <v>26473</v>
      </c>
      <c r="CQ147">
        <v>19924</v>
      </c>
      <c r="CR147">
        <v>19419</v>
      </c>
      <c r="CS147">
        <v>16154</v>
      </c>
      <c r="CT147">
        <v>13254</v>
      </c>
      <c r="CU147">
        <v>6882</v>
      </c>
      <c r="CV147">
        <v>1109</v>
      </c>
      <c r="CW147">
        <v>333</v>
      </c>
      <c r="CX147">
        <v>0</v>
      </c>
      <c r="CY147">
        <v>0</v>
      </c>
      <c r="CZ147">
        <v>0</v>
      </c>
      <c r="DA147">
        <v>0</v>
      </c>
      <c r="DB147">
        <v>0</v>
      </c>
      <c r="DC147">
        <v>0</v>
      </c>
      <c r="DD147">
        <v>645</v>
      </c>
      <c r="DE147">
        <v>0</v>
      </c>
      <c r="DF147">
        <v>0</v>
      </c>
      <c r="DG147">
        <v>0</v>
      </c>
      <c r="DH147">
        <v>0</v>
      </c>
      <c r="DI147">
        <v>0</v>
      </c>
      <c r="DJ147">
        <v>0</v>
      </c>
      <c r="DK147">
        <v>0</v>
      </c>
      <c r="DL147">
        <v>0</v>
      </c>
      <c r="DM147">
        <v>0</v>
      </c>
      <c r="DN147">
        <v>0</v>
      </c>
      <c r="DO147">
        <v>0</v>
      </c>
      <c r="DP147">
        <v>0</v>
      </c>
      <c r="DQ147">
        <v>0</v>
      </c>
      <c r="DR147">
        <v>0</v>
      </c>
      <c r="DS147">
        <v>193</v>
      </c>
      <c r="DT147">
        <v>4020</v>
      </c>
      <c r="DU147">
        <v>5047</v>
      </c>
      <c r="DV147">
        <v>9521</v>
      </c>
      <c r="DW147">
        <v>12422</v>
      </c>
      <c r="DX147">
        <v>20854</v>
      </c>
      <c r="DY147">
        <v>21316</v>
      </c>
      <c r="DZ147">
        <v>18511</v>
      </c>
      <c r="EA147">
        <v>17050</v>
      </c>
      <c r="EB147">
        <v>17178</v>
      </c>
      <c r="EC147">
        <v>23941</v>
      </c>
      <c r="ED147">
        <v>21860</v>
      </c>
      <c r="EE147">
        <v>12423</v>
      </c>
      <c r="EF147">
        <v>4596</v>
      </c>
      <c r="EG147">
        <v>347</v>
      </c>
      <c r="EH147">
        <v>0</v>
      </c>
      <c r="EI147">
        <v>0</v>
      </c>
      <c r="EJ147">
        <v>0</v>
      </c>
      <c r="EK147">
        <v>0</v>
      </c>
      <c r="EL147">
        <v>0</v>
      </c>
      <c r="EM147">
        <v>629</v>
      </c>
    </row>
    <row r="148" spans="1:143">
      <c r="A148">
        <v>515</v>
      </c>
      <c r="B148" t="s">
        <v>354</v>
      </c>
      <c r="C148" t="s">
        <v>187</v>
      </c>
      <c r="D148">
        <v>0</v>
      </c>
      <c r="E148">
        <v>0</v>
      </c>
      <c r="F148">
        <v>0</v>
      </c>
      <c r="G148">
        <v>0</v>
      </c>
      <c r="H148">
        <v>0</v>
      </c>
      <c r="I148">
        <v>0</v>
      </c>
      <c r="J148">
        <v>0</v>
      </c>
      <c r="K148">
        <v>0</v>
      </c>
      <c r="L148">
        <v>0</v>
      </c>
      <c r="M148">
        <v>0</v>
      </c>
      <c r="N148">
        <v>0</v>
      </c>
      <c r="O148">
        <v>0</v>
      </c>
      <c r="P148">
        <v>335</v>
      </c>
      <c r="Q148">
        <v>0</v>
      </c>
      <c r="R148">
        <v>0</v>
      </c>
      <c r="S148">
        <v>0</v>
      </c>
      <c r="T148">
        <v>591</v>
      </c>
      <c r="U148">
        <v>852</v>
      </c>
      <c r="V148">
        <v>2859</v>
      </c>
      <c r="W148">
        <v>4860</v>
      </c>
      <c r="X148">
        <v>8189</v>
      </c>
      <c r="Y148">
        <v>7898</v>
      </c>
      <c r="Z148">
        <v>30044</v>
      </c>
      <c r="AA148">
        <v>45894</v>
      </c>
      <c r="AB148">
        <v>51636</v>
      </c>
      <c r="AC148">
        <v>25391</v>
      </c>
      <c r="AD148">
        <v>3941</v>
      </c>
      <c r="AE148">
        <v>235</v>
      </c>
      <c r="AF148">
        <v>0</v>
      </c>
      <c r="AG148">
        <v>0</v>
      </c>
      <c r="AH148">
        <v>0</v>
      </c>
      <c r="AI148">
        <v>0</v>
      </c>
      <c r="AJ148">
        <v>0</v>
      </c>
      <c r="AK148">
        <v>0</v>
      </c>
      <c r="AL148">
        <v>1178</v>
      </c>
      <c r="AM148">
        <v>0</v>
      </c>
      <c r="AN148">
        <v>0</v>
      </c>
      <c r="AO148">
        <v>0</v>
      </c>
      <c r="AP148">
        <v>0</v>
      </c>
      <c r="AQ148">
        <v>0</v>
      </c>
      <c r="AR148">
        <v>0</v>
      </c>
      <c r="AS148">
        <v>0</v>
      </c>
      <c r="AT148">
        <v>0</v>
      </c>
      <c r="AU148">
        <v>0</v>
      </c>
      <c r="AV148">
        <v>0</v>
      </c>
      <c r="AW148">
        <v>0</v>
      </c>
      <c r="AX148">
        <v>0</v>
      </c>
      <c r="AY148">
        <v>0</v>
      </c>
      <c r="AZ148">
        <v>0</v>
      </c>
      <c r="BA148">
        <v>335</v>
      </c>
      <c r="BB148">
        <v>0</v>
      </c>
      <c r="BC148">
        <v>0</v>
      </c>
      <c r="BD148">
        <v>591</v>
      </c>
      <c r="BE148">
        <v>4035</v>
      </c>
      <c r="BF148">
        <v>3713</v>
      </c>
      <c r="BG148">
        <v>9195</v>
      </c>
      <c r="BH148">
        <v>14456</v>
      </c>
      <c r="BI148">
        <v>25804</v>
      </c>
      <c r="BJ148">
        <v>41241</v>
      </c>
      <c r="BK148">
        <v>34972</v>
      </c>
      <c r="BL148">
        <v>28965</v>
      </c>
      <c r="BM148">
        <v>15749</v>
      </c>
      <c r="BN148">
        <v>2481</v>
      </c>
      <c r="BO148">
        <v>1188</v>
      </c>
      <c r="BP148">
        <v>0</v>
      </c>
      <c r="BQ148">
        <v>0</v>
      </c>
      <c r="BR148">
        <v>0</v>
      </c>
      <c r="BS148">
        <v>0</v>
      </c>
      <c r="BT148">
        <v>0</v>
      </c>
      <c r="BU148">
        <v>1178</v>
      </c>
      <c r="BV148">
        <v>0</v>
      </c>
      <c r="BW148">
        <v>0</v>
      </c>
      <c r="BX148">
        <v>0</v>
      </c>
      <c r="BY148">
        <v>0</v>
      </c>
      <c r="BZ148">
        <v>0</v>
      </c>
      <c r="CA148">
        <v>0</v>
      </c>
      <c r="CB148">
        <v>0</v>
      </c>
      <c r="CC148">
        <v>0</v>
      </c>
      <c r="CD148">
        <v>0</v>
      </c>
      <c r="CE148">
        <v>0</v>
      </c>
      <c r="CF148">
        <v>0</v>
      </c>
      <c r="CG148">
        <v>335</v>
      </c>
      <c r="CH148">
        <v>0</v>
      </c>
      <c r="CI148">
        <v>0</v>
      </c>
      <c r="CJ148">
        <v>0</v>
      </c>
      <c r="CK148">
        <v>591</v>
      </c>
      <c r="CL148">
        <v>1173</v>
      </c>
      <c r="CM148">
        <v>3607</v>
      </c>
      <c r="CN148">
        <v>6466</v>
      </c>
      <c r="CO148">
        <v>5452</v>
      </c>
      <c r="CP148">
        <v>11338</v>
      </c>
      <c r="CQ148">
        <v>11544</v>
      </c>
      <c r="CR148">
        <v>25606</v>
      </c>
      <c r="CS148">
        <v>30625</v>
      </c>
      <c r="CT148">
        <v>32024</v>
      </c>
      <c r="CU148">
        <v>31698</v>
      </c>
      <c r="CV148">
        <v>17191</v>
      </c>
      <c r="CW148">
        <v>5075</v>
      </c>
      <c r="CX148">
        <v>0</v>
      </c>
      <c r="CY148">
        <v>0</v>
      </c>
      <c r="CZ148">
        <v>0</v>
      </c>
      <c r="DA148">
        <v>0</v>
      </c>
      <c r="DB148">
        <v>0</v>
      </c>
      <c r="DC148">
        <v>0</v>
      </c>
      <c r="DD148">
        <v>1178</v>
      </c>
      <c r="DE148">
        <v>0</v>
      </c>
      <c r="DF148">
        <v>0</v>
      </c>
      <c r="DG148">
        <v>0</v>
      </c>
      <c r="DH148">
        <v>0</v>
      </c>
      <c r="DI148">
        <v>0</v>
      </c>
      <c r="DJ148">
        <v>0</v>
      </c>
      <c r="DK148">
        <v>0</v>
      </c>
      <c r="DL148">
        <v>0</v>
      </c>
      <c r="DM148">
        <v>0</v>
      </c>
      <c r="DN148">
        <v>0</v>
      </c>
      <c r="DO148">
        <v>0</v>
      </c>
      <c r="DP148">
        <v>0</v>
      </c>
      <c r="DQ148">
        <v>0</v>
      </c>
      <c r="DR148">
        <v>0</v>
      </c>
      <c r="DS148">
        <v>0</v>
      </c>
      <c r="DT148">
        <v>0</v>
      </c>
      <c r="DU148">
        <v>0</v>
      </c>
      <c r="DV148">
        <v>1143</v>
      </c>
      <c r="DW148">
        <v>1683</v>
      </c>
      <c r="DX148">
        <v>4859</v>
      </c>
      <c r="DY148">
        <v>9632</v>
      </c>
      <c r="DZ148">
        <v>17529</v>
      </c>
      <c r="EA148">
        <v>29698</v>
      </c>
      <c r="EB148">
        <v>33654</v>
      </c>
      <c r="EC148">
        <v>39481</v>
      </c>
      <c r="ED148">
        <v>28188</v>
      </c>
      <c r="EE148">
        <v>12026</v>
      </c>
      <c r="EF148">
        <v>4581</v>
      </c>
      <c r="EG148">
        <v>251</v>
      </c>
      <c r="EH148">
        <v>0</v>
      </c>
      <c r="EI148">
        <v>0</v>
      </c>
      <c r="EJ148">
        <v>0</v>
      </c>
      <c r="EK148">
        <v>0</v>
      </c>
      <c r="EL148">
        <v>0</v>
      </c>
      <c r="EM148">
        <v>1178</v>
      </c>
    </row>
    <row r="149" spans="1:143">
      <c r="A149">
        <v>600</v>
      </c>
      <c r="B149" t="s">
        <v>188</v>
      </c>
      <c r="C149" t="s">
        <v>188</v>
      </c>
      <c r="D149">
        <v>313</v>
      </c>
      <c r="E149">
        <v>856</v>
      </c>
      <c r="F149">
        <v>0</v>
      </c>
      <c r="G149">
        <v>1800</v>
      </c>
      <c r="H149">
        <v>1633</v>
      </c>
      <c r="I149">
        <v>2883</v>
      </c>
      <c r="J149">
        <v>514</v>
      </c>
      <c r="K149">
        <v>2403</v>
      </c>
      <c r="L149">
        <v>4466</v>
      </c>
      <c r="M149">
        <v>1928</v>
      </c>
      <c r="N149">
        <v>3757</v>
      </c>
      <c r="O149">
        <v>6992</v>
      </c>
      <c r="P149">
        <v>7387</v>
      </c>
      <c r="Q149">
        <v>10779</v>
      </c>
      <c r="R149">
        <v>14894</v>
      </c>
      <c r="S149">
        <v>21987</v>
      </c>
      <c r="T149">
        <v>34130</v>
      </c>
      <c r="U149">
        <v>38504</v>
      </c>
      <c r="V149">
        <v>39901</v>
      </c>
      <c r="W149">
        <v>52401</v>
      </c>
      <c r="X149">
        <v>64505</v>
      </c>
      <c r="Y149">
        <v>60430</v>
      </c>
      <c r="Z149">
        <v>80691</v>
      </c>
      <c r="AA149">
        <v>53224</v>
      </c>
      <c r="AB149">
        <v>33435</v>
      </c>
      <c r="AC149">
        <v>12954</v>
      </c>
      <c r="AD149">
        <v>1439</v>
      </c>
      <c r="AE149">
        <v>98</v>
      </c>
      <c r="AF149">
        <v>91</v>
      </c>
      <c r="AG149">
        <v>0</v>
      </c>
      <c r="AH149">
        <v>0</v>
      </c>
      <c r="AI149">
        <v>0</v>
      </c>
      <c r="AJ149">
        <v>0</v>
      </c>
      <c r="AK149">
        <v>0</v>
      </c>
      <c r="AL149">
        <v>1801</v>
      </c>
      <c r="AM149">
        <v>0</v>
      </c>
      <c r="AN149">
        <v>0</v>
      </c>
      <c r="AO149">
        <v>0</v>
      </c>
      <c r="AP149">
        <v>0</v>
      </c>
      <c r="AQ149">
        <v>905</v>
      </c>
      <c r="AR149">
        <v>915</v>
      </c>
      <c r="AS149">
        <v>1149</v>
      </c>
      <c r="AT149">
        <v>4301</v>
      </c>
      <c r="AU149">
        <v>2110</v>
      </c>
      <c r="AV149">
        <v>4658</v>
      </c>
      <c r="AW149">
        <v>4949</v>
      </c>
      <c r="AX149">
        <v>4877</v>
      </c>
      <c r="AY149">
        <v>10504</v>
      </c>
      <c r="AZ149">
        <v>16126</v>
      </c>
      <c r="BA149">
        <v>21049</v>
      </c>
      <c r="BB149">
        <v>40079</v>
      </c>
      <c r="BC149">
        <v>50535</v>
      </c>
      <c r="BD149">
        <v>45950</v>
      </c>
      <c r="BE149">
        <v>61883</v>
      </c>
      <c r="BF149">
        <v>67942</v>
      </c>
      <c r="BG149">
        <v>53856</v>
      </c>
      <c r="BH149">
        <v>52306</v>
      </c>
      <c r="BI149">
        <v>38688</v>
      </c>
      <c r="BJ149">
        <v>32700</v>
      </c>
      <c r="BK149">
        <v>30098</v>
      </c>
      <c r="BL149">
        <v>6102</v>
      </c>
      <c r="BM149">
        <v>2524</v>
      </c>
      <c r="BN149">
        <v>128</v>
      </c>
      <c r="BO149">
        <v>0</v>
      </c>
      <c r="BP149">
        <v>0</v>
      </c>
      <c r="BQ149">
        <v>61</v>
      </c>
      <c r="BR149">
        <v>0</v>
      </c>
      <c r="BS149">
        <v>0</v>
      </c>
      <c r="BT149">
        <v>0</v>
      </c>
      <c r="BU149">
        <v>1801</v>
      </c>
      <c r="BV149">
        <v>0</v>
      </c>
      <c r="BW149">
        <v>0</v>
      </c>
      <c r="BX149">
        <v>0</v>
      </c>
      <c r="BY149">
        <v>0</v>
      </c>
      <c r="BZ149">
        <v>313</v>
      </c>
      <c r="CA149">
        <v>330</v>
      </c>
      <c r="CB149">
        <v>684</v>
      </c>
      <c r="CC149">
        <v>1093</v>
      </c>
      <c r="CD149">
        <v>3281</v>
      </c>
      <c r="CE149">
        <v>2070</v>
      </c>
      <c r="CF149">
        <v>3403</v>
      </c>
      <c r="CG149">
        <v>8869</v>
      </c>
      <c r="CH149">
        <v>8614</v>
      </c>
      <c r="CI149">
        <v>11870</v>
      </c>
      <c r="CJ149">
        <v>13034</v>
      </c>
      <c r="CK149">
        <v>33555</v>
      </c>
      <c r="CL149">
        <v>33454</v>
      </c>
      <c r="CM149">
        <v>42883</v>
      </c>
      <c r="CN149">
        <v>56482</v>
      </c>
      <c r="CO149">
        <v>64759</v>
      </c>
      <c r="CP149">
        <v>69058</v>
      </c>
      <c r="CQ149">
        <v>80803</v>
      </c>
      <c r="CR149">
        <v>50105</v>
      </c>
      <c r="CS149">
        <v>37948</v>
      </c>
      <c r="CT149">
        <v>17999</v>
      </c>
      <c r="CU149">
        <v>10592</v>
      </c>
      <c r="CV149">
        <v>1540</v>
      </c>
      <c r="CW149">
        <v>1633</v>
      </c>
      <c r="CX149">
        <v>21</v>
      </c>
      <c r="CY149">
        <v>0</v>
      </c>
      <c r="CZ149">
        <v>0</v>
      </c>
      <c r="DA149">
        <v>0</v>
      </c>
      <c r="DB149">
        <v>61</v>
      </c>
      <c r="DC149">
        <v>0</v>
      </c>
      <c r="DD149">
        <v>1742</v>
      </c>
      <c r="DE149">
        <v>0</v>
      </c>
      <c r="DF149">
        <v>0</v>
      </c>
      <c r="DG149">
        <v>0</v>
      </c>
      <c r="DH149">
        <v>0</v>
      </c>
      <c r="DI149">
        <v>0</v>
      </c>
      <c r="DJ149">
        <v>0</v>
      </c>
      <c r="DK149">
        <v>46</v>
      </c>
      <c r="DL149">
        <v>624</v>
      </c>
      <c r="DM149">
        <v>569</v>
      </c>
      <c r="DN149">
        <v>4405</v>
      </c>
      <c r="DO149">
        <v>6483</v>
      </c>
      <c r="DP149">
        <v>9723</v>
      </c>
      <c r="DQ149">
        <v>13218</v>
      </c>
      <c r="DR149">
        <v>15734</v>
      </c>
      <c r="DS149">
        <v>26935</v>
      </c>
      <c r="DT149">
        <v>39850</v>
      </c>
      <c r="DU149">
        <v>56347</v>
      </c>
      <c r="DV149">
        <v>57422</v>
      </c>
      <c r="DW149">
        <v>61179</v>
      </c>
      <c r="DX149">
        <v>45311</v>
      </c>
      <c r="DY149">
        <v>47462</v>
      </c>
      <c r="DZ149">
        <v>38660</v>
      </c>
      <c r="EA149">
        <v>38049</v>
      </c>
      <c r="EB149">
        <v>27787</v>
      </c>
      <c r="EC149">
        <v>25253</v>
      </c>
      <c r="ED149">
        <v>20232</v>
      </c>
      <c r="EE149">
        <v>14623</v>
      </c>
      <c r="EF149">
        <v>2981</v>
      </c>
      <c r="EG149">
        <v>1623</v>
      </c>
      <c r="EH149">
        <v>0</v>
      </c>
      <c r="EI149">
        <v>0</v>
      </c>
      <c r="EJ149">
        <v>0</v>
      </c>
      <c r="EK149">
        <v>0</v>
      </c>
      <c r="EL149">
        <v>0</v>
      </c>
      <c r="EM149">
        <v>1680</v>
      </c>
    </row>
    <row r="150" spans="1:143">
      <c r="A150">
        <v>601</v>
      </c>
      <c r="B150" t="s">
        <v>355</v>
      </c>
      <c r="C150" t="s">
        <v>189</v>
      </c>
      <c r="D150">
        <v>0</v>
      </c>
      <c r="E150">
        <v>856</v>
      </c>
      <c r="F150">
        <v>0</v>
      </c>
      <c r="G150">
        <v>0</v>
      </c>
      <c r="H150">
        <v>407</v>
      </c>
      <c r="I150">
        <v>1007</v>
      </c>
      <c r="J150">
        <v>222</v>
      </c>
      <c r="K150">
        <v>949</v>
      </c>
      <c r="L150">
        <v>1205</v>
      </c>
      <c r="M150">
        <v>673</v>
      </c>
      <c r="N150">
        <v>1564</v>
      </c>
      <c r="O150">
        <v>1852</v>
      </c>
      <c r="P150">
        <v>1966</v>
      </c>
      <c r="Q150">
        <v>3311</v>
      </c>
      <c r="R150">
        <v>2263</v>
      </c>
      <c r="S150">
        <v>5015</v>
      </c>
      <c r="T150">
        <v>7543</v>
      </c>
      <c r="U150">
        <v>7809</v>
      </c>
      <c r="V150">
        <v>6288</v>
      </c>
      <c r="W150">
        <v>8353</v>
      </c>
      <c r="X150">
        <v>17599</v>
      </c>
      <c r="Y150">
        <v>12899</v>
      </c>
      <c r="Z150">
        <v>13741</v>
      </c>
      <c r="AA150">
        <v>7503</v>
      </c>
      <c r="AB150">
        <v>4339</v>
      </c>
      <c r="AC150">
        <v>1865</v>
      </c>
      <c r="AD150">
        <v>338</v>
      </c>
      <c r="AE150">
        <v>0</v>
      </c>
      <c r="AF150">
        <v>0</v>
      </c>
      <c r="AG150">
        <v>0</v>
      </c>
      <c r="AH150">
        <v>0</v>
      </c>
      <c r="AI150">
        <v>0</v>
      </c>
      <c r="AJ150">
        <v>0</v>
      </c>
      <c r="AK150">
        <v>0</v>
      </c>
      <c r="AL150">
        <v>410</v>
      </c>
      <c r="AM150">
        <v>0</v>
      </c>
      <c r="AN150">
        <v>0</v>
      </c>
      <c r="AO150">
        <v>0</v>
      </c>
      <c r="AP150">
        <v>0</v>
      </c>
      <c r="AQ150">
        <v>592</v>
      </c>
      <c r="AR150">
        <v>264</v>
      </c>
      <c r="AS150">
        <v>0</v>
      </c>
      <c r="AT150">
        <v>1636</v>
      </c>
      <c r="AU150">
        <v>671</v>
      </c>
      <c r="AV150">
        <v>2166</v>
      </c>
      <c r="AW150">
        <v>1490</v>
      </c>
      <c r="AX150">
        <v>840</v>
      </c>
      <c r="AY150">
        <v>2098</v>
      </c>
      <c r="AZ150">
        <v>4029</v>
      </c>
      <c r="BA150">
        <v>4161</v>
      </c>
      <c r="BB150">
        <v>5929</v>
      </c>
      <c r="BC150">
        <v>11418</v>
      </c>
      <c r="BD150">
        <v>10382</v>
      </c>
      <c r="BE150">
        <v>8887</v>
      </c>
      <c r="BF150">
        <v>16023</v>
      </c>
      <c r="BG150">
        <v>13956</v>
      </c>
      <c r="BH150">
        <v>12129</v>
      </c>
      <c r="BI150">
        <v>7151</v>
      </c>
      <c r="BJ150">
        <v>3485</v>
      </c>
      <c r="BK150">
        <v>1922</v>
      </c>
      <c r="BL150">
        <v>0</v>
      </c>
      <c r="BM150">
        <v>338</v>
      </c>
      <c r="BN150">
        <v>0</v>
      </c>
      <c r="BO150">
        <v>0</v>
      </c>
      <c r="BP150">
        <v>0</v>
      </c>
      <c r="BQ150">
        <v>0</v>
      </c>
      <c r="BR150">
        <v>0</v>
      </c>
      <c r="BS150">
        <v>0</v>
      </c>
      <c r="BT150">
        <v>0</v>
      </c>
      <c r="BU150">
        <v>410</v>
      </c>
      <c r="BV150">
        <v>0</v>
      </c>
      <c r="BW150">
        <v>0</v>
      </c>
      <c r="BX150">
        <v>0</v>
      </c>
      <c r="BY150">
        <v>0</v>
      </c>
      <c r="BZ150">
        <v>0</v>
      </c>
      <c r="CA150">
        <v>330</v>
      </c>
      <c r="CB150">
        <v>326</v>
      </c>
      <c r="CC150">
        <v>222</v>
      </c>
      <c r="CD150">
        <v>1210</v>
      </c>
      <c r="CE150">
        <v>468</v>
      </c>
      <c r="CF150">
        <v>1378</v>
      </c>
      <c r="CG150">
        <v>2715</v>
      </c>
      <c r="CH150">
        <v>1848</v>
      </c>
      <c r="CI150">
        <v>2949</v>
      </c>
      <c r="CJ150">
        <v>3290</v>
      </c>
      <c r="CK150">
        <v>7673</v>
      </c>
      <c r="CL150">
        <v>6147</v>
      </c>
      <c r="CM150">
        <v>10049</v>
      </c>
      <c r="CN150">
        <v>10934</v>
      </c>
      <c r="CO150">
        <v>11482</v>
      </c>
      <c r="CP150">
        <v>15501</v>
      </c>
      <c r="CQ150">
        <v>16746</v>
      </c>
      <c r="CR150">
        <v>6195</v>
      </c>
      <c r="CS150">
        <v>5625</v>
      </c>
      <c r="CT150">
        <v>1448</v>
      </c>
      <c r="CU150">
        <v>2301</v>
      </c>
      <c r="CV150">
        <v>392</v>
      </c>
      <c r="CW150">
        <v>338</v>
      </c>
      <c r="CX150">
        <v>0</v>
      </c>
      <c r="CY150">
        <v>0</v>
      </c>
      <c r="CZ150">
        <v>0</v>
      </c>
      <c r="DA150">
        <v>0</v>
      </c>
      <c r="DB150">
        <v>0</v>
      </c>
      <c r="DC150">
        <v>0</v>
      </c>
      <c r="DD150">
        <v>410</v>
      </c>
      <c r="DE150">
        <v>0</v>
      </c>
      <c r="DF150">
        <v>0</v>
      </c>
      <c r="DG150">
        <v>0</v>
      </c>
      <c r="DH150">
        <v>0</v>
      </c>
      <c r="DI150">
        <v>0</v>
      </c>
      <c r="DJ150">
        <v>0</v>
      </c>
      <c r="DK150">
        <v>0</v>
      </c>
      <c r="DL150">
        <v>326</v>
      </c>
      <c r="DM150">
        <v>569</v>
      </c>
      <c r="DN150">
        <v>2075</v>
      </c>
      <c r="DO150">
        <v>2234</v>
      </c>
      <c r="DP150">
        <v>2719</v>
      </c>
      <c r="DQ150">
        <v>2958</v>
      </c>
      <c r="DR150">
        <v>3378</v>
      </c>
      <c r="DS150">
        <v>2002</v>
      </c>
      <c r="DT150">
        <v>7544</v>
      </c>
      <c r="DU150">
        <v>9311</v>
      </c>
      <c r="DV150">
        <v>12116</v>
      </c>
      <c r="DW150">
        <v>11782</v>
      </c>
      <c r="DX150">
        <v>9877</v>
      </c>
      <c r="DY150">
        <v>11066</v>
      </c>
      <c r="DZ150">
        <v>12377</v>
      </c>
      <c r="EA150">
        <v>8635</v>
      </c>
      <c r="EB150">
        <v>5823</v>
      </c>
      <c r="EC150">
        <v>3043</v>
      </c>
      <c r="ED150">
        <v>1763</v>
      </c>
      <c r="EE150">
        <v>0</v>
      </c>
      <c r="EF150">
        <v>0</v>
      </c>
      <c r="EG150">
        <v>0</v>
      </c>
      <c r="EH150">
        <v>0</v>
      </c>
      <c r="EI150">
        <v>0</v>
      </c>
      <c r="EJ150">
        <v>0</v>
      </c>
      <c r="EK150">
        <v>0</v>
      </c>
      <c r="EL150">
        <v>0</v>
      </c>
      <c r="EM150">
        <v>379</v>
      </c>
    </row>
    <row r="151" spans="1:143">
      <c r="A151">
        <v>602</v>
      </c>
      <c r="B151" t="s">
        <v>356</v>
      </c>
      <c r="C151" t="s">
        <v>190</v>
      </c>
      <c r="D151">
        <v>0</v>
      </c>
      <c r="E151">
        <v>0</v>
      </c>
      <c r="F151">
        <v>0</v>
      </c>
      <c r="G151">
        <v>753</v>
      </c>
      <c r="H151">
        <v>848</v>
      </c>
      <c r="I151">
        <v>690</v>
      </c>
      <c r="J151">
        <v>292</v>
      </c>
      <c r="K151">
        <v>327</v>
      </c>
      <c r="L151">
        <v>229</v>
      </c>
      <c r="M151">
        <v>477</v>
      </c>
      <c r="N151">
        <v>748</v>
      </c>
      <c r="O151">
        <v>1852</v>
      </c>
      <c r="P151">
        <v>1654</v>
      </c>
      <c r="Q151">
        <v>4002</v>
      </c>
      <c r="R151">
        <v>5459</v>
      </c>
      <c r="S151">
        <v>7772</v>
      </c>
      <c r="T151">
        <v>10056</v>
      </c>
      <c r="U151">
        <v>10271</v>
      </c>
      <c r="V151">
        <v>8364</v>
      </c>
      <c r="W151">
        <v>12924</v>
      </c>
      <c r="X151">
        <v>13281</v>
      </c>
      <c r="Y151">
        <v>13543</v>
      </c>
      <c r="Z151">
        <v>9823</v>
      </c>
      <c r="AA151">
        <v>5590</v>
      </c>
      <c r="AB151">
        <v>0</v>
      </c>
      <c r="AC151">
        <v>457</v>
      </c>
      <c r="AD151">
        <v>0</v>
      </c>
      <c r="AE151">
        <v>0</v>
      </c>
      <c r="AF151">
        <v>0</v>
      </c>
      <c r="AG151">
        <v>0</v>
      </c>
      <c r="AH151">
        <v>0</v>
      </c>
      <c r="AI151">
        <v>0</v>
      </c>
      <c r="AJ151">
        <v>0</v>
      </c>
      <c r="AK151">
        <v>0</v>
      </c>
      <c r="AL151">
        <v>152</v>
      </c>
      <c r="AM151">
        <v>0</v>
      </c>
      <c r="AN151">
        <v>0</v>
      </c>
      <c r="AO151">
        <v>0</v>
      </c>
      <c r="AP151">
        <v>0</v>
      </c>
      <c r="AQ151">
        <v>0</v>
      </c>
      <c r="AR151">
        <v>0</v>
      </c>
      <c r="AS151">
        <v>753</v>
      </c>
      <c r="AT151">
        <v>1538</v>
      </c>
      <c r="AU151">
        <v>292</v>
      </c>
      <c r="AV151">
        <v>0</v>
      </c>
      <c r="AW151">
        <v>1202</v>
      </c>
      <c r="AX151">
        <v>1828</v>
      </c>
      <c r="AY151">
        <v>3694</v>
      </c>
      <c r="AZ151">
        <v>6965</v>
      </c>
      <c r="BA151">
        <v>6785</v>
      </c>
      <c r="BB151">
        <v>12898</v>
      </c>
      <c r="BC151">
        <v>12315</v>
      </c>
      <c r="BD151">
        <v>13175</v>
      </c>
      <c r="BE151">
        <v>18397</v>
      </c>
      <c r="BF151">
        <v>12544</v>
      </c>
      <c r="BG151">
        <v>9456</v>
      </c>
      <c r="BH151">
        <v>5649</v>
      </c>
      <c r="BI151">
        <v>1464</v>
      </c>
      <c r="BJ151">
        <v>0</v>
      </c>
      <c r="BK151">
        <v>457</v>
      </c>
      <c r="BL151">
        <v>0</v>
      </c>
      <c r="BM151">
        <v>0</v>
      </c>
      <c r="BN151">
        <v>0</v>
      </c>
      <c r="BO151">
        <v>0</v>
      </c>
      <c r="BP151">
        <v>0</v>
      </c>
      <c r="BQ151">
        <v>0</v>
      </c>
      <c r="BR151">
        <v>0</v>
      </c>
      <c r="BS151">
        <v>0</v>
      </c>
      <c r="BT151">
        <v>0</v>
      </c>
      <c r="BU151">
        <v>152</v>
      </c>
      <c r="BV151">
        <v>0</v>
      </c>
      <c r="BW151">
        <v>0</v>
      </c>
      <c r="BX151">
        <v>0</v>
      </c>
      <c r="BY151">
        <v>0</v>
      </c>
      <c r="BZ151">
        <v>0</v>
      </c>
      <c r="CA151">
        <v>0</v>
      </c>
      <c r="CB151">
        <v>358</v>
      </c>
      <c r="CC151">
        <v>518</v>
      </c>
      <c r="CD151">
        <v>759</v>
      </c>
      <c r="CE151">
        <v>656</v>
      </c>
      <c r="CF151">
        <v>0</v>
      </c>
      <c r="CG151">
        <v>1293</v>
      </c>
      <c r="CH151">
        <v>1815</v>
      </c>
      <c r="CI151">
        <v>3298</v>
      </c>
      <c r="CJ151">
        <v>3657</v>
      </c>
      <c r="CK151">
        <v>11340</v>
      </c>
      <c r="CL151">
        <v>8938</v>
      </c>
      <c r="CM151">
        <v>8968</v>
      </c>
      <c r="CN151">
        <v>10415</v>
      </c>
      <c r="CO151">
        <v>13178</v>
      </c>
      <c r="CP151">
        <v>11224</v>
      </c>
      <c r="CQ151">
        <v>13594</v>
      </c>
      <c r="CR151">
        <v>10073</v>
      </c>
      <c r="CS151">
        <v>6409</v>
      </c>
      <c r="CT151">
        <v>2795</v>
      </c>
      <c r="CU151">
        <v>162</v>
      </c>
      <c r="CV151">
        <v>0</v>
      </c>
      <c r="CW151">
        <v>0</v>
      </c>
      <c r="CX151">
        <v>0</v>
      </c>
      <c r="CY151">
        <v>0</v>
      </c>
      <c r="CZ151">
        <v>0</v>
      </c>
      <c r="DA151">
        <v>0</v>
      </c>
      <c r="DB151">
        <v>0</v>
      </c>
      <c r="DC151">
        <v>0</v>
      </c>
      <c r="DD151">
        <v>114</v>
      </c>
      <c r="DE151">
        <v>0</v>
      </c>
      <c r="DF151">
        <v>0</v>
      </c>
      <c r="DG151">
        <v>0</v>
      </c>
      <c r="DH151">
        <v>0</v>
      </c>
      <c r="DI151">
        <v>0</v>
      </c>
      <c r="DJ151">
        <v>0</v>
      </c>
      <c r="DK151">
        <v>0</v>
      </c>
      <c r="DL151">
        <v>0</v>
      </c>
      <c r="DM151">
        <v>0</v>
      </c>
      <c r="DN151">
        <v>358</v>
      </c>
      <c r="DO151">
        <v>1528</v>
      </c>
      <c r="DP151">
        <v>3117</v>
      </c>
      <c r="DQ151">
        <v>5531</v>
      </c>
      <c r="DR151">
        <v>5512</v>
      </c>
      <c r="DS151">
        <v>10599</v>
      </c>
      <c r="DT151">
        <v>14402</v>
      </c>
      <c r="DU151">
        <v>17449</v>
      </c>
      <c r="DV151">
        <v>13000</v>
      </c>
      <c r="DW151">
        <v>14602</v>
      </c>
      <c r="DX151">
        <v>10784</v>
      </c>
      <c r="DY151">
        <v>9038</v>
      </c>
      <c r="DZ151">
        <v>2090</v>
      </c>
      <c r="EA151">
        <v>590</v>
      </c>
      <c r="EB151">
        <v>457</v>
      </c>
      <c r="EC151">
        <v>393</v>
      </c>
      <c r="ED151">
        <v>0</v>
      </c>
      <c r="EE151">
        <v>0</v>
      </c>
      <c r="EF151">
        <v>0</v>
      </c>
      <c r="EG151">
        <v>0</v>
      </c>
      <c r="EH151">
        <v>0</v>
      </c>
      <c r="EI151">
        <v>0</v>
      </c>
      <c r="EJ151">
        <v>0</v>
      </c>
      <c r="EK151">
        <v>0</v>
      </c>
      <c r="EL151">
        <v>0</v>
      </c>
      <c r="EM151">
        <v>114</v>
      </c>
    </row>
    <row r="152" spans="1:143">
      <c r="A152">
        <v>603</v>
      </c>
      <c r="B152" t="s">
        <v>538</v>
      </c>
      <c r="C152" t="s">
        <v>539</v>
      </c>
      <c r="D152">
        <v>0</v>
      </c>
      <c r="E152">
        <v>0</v>
      </c>
      <c r="F152">
        <v>0</v>
      </c>
      <c r="G152">
        <v>0</v>
      </c>
      <c r="H152">
        <v>0</v>
      </c>
      <c r="I152">
        <v>0</v>
      </c>
      <c r="J152">
        <v>0</v>
      </c>
      <c r="K152">
        <v>0</v>
      </c>
      <c r="L152">
        <v>0</v>
      </c>
      <c r="M152">
        <v>0</v>
      </c>
      <c r="N152">
        <v>0</v>
      </c>
      <c r="O152">
        <v>960</v>
      </c>
      <c r="P152">
        <v>979</v>
      </c>
      <c r="Q152">
        <v>1201</v>
      </c>
      <c r="R152">
        <v>4014</v>
      </c>
      <c r="S152">
        <v>3945</v>
      </c>
      <c r="T152">
        <v>6146</v>
      </c>
      <c r="U152">
        <v>8452</v>
      </c>
      <c r="V152">
        <v>6428</v>
      </c>
      <c r="W152">
        <v>9224</v>
      </c>
      <c r="X152">
        <v>9483</v>
      </c>
      <c r="Y152">
        <v>9423</v>
      </c>
      <c r="Z152">
        <v>18535</v>
      </c>
      <c r="AA152">
        <v>17264</v>
      </c>
      <c r="AB152">
        <v>10501</v>
      </c>
      <c r="AC152">
        <v>4405</v>
      </c>
      <c r="AD152">
        <v>302</v>
      </c>
      <c r="AE152">
        <v>0</v>
      </c>
      <c r="AF152">
        <v>30</v>
      </c>
      <c r="AG152">
        <v>0</v>
      </c>
      <c r="AH152">
        <v>0</v>
      </c>
      <c r="AI152">
        <v>0</v>
      </c>
      <c r="AJ152">
        <v>0</v>
      </c>
      <c r="AK152">
        <v>0</v>
      </c>
      <c r="AL152">
        <v>519</v>
      </c>
      <c r="AM152">
        <v>0</v>
      </c>
      <c r="AN152">
        <v>0</v>
      </c>
      <c r="AO152">
        <v>0</v>
      </c>
      <c r="AP152">
        <v>0</v>
      </c>
      <c r="AQ152">
        <v>0</v>
      </c>
      <c r="AR152">
        <v>0</v>
      </c>
      <c r="AS152">
        <v>0</v>
      </c>
      <c r="AT152">
        <v>0</v>
      </c>
      <c r="AU152">
        <v>0</v>
      </c>
      <c r="AV152">
        <v>0</v>
      </c>
      <c r="AW152">
        <v>0</v>
      </c>
      <c r="AX152">
        <v>340</v>
      </c>
      <c r="AY152">
        <v>342</v>
      </c>
      <c r="AZ152">
        <v>2044</v>
      </c>
      <c r="BA152">
        <v>3414</v>
      </c>
      <c r="BB152">
        <v>8702</v>
      </c>
      <c r="BC152">
        <v>6460</v>
      </c>
      <c r="BD152">
        <v>6896</v>
      </c>
      <c r="BE152">
        <v>8563</v>
      </c>
      <c r="BF152">
        <v>10401</v>
      </c>
      <c r="BG152">
        <v>7018</v>
      </c>
      <c r="BH152">
        <v>4995</v>
      </c>
      <c r="BI152">
        <v>10375</v>
      </c>
      <c r="BJ152">
        <v>15863</v>
      </c>
      <c r="BK152">
        <v>19317</v>
      </c>
      <c r="BL152">
        <v>4346</v>
      </c>
      <c r="BM152">
        <v>2186</v>
      </c>
      <c r="BN152">
        <v>30</v>
      </c>
      <c r="BO152">
        <v>0</v>
      </c>
      <c r="BP152">
        <v>0</v>
      </c>
      <c r="BQ152">
        <v>0</v>
      </c>
      <c r="BR152">
        <v>0</v>
      </c>
      <c r="BS152">
        <v>0</v>
      </c>
      <c r="BT152">
        <v>0</v>
      </c>
      <c r="BU152">
        <v>519</v>
      </c>
      <c r="BV152">
        <v>0</v>
      </c>
      <c r="BW152">
        <v>0</v>
      </c>
      <c r="BX152">
        <v>0</v>
      </c>
      <c r="BY152">
        <v>0</v>
      </c>
      <c r="BZ152">
        <v>0</v>
      </c>
      <c r="CA152">
        <v>0</v>
      </c>
      <c r="CB152">
        <v>0</v>
      </c>
      <c r="CC152">
        <v>0</v>
      </c>
      <c r="CD152">
        <v>0</v>
      </c>
      <c r="CE152">
        <v>0</v>
      </c>
      <c r="CF152">
        <v>0</v>
      </c>
      <c r="CG152">
        <v>2030</v>
      </c>
      <c r="CH152">
        <v>2998</v>
      </c>
      <c r="CI152">
        <v>2513</v>
      </c>
      <c r="CJ152">
        <v>3173</v>
      </c>
      <c r="CK152">
        <v>8157</v>
      </c>
      <c r="CL152">
        <v>9995</v>
      </c>
      <c r="CM152">
        <v>13484</v>
      </c>
      <c r="CN152">
        <v>10880</v>
      </c>
      <c r="CO152">
        <v>15600</v>
      </c>
      <c r="CP152">
        <v>11273</v>
      </c>
      <c r="CQ152">
        <v>15159</v>
      </c>
      <c r="CR152">
        <v>7636</v>
      </c>
      <c r="CS152">
        <v>4342</v>
      </c>
      <c r="CT152">
        <v>2193</v>
      </c>
      <c r="CU152">
        <v>1099</v>
      </c>
      <c r="CV152">
        <v>760</v>
      </c>
      <c r="CW152">
        <v>0</v>
      </c>
      <c r="CX152">
        <v>0</v>
      </c>
      <c r="CY152">
        <v>0</v>
      </c>
      <c r="CZ152">
        <v>0</v>
      </c>
      <c r="DA152">
        <v>0</v>
      </c>
      <c r="DB152">
        <v>0</v>
      </c>
      <c r="DC152">
        <v>0</v>
      </c>
      <c r="DD152">
        <v>519</v>
      </c>
      <c r="DE152">
        <v>0</v>
      </c>
      <c r="DF152">
        <v>0</v>
      </c>
      <c r="DG152">
        <v>0</v>
      </c>
      <c r="DH152">
        <v>0</v>
      </c>
      <c r="DI152">
        <v>0</v>
      </c>
      <c r="DJ152">
        <v>0</v>
      </c>
      <c r="DK152">
        <v>0</v>
      </c>
      <c r="DL152">
        <v>0</v>
      </c>
      <c r="DM152">
        <v>0</v>
      </c>
      <c r="DN152">
        <v>0</v>
      </c>
      <c r="DO152">
        <v>0</v>
      </c>
      <c r="DP152">
        <v>342</v>
      </c>
      <c r="DQ152">
        <v>0</v>
      </c>
      <c r="DR152">
        <v>392</v>
      </c>
      <c r="DS152">
        <v>3219</v>
      </c>
      <c r="DT152">
        <v>3694</v>
      </c>
      <c r="DU152">
        <v>11316</v>
      </c>
      <c r="DV152">
        <v>8940</v>
      </c>
      <c r="DW152">
        <v>9709</v>
      </c>
      <c r="DX152">
        <v>6946</v>
      </c>
      <c r="DY152">
        <v>3336</v>
      </c>
      <c r="DZ152">
        <v>4719</v>
      </c>
      <c r="EA152">
        <v>3443</v>
      </c>
      <c r="EB152">
        <v>5330</v>
      </c>
      <c r="EC152">
        <v>14489</v>
      </c>
      <c r="ED152">
        <v>17057</v>
      </c>
      <c r="EE152">
        <v>13787</v>
      </c>
      <c r="EF152">
        <v>2981</v>
      </c>
      <c r="EG152">
        <v>1623</v>
      </c>
      <c r="EH152">
        <v>0</v>
      </c>
      <c r="EI152">
        <v>0</v>
      </c>
      <c r="EJ152">
        <v>0</v>
      </c>
      <c r="EK152">
        <v>0</v>
      </c>
      <c r="EL152">
        <v>0</v>
      </c>
      <c r="EM152">
        <v>488</v>
      </c>
    </row>
    <row r="153" spans="1:143">
      <c r="A153">
        <v>604</v>
      </c>
      <c r="B153" t="s">
        <v>357</v>
      </c>
      <c r="C153" t="s">
        <v>191</v>
      </c>
      <c r="D153">
        <v>0</v>
      </c>
      <c r="E153">
        <v>0</v>
      </c>
      <c r="F153">
        <v>0</v>
      </c>
      <c r="G153">
        <v>0</v>
      </c>
      <c r="H153">
        <v>0</v>
      </c>
      <c r="I153">
        <v>437</v>
      </c>
      <c r="J153">
        <v>0</v>
      </c>
      <c r="K153">
        <v>358</v>
      </c>
      <c r="L153">
        <v>1622</v>
      </c>
      <c r="M153">
        <v>420</v>
      </c>
      <c r="N153">
        <v>0</v>
      </c>
      <c r="O153">
        <v>725</v>
      </c>
      <c r="P153">
        <v>399</v>
      </c>
      <c r="Q153">
        <v>401</v>
      </c>
      <c r="R153">
        <v>2146</v>
      </c>
      <c r="S153">
        <v>2815</v>
      </c>
      <c r="T153">
        <v>3389</v>
      </c>
      <c r="U153">
        <v>2184</v>
      </c>
      <c r="V153">
        <v>5136</v>
      </c>
      <c r="W153">
        <v>6947</v>
      </c>
      <c r="X153">
        <v>8848</v>
      </c>
      <c r="Y153">
        <v>8798</v>
      </c>
      <c r="Z153">
        <v>24429</v>
      </c>
      <c r="AA153">
        <v>17848</v>
      </c>
      <c r="AB153">
        <v>17206</v>
      </c>
      <c r="AC153">
        <v>6090</v>
      </c>
      <c r="AD153">
        <v>799</v>
      </c>
      <c r="AE153">
        <v>98</v>
      </c>
      <c r="AF153">
        <v>61</v>
      </c>
      <c r="AG153">
        <v>0</v>
      </c>
      <c r="AH153">
        <v>0</v>
      </c>
      <c r="AI153">
        <v>0</v>
      </c>
      <c r="AJ153">
        <v>0</v>
      </c>
      <c r="AK153">
        <v>0</v>
      </c>
      <c r="AL153">
        <v>650</v>
      </c>
      <c r="AM153">
        <v>0</v>
      </c>
      <c r="AN153">
        <v>0</v>
      </c>
      <c r="AO153">
        <v>0</v>
      </c>
      <c r="AP153">
        <v>0</v>
      </c>
      <c r="AQ153">
        <v>0</v>
      </c>
      <c r="AR153">
        <v>0</v>
      </c>
      <c r="AS153">
        <v>0</v>
      </c>
      <c r="AT153">
        <v>0</v>
      </c>
      <c r="AU153">
        <v>795</v>
      </c>
      <c r="AV153">
        <v>665</v>
      </c>
      <c r="AW153">
        <v>957</v>
      </c>
      <c r="AX153">
        <v>344</v>
      </c>
      <c r="AY153">
        <v>1200</v>
      </c>
      <c r="AZ153">
        <v>900</v>
      </c>
      <c r="BA153">
        <v>2514</v>
      </c>
      <c r="BB153">
        <v>4367</v>
      </c>
      <c r="BC153">
        <v>3350</v>
      </c>
      <c r="BD153">
        <v>3117</v>
      </c>
      <c r="BE153">
        <v>7429</v>
      </c>
      <c r="BF153">
        <v>10531</v>
      </c>
      <c r="BG153">
        <v>11305</v>
      </c>
      <c r="BH153">
        <v>22761</v>
      </c>
      <c r="BI153">
        <v>17522</v>
      </c>
      <c r="BJ153">
        <v>13082</v>
      </c>
      <c r="BK153">
        <v>8402</v>
      </c>
      <c r="BL153">
        <v>1756</v>
      </c>
      <c r="BM153">
        <v>0</v>
      </c>
      <c r="BN153">
        <v>98</v>
      </c>
      <c r="BO153">
        <v>0</v>
      </c>
      <c r="BP153">
        <v>0</v>
      </c>
      <c r="BQ153">
        <v>61</v>
      </c>
      <c r="BR153">
        <v>0</v>
      </c>
      <c r="BS153">
        <v>0</v>
      </c>
      <c r="BT153">
        <v>0</v>
      </c>
      <c r="BU153">
        <v>650</v>
      </c>
      <c r="BV153">
        <v>0</v>
      </c>
      <c r="BW153">
        <v>0</v>
      </c>
      <c r="BX153">
        <v>0</v>
      </c>
      <c r="BY153">
        <v>0</v>
      </c>
      <c r="BZ153">
        <v>0</v>
      </c>
      <c r="CA153">
        <v>0</v>
      </c>
      <c r="CB153">
        <v>0</v>
      </c>
      <c r="CC153">
        <v>0</v>
      </c>
      <c r="CD153">
        <v>0</v>
      </c>
      <c r="CE153">
        <v>437</v>
      </c>
      <c r="CF153">
        <v>1256</v>
      </c>
      <c r="CG153">
        <v>845</v>
      </c>
      <c r="CH153">
        <v>299</v>
      </c>
      <c r="CI153">
        <v>1003</v>
      </c>
      <c r="CJ153">
        <v>1463</v>
      </c>
      <c r="CK153">
        <v>3588</v>
      </c>
      <c r="CL153">
        <v>4738</v>
      </c>
      <c r="CM153">
        <v>3530</v>
      </c>
      <c r="CN153">
        <v>10533</v>
      </c>
      <c r="CO153">
        <v>9799</v>
      </c>
      <c r="CP153">
        <v>10896</v>
      </c>
      <c r="CQ153">
        <v>20713</v>
      </c>
      <c r="CR153">
        <v>14815</v>
      </c>
      <c r="CS153">
        <v>13045</v>
      </c>
      <c r="CT153">
        <v>6344</v>
      </c>
      <c r="CU153">
        <v>6108</v>
      </c>
      <c r="CV153">
        <v>388</v>
      </c>
      <c r="CW153">
        <v>1295</v>
      </c>
      <c r="CX153">
        <v>21</v>
      </c>
      <c r="CY153">
        <v>0</v>
      </c>
      <c r="CZ153">
        <v>0</v>
      </c>
      <c r="DA153">
        <v>0</v>
      </c>
      <c r="DB153">
        <v>61</v>
      </c>
      <c r="DC153">
        <v>0</v>
      </c>
      <c r="DD153">
        <v>629</v>
      </c>
      <c r="DE153">
        <v>0</v>
      </c>
      <c r="DF153">
        <v>0</v>
      </c>
      <c r="DG153">
        <v>0</v>
      </c>
      <c r="DH153">
        <v>0</v>
      </c>
      <c r="DI153">
        <v>0</v>
      </c>
      <c r="DJ153">
        <v>0</v>
      </c>
      <c r="DK153">
        <v>46</v>
      </c>
      <c r="DL153">
        <v>0</v>
      </c>
      <c r="DM153">
        <v>0</v>
      </c>
      <c r="DN153">
        <v>0</v>
      </c>
      <c r="DO153">
        <v>781</v>
      </c>
      <c r="DP153">
        <v>1023</v>
      </c>
      <c r="DQ153">
        <v>1205</v>
      </c>
      <c r="DR153">
        <v>2252</v>
      </c>
      <c r="DS153">
        <v>2613</v>
      </c>
      <c r="DT153">
        <v>1743</v>
      </c>
      <c r="DU153">
        <v>2822</v>
      </c>
      <c r="DV153">
        <v>4832</v>
      </c>
      <c r="DW153">
        <v>7687</v>
      </c>
      <c r="DX153">
        <v>5641</v>
      </c>
      <c r="DY153">
        <v>13427</v>
      </c>
      <c r="DZ153">
        <v>16888</v>
      </c>
      <c r="EA153">
        <v>24962</v>
      </c>
      <c r="EB153">
        <v>15970</v>
      </c>
      <c r="EC153">
        <v>7037</v>
      </c>
      <c r="ED153">
        <v>1412</v>
      </c>
      <c r="EE153">
        <v>836</v>
      </c>
      <c r="EF153">
        <v>0</v>
      </c>
      <c r="EG153">
        <v>0</v>
      </c>
      <c r="EH153">
        <v>0</v>
      </c>
      <c r="EI153">
        <v>0</v>
      </c>
      <c r="EJ153">
        <v>0</v>
      </c>
      <c r="EK153">
        <v>0</v>
      </c>
      <c r="EL153">
        <v>0</v>
      </c>
      <c r="EM153">
        <v>629</v>
      </c>
    </row>
    <row r="154" spans="1:143">
      <c r="A154">
        <v>605</v>
      </c>
      <c r="B154" t="s">
        <v>358</v>
      </c>
      <c r="C154" t="s">
        <v>192</v>
      </c>
      <c r="D154">
        <v>313</v>
      </c>
      <c r="E154">
        <v>0</v>
      </c>
      <c r="F154">
        <v>0</v>
      </c>
      <c r="G154">
        <v>1047</v>
      </c>
      <c r="H154">
        <v>378</v>
      </c>
      <c r="I154">
        <v>749</v>
      </c>
      <c r="J154">
        <v>0</v>
      </c>
      <c r="K154">
        <v>769</v>
      </c>
      <c r="L154">
        <v>1410</v>
      </c>
      <c r="M154">
        <v>358</v>
      </c>
      <c r="N154">
        <v>1445</v>
      </c>
      <c r="O154">
        <v>1603</v>
      </c>
      <c r="P154">
        <v>2389</v>
      </c>
      <c r="Q154">
        <v>1864</v>
      </c>
      <c r="R154">
        <v>1012</v>
      </c>
      <c r="S154">
        <v>2440</v>
      </c>
      <c r="T154">
        <v>6996</v>
      </c>
      <c r="U154">
        <v>9788</v>
      </c>
      <c r="V154">
        <v>13685</v>
      </c>
      <c r="W154">
        <v>14953</v>
      </c>
      <c r="X154">
        <v>15294</v>
      </c>
      <c r="Y154">
        <v>15767</v>
      </c>
      <c r="Z154">
        <v>14163</v>
      </c>
      <c r="AA154">
        <v>5019</v>
      </c>
      <c r="AB154">
        <v>1389</v>
      </c>
      <c r="AC154">
        <v>137</v>
      </c>
      <c r="AD154">
        <v>0</v>
      </c>
      <c r="AE154">
        <v>0</v>
      </c>
      <c r="AF154">
        <v>0</v>
      </c>
      <c r="AG154">
        <v>0</v>
      </c>
      <c r="AH154">
        <v>0</v>
      </c>
      <c r="AI154">
        <v>0</v>
      </c>
      <c r="AJ154">
        <v>0</v>
      </c>
      <c r="AK154">
        <v>0</v>
      </c>
      <c r="AL154">
        <v>51</v>
      </c>
      <c r="AM154">
        <v>0</v>
      </c>
      <c r="AN154">
        <v>0</v>
      </c>
      <c r="AO154">
        <v>0</v>
      </c>
      <c r="AP154">
        <v>0</v>
      </c>
      <c r="AQ154">
        <v>313</v>
      </c>
      <c r="AR154">
        <v>651</v>
      </c>
      <c r="AS154">
        <v>396</v>
      </c>
      <c r="AT154">
        <v>1127</v>
      </c>
      <c r="AU154">
        <v>352</v>
      </c>
      <c r="AV154">
        <v>1827</v>
      </c>
      <c r="AW154">
        <v>1300</v>
      </c>
      <c r="AX154">
        <v>1525</v>
      </c>
      <c r="AY154">
        <v>3170</v>
      </c>
      <c r="AZ154">
        <v>2188</v>
      </c>
      <c r="BA154">
        <v>4175</v>
      </c>
      <c r="BB154">
        <v>8183</v>
      </c>
      <c r="BC154">
        <v>16992</v>
      </c>
      <c r="BD154">
        <v>12380</v>
      </c>
      <c r="BE154">
        <v>18607</v>
      </c>
      <c r="BF154">
        <v>18443</v>
      </c>
      <c r="BG154">
        <v>12121</v>
      </c>
      <c r="BH154">
        <v>6772</v>
      </c>
      <c r="BI154">
        <v>2176</v>
      </c>
      <c r="BJ154">
        <v>270</v>
      </c>
      <c r="BK154">
        <v>0</v>
      </c>
      <c r="BL154">
        <v>0</v>
      </c>
      <c r="BM154">
        <v>0</v>
      </c>
      <c r="BN154">
        <v>0</v>
      </c>
      <c r="BO154">
        <v>0</v>
      </c>
      <c r="BP154">
        <v>0</v>
      </c>
      <c r="BQ154">
        <v>0</v>
      </c>
      <c r="BR154">
        <v>0</v>
      </c>
      <c r="BS154">
        <v>0</v>
      </c>
      <c r="BT154">
        <v>0</v>
      </c>
      <c r="BU154">
        <v>51</v>
      </c>
      <c r="BV154">
        <v>0</v>
      </c>
      <c r="BW154">
        <v>0</v>
      </c>
      <c r="BX154">
        <v>0</v>
      </c>
      <c r="BY154">
        <v>0</v>
      </c>
      <c r="BZ154">
        <v>313</v>
      </c>
      <c r="CA154">
        <v>0</v>
      </c>
      <c r="CB154">
        <v>0</v>
      </c>
      <c r="CC154">
        <v>353</v>
      </c>
      <c r="CD154">
        <v>1312</v>
      </c>
      <c r="CE154">
        <v>509</v>
      </c>
      <c r="CF154">
        <v>769</v>
      </c>
      <c r="CG154">
        <v>1986</v>
      </c>
      <c r="CH154">
        <v>1654</v>
      </c>
      <c r="CI154">
        <v>2107</v>
      </c>
      <c r="CJ154">
        <v>1451</v>
      </c>
      <c r="CK154">
        <v>2797</v>
      </c>
      <c r="CL154">
        <v>3636</v>
      </c>
      <c r="CM154">
        <v>6852</v>
      </c>
      <c r="CN154">
        <v>13720</v>
      </c>
      <c r="CO154">
        <v>14700</v>
      </c>
      <c r="CP154">
        <v>20164</v>
      </c>
      <c r="CQ154">
        <v>14591</v>
      </c>
      <c r="CR154">
        <v>11386</v>
      </c>
      <c r="CS154">
        <v>8527</v>
      </c>
      <c r="CT154">
        <v>5219</v>
      </c>
      <c r="CU154">
        <v>922</v>
      </c>
      <c r="CV154">
        <v>0</v>
      </c>
      <c r="CW154">
        <v>0</v>
      </c>
      <c r="CX154">
        <v>0</v>
      </c>
      <c r="CY154">
        <v>0</v>
      </c>
      <c r="CZ154">
        <v>0</v>
      </c>
      <c r="DA154">
        <v>0</v>
      </c>
      <c r="DB154">
        <v>0</v>
      </c>
      <c r="DC154">
        <v>0</v>
      </c>
      <c r="DD154">
        <v>51</v>
      </c>
      <c r="DE154">
        <v>0</v>
      </c>
      <c r="DF154">
        <v>0</v>
      </c>
      <c r="DG154">
        <v>0</v>
      </c>
      <c r="DH154">
        <v>0</v>
      </c>
      <c r="DI154">
        <v>0</v>
      </c>
      <c r="DJ154">
        <v>0</v>
      </c>
      <c r="DK154">
        <v>0</v>
      </c>
      <c r="DL154">
        <v>298</v>
      </c>
      <c r="DM154">
        <v>0</v>
      </c>
      <c r="DN154">
        <v>1972</v>
      </c>
      <c r="DO154">
        <v>1940</v>
      </c>
      <c r="DP154">
        <v>2522</v>
      </c>
      <c r="DQ154">
        <v>3524</v>
      </c>
      <c r="DR154">
        <v>4200</v>
      </c>
      <c r="DS154">
        <v>8502</v>
      </c>
      <c r="DT154">
        <v>12467</v>
      </c>
      <c r="DU154">
        <v>15449</v>
      </c>
      <c r="DV154">
        <v>18534</v>
      </c>
      <c r="DW154">
        <v>17399</v>
      </c>
      <c r="DX154">
        <v>12063</v>
      </c>
      <c r="DY154">
        <v>10595</v>
      </c>
      <c r="DZ154">
        <v>2586</v>
      </c>
      <c r="EA154">
        <v>419</v>
      </c>
      <c r="EB154">
        <v>207</v>
      </c>
      <c r="EC154">
        <v>291</v>
      </c>
      <c r="ED154">
        <v>0</v>
      </c>
      <c r="EE154">
        <v>0</v>
      </c>
      <c r="EF154">
        <v>0</v>
      </c>
      <c r="EG154">
        <v>0</v>
      </c>
      <c r="EH154">
        <v>0</v>
      </c>
      <c r="EI154">
        <v>0</v>
      </c>
      <c r="EJ154">
        <v>0</v>
      </c>
      <c r="EK154">
        <v>0</v>
      </c>
      <c r="EL154">
        <v>0</v>
      </c>
      <c r="EM154">
        <v>51</v>
      </c>
    </row>
    <row r="155" spans="1:143">
      <c r="A155">
        <v>700</v>
      </c>
      <c r="B155" t="s">
        <v>193</v>
      </c>
      <c r="C155" t="s">
        <v>193</v>
      </c>
      <c r="D155">
        <v>22554</v>
      </c>
      <c r="E155">
        <v>4265</v>
      </c>
      <c r="F155">
        <v>3419</v>
      </c>
      <c r="G155">
        <v>633</v>
      </c>
      <c r="H155">
        <v>3056</v>
      </c>
      <c r="I155">
        <v>928</v>
      </c>
      <c r="J155">
        <v>548</v>
      </c>
      <c r="K155">
        <v>1596</v>
      </c>
      <c r="L155">
        <v>674</v>
      </c>
      <c r="M155">
        <v>846</v>
      </c>
      <c r="N155">
        <v>662</v>
      </c>
      <c r="O155">
        <v>1059</v>
      </c>
      <c r="P155">
        <v>2025</v>
      </c>
      <c r="Q155">
        <v>1914</v>
      </c>
      <c r="R155">
        <v>2044</v>
      </c>
      <c r="S155">
        <v>2814</v>
      </c>
      <c r="T155">
        <v>3935</v>
      </c>
      <c r="U155">
        <v>7699</v>
      </c>
      <c r="V155">
        <v>10285</v>
      </c>
      <c r="W155">
        <v>13619</v>
      </c>
      <c r="X155">
        <v>22920</v>
      </c>
      <c r="Y155">
        <v>21910</v>
      </c>
      <c r="Z155">
        <v>24421</v>
      </c>
      <c r="AA155">
        <v>24635</v>
      </c>
      <c r="AB155">
        <v>26194</v>
      </c>
      <c r="AC155">
        <v>15880</v>
      </c>
      <c r="AD155">
        <v>4871</v>
      </c>
      <c r="AE155">
        <v>0</v>
      </c>
      <c r="AF155">
        <v>685</v>
      </c>
      <c r="AG155">
        <v>0</v>
      </c>
      <c r="AH155">
        <v>0</v>
      </c>
      <c r="AI155">
        <v>0</v>
      </c>
      <c r="AJ155">
        <v>0</v>
      </c>
      <c r="AK155">
        <v>0</v>
      </c>
      <c r="AL155">
        <v>5255</v>
      </c>
      <c r="AM155">
        <v>386</v>
      </c>
      <c r="AN155">
        <v>259</v>
      </c>
      <c r="AO155">
        <v>511</v>
      </c>
      <c r="AP155">
        <v>1749</v>
      </c>
      <c r="AQ155">
        <v>483</v>
      </c>
      <c r="AR155">
        <v>462</v>
      </c>
      <c r="AS155">
        <v>5683</v>
      </c>
      <c r="AT155">
        <v>7411</v>
      </c>
      <c r="AU155">
        <v>6722</v>
      </c>
      <c r="AV155">
        <v>6933</v>
      </c>
      <c r="AW155">
        <v>2877</v>
      </c>
      <c r="AX155">
        <v>2706</v>
      </c>
      <c r="AY155">
        <v>1968</v>
      </c>
      <c r="AZ155">
        <v>1294</v>
      </c>
      <c r="BA155">
        <v>3644</v>
      </c>
      <c r="BB155">
        <v>3839</v>
      </c>
      <c r="BC155">
        <v>4467</v>
      </c>
      <c r="BD155">
        <v>7846</v>
      </c>
      <c r="BE155">
        <v>9586</v>
      </c>
      <c r="BF155">
        <v>18784</v>
      </c>
      <c r="BG155">
        <v>27488</v>
      </c>
      <c r="BH155">
        <v>19348</v>
      </c>
      <c r="BI155">
        <v>29240</v>
      </c>
      <c r="BJ155">
        <v>22208</v>
      </c>
      <c r="BK155">
        <v>17420</v>
      </c>
      <c r="BL155">
        <v>12394</v>
      </c>
      <c r="BM155">
        <v>7064</v>
      </c>
      <c r="BN155">
        <v>2704</v>
      </c>
      <c r="BO155">
        <v>341</v>
      </c>
      <c r="BP155">
        <v>274</v>
      </c>
      <c r="BQ155">
        <v>0</v>
      </c>
      <c r="BR155">
        <v>0</v>
      </c>
      <c r="BS155">
        <v>0</v>
      </c>
      <c r="BT155">
        <v>0</v>
      </c>
      <c r="BU155">
        <v>5255</v>
      </c>
      <c r="BV155">
        <v>18359</v>
      </c>
      <c r="BW155">
        <v>4833</v>
      </c>
      <c r="BX155">
        <v>3848</v>
      </c>
      <c r="BY155">
        <v>3230</v>
      </c>
      <c r="BZ155">
        <v>2791</v>
      </c>
      <c r="CA155">
        <v>1383</v>
      </c>
      <c r="CB155">
        <v>1145</v>
      </c>
      <c r="CC155">
        <v>829</v>
      </c>
      <c r="CD155">
        <v>617</v>
      </c>
      <c r="CE155">
        <v>1263</v>
      </c>
      <c r="CF155">
        <v>1207</v>
      </c>
      <c r="CG155">
        <v>2755</v>
      </c>
      <c r="CH155">
        <v>2160</v>
      </c>
      <c r="CI155">
        <v>3651</v>
      </c>
      <c r="CJ155">
        <v>1955</v>
      </c>
      <c r="CK155">
        <v>10580</v>
      </c>
      <c r="CL155">
        <v>6350</v>
      </c>
      <c r="CM155">
        <v>11643</v>
      </c>
      <c r="CN155">
        <v>19254</v>
      </c>
      <c r="CO155">
        <v>27302</v>
      </c>
      <c r="CP155">
        <v>18557</v>
      </c>
      <c r="CQ155">
        <v>20549</v>
      </c>
      <c r="CR155">
        <v>17294</v>
      </c>
      <c r="CS155">
        <v>20380</v>
      </c>
      <c r="CT155">
        <v>12209</v>
      </c>
      <c r="CU155">
        <v>6645</v>
      </c>
      <c r="CV155">
        <v>2545</v>
      </c>
      <c r="CW155">
        <v>2501</v>
      </c>
      <c r="CX155">
        <v>449</v>
      </c>
      <c r="CY155">
        <v>0</v>
      </c>
      <c r="CZ155">
        <v>0</v>
      </c>
      <c r="DA155">
        <v>0</v>
      </c>
      <c r="DB155">
        <v>0</v>
      </c>
      <c r="DC155">
        <v>0</v>
      </c>
      <c r="DD155">
        <v>5062</v>
      </c>
      <c r="DE155">
        <v>0</v>
      </c>
      <c r="DF155">
        <v>0</v>
      </c>
      <c r="DG155">
        <v>0</v>
      </c>
      <c r="DH155">
        <v>0</v>
      </c>
      <c r="DI155">
        <v>0</v>
      </c>
      <c r="DJ155">
        <v>0</v>
      </c>
      <c r="DK155">
        <v>341</v>
      </c>
      <c r="DL155">
        <v>120</v>
      </c>
      <c r="DM155">
        <v>513</v>
      </c>
      <c r="DN155">
        <v>1207</v>
      </c>
      <c r="DO155">
        <v>1357</v>
      </c>
      <c r="DP155">
        <v>992</v>
      </c>
      <c r="DQ155">
        <v>2405</v>
      </c>
      <c r="DR155">
        <v>2037</v>
      </c>
      <c r="DS155">
        <v>12182</v>
      </c>
      <c r="DT155">
        <v>8781</v>
      </c>
      <c r="DU155">
        <v>8795</v>
      </c>
      <c r="DV155">
        <v>13816</v>
      </c>
      <c r="DW155">
        <v>20405</v>
      </c>
      <c r="DX155">
        <v>26191</v>
      </c>
      <c r="DY155">
        <v>26869</v>
      </c>
      <c r="DZ155">
        <v>28580</v>
      </c>
      <c r="EA155">
        <v>21590</v>
      </c>
      <c r="EB155">
        <v>14233</v>
      </c>
      <c r="EC155">
        <v>15390</v>
      </c>
      <c r="ED155">
        <v>13522</v>
      </c>
      <c r="EE155">
        <v>6106</v>
      </c>
      <c r="EF155">
        <v>996</v>
      </c>
      <c r="EG155">
        <v>0</v>
      </c>
      <c r="EH155">
        <v>0</v>
      </c>
      <c r="EI155">
        <v>0</v>
      </c>
      <c r="EJ155">
        <v>0</v>
      </c>
      <c r="EK155">
        <v>0</v>
      </c>
      <c r="EL155">
        <v>0</v>
      </c>
      <c r="EM155">
        <v>4918</v>
      </c>
    </row>
    <row r="156" spans="1:143">
      <c r="A156">
        <v>701</v>
      </c>
      <c r="B156" t="s">
        <v>359</v>
      </c>
      <c r="C156" t="s">
        <v>194</v>
      </c>
      <c r="D156">
        <v>22358</v>
      </c>
      <c r="E156">
        <v>4265</v>
      </c>
      <c r="F156">
        <v>3419</v>
      </c>
      <c r="G156">
        <v>633</v>
      </c>
      <c r="H156">
        <v>3056</v>
      </c>
      <c r="I156">
        <v>928</v>
      </c>
      <c r="J156">
        <v>548</v>
      </c>
      <c r="K156">
        <v>1596</v>
      </c>
      <c r="L156">
        <v>287</v>
      </c>
      <c r="M156">
        <v>423</v>
      </c>
      <c r="N156">
        <v>662</v>
      </c>
      <c r="O156">
        <v>1059</v>
      </c>
      <c r="P156">
        <v>1399</v>
      </c>
      <c r="Q156">
        <v>1182</v>
      </c>
      <c r="R156">
        <v>632</v>
      </c>
      <c r="S156">
        <v>1429</v>
      </c>
      <c r="T156">
        <v>1318</v>
      </c>
      <c r="U156">
        <v>4057</v>
      </c>
      <c r="V156">
        <v>4357</v>
      </c>
      <c r="W156">
        <v>6181</v>
      </c>
      <c r="X156">
        <v>10301</v>
      </c>
      <c r="Y156">
        <v>8742</v>
      </c>
      <c r="Z156">
        <v>8592</v>
      </c>
      <c r="AA156">
        <v>10890</v>
      </c>
      <c r="AB156">
        <v>10619</v>
      </c>
      <c r="AC156">
        <v>5334</v>
      </c>
      <c r="AD156">
        <v>2038</v>
      </c>
      <c r="AE156">
        <v>0</v>
      </c>
      <c r="AF156">
        <v>0</v>
      </c>
      <c r="AG156">
        <v>0</v>
      </c>
      <c r="AH156">
        <v>0</v>
      </c>
      <c r="AI156">
        <v>0</v>
      </c>
      <c r="AJ156">
        <v>0</v>
      </c>
      <c r="AK156">
        <v>0</v>
      </c>
      <c r="AL156">
        <v>4700</v>
      </c>
      <c r="AM156">
        <v>386</v>
      </c>
      <c r="AN156">
        <v>63</v>
      </c>
      <c r="AO156">
        <v>511</v>
      </c>
      <c r="AP156">
        <v>1749</v>
      </c>
      <c r="AQ156">
        <v>483</v>
      </c>
      <c r="AR156">
        <v>462</v>
      </c>
      <c r="AS156">
        <v>5683</v>
      </c>
      <c r="AT156">
        <v>7411</v>
      </c>
      <c r="AU156">
        <v>6722</v>
      </c>
      <c r="AV156">
        <v>6933</v>
      </c>
      <c r="AW156">
        <v>2877</v>
      </c>
      <c r="AX156">
        <v>2283</v>
      </c>
      <c r="AY156">
        <v>1620</v>
      </c>
      <c r="AZ156">
        <v>629</v>
      </c>
      <c r="BA156">
        <v>2816</v>
      </c>
      <c r="BB156">
        <v>2825</v>
      </c>
      <c r="BC156">
        <v>340</v>
      </c>
      <c r="BD156">
        <v>3986</v>
      </c>
      <c r="BE156">
        <v>4248</v>
      </c>
      <c r="BF156">
        <v>10153</v>
      </c>
      <c r="BG156">
        <v>11307</v>
      </c>
      <c r="BH156">
        <v>8977</v>
      </c>
      <c r="BI156">
        <v>13978</v>
      </c>
      <c r="BJ156">
        <v>9324</v>
      </c>
      <c r="BK156">
        <v>6913</v>
      </c>
      <c r="BL156">
        <v>2989</v>
      </c>
      <c r="BM156">
        <v>492</v>
      </c>
      <c r="BN156">
        <v>0</v>
      </c>
      <c r="BO156">
        <v>145</v>
      </c>
      <c r="BP156">
        <v>0</v>
      </c>
      <c r="BQ156">
        <v>0</v>
      </c>
      <c r="BR156">
        <v>0</v>
      </c>
      <c r="BS156">
        <v>0</v>
      </c>
      <c r="BT156">
        <v>0</v>
      </c>
      <c r="BU156">
        <v>4700</v>
      </c>
      <c r="BV156">
        <v>18163</v>
      </c>
      <c r="BW156">
        <v>4833</v>
      </c>
      <c r="BX156">
        <v>3848</v>
      </c>
      <c r="BY156">
        <v>3191</v>
      </c>
      <c r="BZ156">
        <v>2791</v>
      </c>
      <c r="CA156">
        <v>1383</v>
      </c>
      <c r="CB156">
        <v>1145</v>
      </c>
      <c r="CC156">
        <v>481</v>
      </c>
      <c r="CD156">
        <v>617</v>
      </c>
      <c r="CE156">
        <v>840</v>
      </c>
      <c r="CF156">
        <v>876</v>
      </c>
      <c r="CG156">
        <v>1416</v>
      </c>
      <c r="CH156">
        <v>1279</v>
      </c>
      <c r="CI156">
        <v>2354</v>
      </c>
      <c r="CJ156">
        <v>1122</v>
      </c>
      <c r="CK156">
        <v>5087</v>
      </c>
      <c r="CL156">
        <v>3811</v>
      </c>
      <c r="CM156">
        <v>5086</v>
      </c>
      <c r="CN156">
        <v>4520</v>
      </c>
      <c r="CO156">
        <v>8684</v>
      </c>
      <c r="CP156">
        <v>6574</v>
      </c>
      <c r="CQ156">
        <v>9175</v>
      </c>
      <c r="CR156">
        <v>6515</v>
      </c>
      <c r="CS156">
        <v>9510</v>
      </c>
      <c r="CT156">
        <v>6501</v>
      </c>
      <c r="CU156">
        <v>4135</v>
      </c>
      <c r="CV156">
        <v>1738</v>
      </c>
      <c r="CW156">
        <v>620</v>
      </c>
      <c r="CX156">
        <v>175</v>
      </c>
      <c r="CY156">
        <v>0</v>
      </c>
      <c r="CZ156">
        <v>0</v>
      </c>
      <c r="DA156">
        <v>0</v>
      </c>
      <c r="DB156">
        <v>0</v>
      </c>
      <c r="DC156">
        <v>0</v>
      </c>
      <c r="DD156">
        <v>4535</v>
      </c>
      <c r="DE156">
        <v>0</v>
      </c>
      <c r="DF156">
        <v>0</v>
      </c>
      <c r="DG156">
        <v>0</v>
      </c>
      <c r="DH156">
        <v>0</v>
      </c>
      <c r="DI156">
        <v>0</v>
      </c>
      <c r="DJ156">
        <v>0</v>
      </c>
      <c r="DK156">
        <v>341</v>
      </c>
      <c r="DL156">
        <v>120</v>
      </c>
      <c r="DM156">
        <v>317</v>
      </c>
      <c r="DN156">
        <v>1207</v>
      </c>
      <c r="DO156">
        <v>1357</v>
      </c>
      <c r="DP156">
        <v>992</v>
      </c>
      <c r="DQ156">
        <v>2405</v>
      </c>
      <c r="DR156">
        <v>2037</v>
      </c>
      <c r="DS156">
        <v>11317</v>
      </c>
      <c r="DT156">
        <v>7814</v>
      </c>
      <c r="DU156">
        <v>4255</v>
      </c>
      <c r="DV156">
        <v>9458</v>
      </c>
      <c r="DW156">
        <v>15063</v>
      </c>
      <c r="DX156">
        <v>13541</v>
      </c>
      <c r="DY156">
        <v>12797</v>
      </c>
      <c r="DZ156">
        <v>14013</v>
      </c>
      <c r="EA156">
        <v>9909</v>
      </c>
      <c r="EB156">
        <v>3080</v>
      </c>
      <c r="EC156">
        <v>3986</v>
      </c>
      <c r="ED156">
        <v>1647</v>
      </c>
      <c r="EE156">
        <v>400</v>
      </c>
      <c r="EF156">
        <v>507</v>
      </c>
      <c r="EG156">
        <v>0</v>
      </c>
      <c r="EH156">
        <v>0</v>
      </c>
      <c r="EI156">
        <v>0</v>
      </c>
      <c r="EJ156">
        <v>0</v>
      </c>
      <c r="EK156">
        <v>0</v>
      </c>
      <c r="EL156">
        <v>0</v>
      </c>
      <c r="EM156">
        <v>4442</v>
      </c>
    </row>
    <row r="157" spans="1:143">
      <c r="A157">
        <v>702</v>
      </c>
      <c r="B157" t="s">
        <v>360</v>
      </c>
      <c r="C157" t="s">
        <v>195</v>
      </c>
      <c r="D157">
        <v>196</v>
      </c>
      <c r="E157">
        <v>0</v>
      </c>
      <c r="F157">
        <v>0</v>
      </c>
      <c r="G157">
        <v>0</v>
      </c>
      <c r="H157">
        <v>0</v>
      </c>
      <c r="I157">
        <v>0</v>
      </c>
      <c r="J157">
        <v>0</v>
      </c>
      <c r="K157">
        <v>0</v>
      </c>
      <c r="L157">
        <v>387</v>
      </c>
      <c r="M157">
        <v>423</v>
      </c>
      <c r="N157">
        <v>0</v>
      </c>
      <c r="O157">
        <v>0</v>
      </c>
      <c r="P157">
        <v>626</v>
      </c>
      <c r="Q157">
        <v>732</v>
      </c>
      <c r="R157">
        <v>1412</v>
      </c>
      <c r="S157">
        <v>1385</v>
      </c>
      <c r="T157">
        <v>2617</v>
      </c>
      <c r="U157">
        <v>3642</v>
      </c>
      <c r="V157">
        <v>5928</v>
      </c>
      <c r="W157">
        <v>7438</v>
      </c>
      <c r="X157">
        <v>12619</v>
      </c>
      <c r="Y157">
        <v>13168</v>
      </c>
      <c r="Z157">
        <v>15829</v>
      </c>
      <c r="AA157">
        <v>13745</v>
      </c>
      <c r="AB157">
        <v>15575</v>
      </c>
      <c r="AC157">
        <v>10546</v>
      </c>
      <c r="AD157">
        <v>2833</v>
      </c>
      <c r="AE157">
        <v>0</v>
      </c>
      <c r="AF157">
        <v>685</v>
      </c>
      <c r="AG157">
        <v>0</v>
      </c>
      <c r="AH157">
        <v>0</v>
      </c>
      <c r="AI157">
        <v>0</v>
      </c>
      <c r="AJ157">
        <v>0</v>
      </c>
      <c r="AK157">
        <v>0</v>
      </c>
      <c r="AL157">
        <v>463</v>
      </c>
      <c r="AM157">
        <v>0</v>
      </c>
      <c r="AN157">
        <v>196</v>
      </c>
      <c r="AO157">
        <v>0</v>
      </c>
      <c r="AP157">
        <v>0</v>
      </c>
      <c r="AQ157">
        <v>0</v>
      </c>
      <c r="AR157">
        <v>0</v>
      </c>
      <c r="AS157">
        <v>0</v>
      </c>
      <c r="AT157">
        <v>0</v>
      </c>
      <c r="AU157">
        <v>0</v>
      </c>
      <c r="AV157">
        <v>0</v>
      </c>
      <c r="AW157">
        <v>0</v>
      </c>
      <c r="AX157">
        <v>423</v>
      </c>
      <c r="AY157">
        <v>348</v>
      </c>
      <c r="AZ157">
        <v>665</v>
      </c>
      <c r="BA157">
        <v>828</v>
      </c>
      <c r="BB157">
        <v>1014</v>
      </c>
      <c r="BC157">
        <v>4127</v>
      </c>
      <c r="BD157">
        <v>3860</v>
      </c>
      <c r="BE157">
        <v>5338</v>
      </c>
      <c r="BF157">
        <v>8631</v>
      </c>
      <c r="BG157">
        <v>16181</v>
      </c>
      <c r="BH157">
        <v>10371</v>
      </c>
      <c r="BI157">
        <v>15262</v>
      </c>
      <c r="BJ157">
        <v>12884</v>
      </c>
      <c r="BK157">
        <v>10507</v>
      </c>
      <c r="BL157">
        <v>9405</v>
      </c>
      <c r="BM157">
        <v>6572</v>
      </c>
      <c r="BN157">
        <v>2704</v>
      </c>
      <c r="BO157">
        <v>196</v>
      </c>
      <c r="BP157">
        <v>274</v>
      </c>
      <c r="BQ157">
        <v>0</v>
      </c>
      <c r="BR157">
        <v>0</v>
      </c>
      <c r="BS157">
        <v>0</v>
      </c>
      <c r="BT157">
        <v>0</v>
      </c>
      <c r="BU157">
        <v>463</v>
      </c>
      <c r="BV157">
        <v>196</v>
      </c>
      <c r="BW157">
        <v>0</v>
      </c>
      <c r="BX157">
        <v>0</v>
      </c>
      <c r="BY157">
        <v>39</v>
      </c>
      <c r="BZ157">
        <v>0</v>
      </c>
      <c r="CA157">
        <v>0</v>
      </c>
      <c r="CB157">
        <v>0</v>
      </c>
      <c r="CC157">
        <v>348</v>
      </c>
      <c r="CD157">
        <v>0</v>
      </c>
      <c r="CE157">
        <v>423</v>
      </c>
      <c r="CF157">
        <v>331</v>
      </c>
      <c r="CG157">
        <v>1339</v>
      </c>
      <c r="CH157">
        <v>881</v>
      </c>
      <c r="CI157">
        <v>1297</v>
      </c>
      <c r="CJ157">
        <v>833</v>
      </c>
      <c r="CK157">
        <v>5493</v>
      </c>
      <c r="CL157">
        <v>2539</v>
      </c>
      <c r="CM157">
        <v>6557</v>
      </c>
      <c r="CN157">
        <v>14734</v>
      </c>
      <c r="CO157">
        <v>18618</v>
      </c>
      <c r="CP157">
        <v>11983</v>
      </c>
      <c r="CQ157">
        <v>11374</v>
      </c>
      <c r="CR157">
        <v>10779</v>
      </c>
      <c r="CS157">
        <v>10870</v>
      </c>
      <c r="CT157">
        <v>5708</v>
      </c>
      <c r="CU157">
        <v>2510</v>
      </c>
      <c r="CV157">
        <v>807</v>
      </c>
      <c r="CW157">
        <v>1881</v>
      </c>
      <c r="CX157">
        <v>274</v>
      </c>
      <c r="CY157">
        <v>0</v>
      </c>
      <c r="CZ157">
        <v>0</v>
      </c>
      <c r="DA157">
        <v>0</v>
      </c>
      <c r="DB157">
        <v>0</v>
      </c>
      <c r="DC157">
        <v>0</v>
      </c>
      <c r="DD157">
        <v>435</v>
      </c>
      <c r="DE157">
        <v>0</v>
      </c>
      <c r="DF157">
        <v>0</v>
      </c>
      <c r="DG157">
        <v>0</v>
      </c>
      <c r="DH157">
        <v>0</v>
      </c>
      <c r="DI157">
        <v>0</v>
      </c>
      <c r="DJ157">
        <v>0</v>
      </c>
      <c r="DK157">
        <v>0</v>
      </c>
      <c r="DL157">
        <v>0</v>
      </c>
      <c r="DM157">
        <v>196</v>
      </c>
      <c r="DN157">
        <v>0</v>
      </c>
      <c r="DO157">
        <v>0</v>
      </c>
      <c r="DP157">
        <v>0</v>
      </c>
      <c r="DQ157">
        <v>0</v>
      </c>
      <c r="DR157">
        <v>0</v>
      </c>
      <c r="DS157">
        <v>865</v>
      </c>
      <c r="DT157">
        <v>967</v>
      </c>
      <c r="DU157">
        <v>4540</v>
      </c>
      <c r="DV157">
        <v>4358</v>
      </c>
      <c r="DW157">
        <v>5342</v>
      </c>
      <c r="DX157">
        <v>12650</v>
      </c>
      <c r="DY157">
        <v>14072</v>
      </c>
      <c r="DZ157">
        <v>14567</v>
      </c>
      <c r="EA157">
        <v>11681</v>
      </c>
      <c r="EB157">
        <v>11153</v>
      </c>
      <c r="EC157">
        <v>11404</v>
      </c>
      <c r="ED157">
        <v>11875</v>
      </c>
      <c r="EE157">
        <v>5706</v>
      </c>
      <c r="EF157">
        <v>489</v>
      </c>
      <c r="EG157">
        <v>0</v>
      </c>
      <c r="EH157">
        <v>0</v>
      </c>
      <c r="EI157">
        <v>0</v>
      </c>
      <c r="EJ157">
        <v>0</v>
      </c>
      <c r="EK157">
        <v>0</v>
      </c>
      <c r="EL157">
        <v>0</v>
      </c>
      <c r="EM157">
        <v>384</v>
      </c>
    </row>
    <row r="158" spans="1:143">
      <c r="A158">
        <v>800</v>
      </c>
      <c r="B158" t="s">
        <v>196</v>
      </c>
      <c r="C158" t="s">
        <v>196</v>
      </c>
      <c r="D158">
        <v>0</v>
      </c>
      <c r="E158">
        <v>0</v>
      </c>
      <c r="F158">
        <v>0</v>
      </c>
      <c r="G158">
        <v>0</v>
      </c>
      <c r="H158">
        <v>143</v>
      </c>
      <c r="I158">
        <v>76</v>
      </c>
      <c r="J158">
        <v>0</v>
      </c>
      <c r="K158">
        <v>19</v>
      </c>
      <c r="L158">
        <v>0</v>
      </c>
      <c r="M158">
        <v>0</v>
      </c>
      <c r="N158">
        <v>518</v>
      </c>
      <c r="O158">
        <v>0</v>
      </c>
      <c r="P158">
        <v>0</v>
      </c>
      <c r="Q158">
        <v>44</v>
      </c>
      <c r="R158">
        <v>586</v>
      </c>
      <c r="S158">
        <v>270</v>
      </c>
      <c r="T158">
        <v>571</v>
      </c>
      <c r="U158">
        <v>1441</v>
      </c>
      <c r="V158">
        <v>6422</v>
      </c>
      <c r="W158">
        <v>6941</v>
      </c>
      <c r="X158">
        <v>19089</v>
      </c>
      <c r="Y158">
        <v>34776</v>
      </c>
      <c r="Z158">
        <v>62713</v>
      </c>
      <c r="AA158">
        <v>84200</v>
      </c>
      <c r="AB158">
        <v>94811</v>
      </c>
      <c r="AC158">
        <v>83840</v>
      </c>
      <c r="AD158">
        <v>45253</v>
      </c>
      <c r="AE158">
        <v>5554</v>
      </c>
      <c r="AF158">
        <v>319</v>
      </c>
      <c r="AG158">
        <v>0</v>
      </c>
      <c r="AH158">
        <v>0</v>
      </c>
      <c r="AI158">
        <v>0</v>
      </c>
      <c r="AJ158">
        <v>0</v>
      </c>
      <c r="AK158">
        <v>0</v>
      </c>
      <c r="AL158">
        <v>8654</v>
      </c>
      <c r="AM158">
        <v>0</v>
      </c>
      <c r="AN158">
        <v>0</v>
      </c>
      <c r="AO158">
        <v>0</v>
      </c>
      <c r="AP158">
        <v>0</v>
      </c>
      <c r="AQ158">
        <v>0</v>
      </c>
      <c r="AR158">
        <v>0</v>
      </c>
      <c r="AS158">
        <v>0</v>
      </c>
      <c r="AT158">
        <v>0</v>
      </c>
      <c r="AU158">
        <v>19</v>
      </c>
      <c r="AV158">
        <v>219</v>
      </c>
      <c r="AW158">
        <v>351</v>
      </c>
      <c r="AX158">
        <v>0</v>
      </c>
      <c r="AY158">
        <v>167</v>
      </c>
      <c r="AZ158">
        <v>0</v>
      </c>
      <c r="BA158">
        <v>270</v>
      </c>
      <c r="BB158">
        <v>44</v>
      </c>
      <c r="BC158">
        <v>278</v>
      </c>
      <c r="BD158">
        <v>1117</v>
      </c>
      <c r="BE158">
        <v>4379</v>
      </c>
      <c r="BF158">
        <v>7448</v>
      </c>
      <c r="BG158">
        <v>14119</v>
      </c>
      <c r="BH158">
        <v>34825</v>
      </c>
      <c r="BI158">
        <v>47372</v>
      </c>
      <c r="BJ158">
        <v>66807</v>
      </c>
      <c r="BK158">
        <v>64646</v>
      </c>
      <c r="BL158">
        <v>69538</v>
      </c>
      <c r="BM158">
        <v>61877</v>
      </c>
      <c r="BN158">
        <v>40762</v>
      </c>
      <c r="BO158">
        <v>28040</v>
      </c>
      <c r="BP158">
        <v>4753</v>
      </c>
      <c r="BQ158">
        <v>504</v>
      </c>
      <c r="BR158">
        <v>51</v>
      </c>
      <c r="BS158">
        <v>0</v>
      </c>
      <c r="BT158">
        <v>0</v>
      </c>
      <c r="BU158">
        <v>8654</v>
      </c>
      <c r="BV158">
        <v>0</v>
      </c>
      <c r="BW158">
        <v>0</v>
      </c>
      <c r="BX158">
        <v>0</v>
      </c>
      <c r="BY158">
        <v>0</v>
      </c>
      <c r="BZ158">
        <v>143</v>
      </c>
      <c r="CA158">
        <v>76</v>
      </c>
      <c r="CB158">
        <v>0</v>
      </c>
      <c r="CC158">
        <v>0</v>
      </c>
      <c r="CD158">
        <v>44</v>
      </c>
      <c r="CE158">
        <v>167</v>
      </c>
      <c r="CF158">
        <v>0</v>
      </c>
      <c r="CG158">
        <v>918</v>
      </c>
      <c r="CH158">
        <v>0</v>
      </c>
      <c r="CI158">
        <v>308</v>
      </c>
      <c r="CJ158">
        <v>4212</v>
      </c>
      <c r="CK158">
        <v>4155</v>
      </c>
      <c r="CL158">
        <v>12864</v>
      </c>
      <c r="CM158">
        <v>21060</v>
      </c>
      <c r="CN158">
        <v>24933</v>
      </c>
      <c r="CO158">
        <v>40349</v>
      </c>
      <c r="CP158">
        <v>37069</v>
      </c>
      <c r="CQ158">
        <v>45828</v>
      </c>
      <c r="CR158">
        <v>52302</v>
      </c>
      <c r="CS158">
        <v>53923</v>
      </c>
      <c r="CT158">
        <v>48114</v>
      </c>
      <c r="CU158">
        <v>37951</v>
      </c>
      <c r="CV158">
        <v>26245</v>
      </c>
      <c r="CW158">
        <v>21891</v>
      </c>
      <c r="CX158">
        <v>7807</v>
      </c>
      <c r="CY158">
        <v>5344</v>
      </c>
      <c r="CZ158">
        <v>1328</v>
      </c>
      <c r="DA158">
        <v>504</v>
      </c>
      <c r="DB158">
        <v>0</v>
      </c>
      <c r="DC158">
        <v>51</v>
      </c>
      <c r="DD158">
        <v>8654</v>
      </c>
      <c r="DE158">
        <v>0</v>
      </c>
      <c r="DF158">
        <v>0</v>
      </c>
      <c r="DG158">
        <v>0</v>
      </c>
      <c r="DH158">
        <v>0</v>
      </c>
      <c r="DI158">
        <v>0</v>
      </c>
      <c r="DJ158">
        <v>0</v>
      </c>
      <c r="DK158">
        <v>0</v>
      </c>
      <c r="DL158">
        <v>0</v>
      </c>
      <c r="DM158">
        <v>0</v>
      </c>
      <c r="DN158">
        <v>76</v>
      </c>
      <c r="DO158">
        <v>0</v>
      </c>
      <c r="DP158">
        <v>370</v>
      </c>
      <c r="DQ158">
        <v>0</v>
      </c>
      <c r="DR158">
        <v>11</v>
      </c>
      <c r="DS158">
        <v>167</v>
      </c>
      <c r="DT158">
        <v>270</v>
      </c>
      <c r="DU158">
        <v>0</v>
      </c>
      <c r="DV158">
        <v>0</v>
      </c>
      <c r="DW158">
        <v>2590</v>
      </c>
      <c r="DX158">
        <v>3533</v>
      </c>
      <c r="DY158">
        <v>10833</v>
      </c>
      <c r="DZ158">
        <v>23525</v>
      </c>
      <c r="EA158">
        <v>33682</v>
      </c>
      <c r="EB158">
        <v>57112</v>
      </c>
      <c r="EC158">
        <v>70368</v>
      </c>
      <c r="ED158">
        <v>70618</v>
      </c>
      <c r="EE158">
        <v>66406</v>
      </c>
      <c r="EF158">
        <v>50034</v>
      </c>
      <c r="EG158">
        <v>28413</v>
      </c>
      <c r="EH158">
        <v>22187</v>
      </c>
      <c r="EI158">
        <v>7284</v>
      </c>
      <c r="EJ158">
        <v>155</v>
      </c>
      <c r="EK158">
        <v>0</v>
      </c>
      <c r="EL158">
        <v>0</v>
      </c>
      <c r="EM158">
        <v>8606</v>
      </c>
    </row>
    <row r="159" spans="1:143">
      <c r="A159">
        <v>801</v>
      </c>
      <c r="B159" t="s">
        <v>540</v>
      </c>
      <c r="C159" t="s">
        <v>541</v>
      </c>
      <c r="D159">
        <v>0</v>
      </c>
      <c r="E159">
        <v>0</v>
      </c>
      <c r="F159">
        <v>0</v>
      </c>
      <c r="G159">
        <v>0</v>
      </c>
      <c r="H159">
        <v>0</v>
      </c>
      <c r="I159">
        <v>76</v>
      </c>
      <c r="J159">
        <v>0</v>
      </c>
      <c r="K159">
        <v>0</v>
      </c>
      <c r="L159">
        <v>0</v>
      </c>
      <c r="M159">
        <v>0</v>
      </c>
      <c r="N159">
        <v>0</v>
      </c>
      <c r="O159">
        <v>0</v>
      </c>
      <c r="P159">
        <v>0</v>
      </c>
      <c r="Q159">
        <v>0</v>
      </c>
      <c r="R159">
        <v>0</v>
      </c>
      <c r="S159">
        <v>270</v>
      </c>
      <c r="T159">
        <v>230</v>
      </c>
      <c r="U159">
        <v>604</v>
      </c>
      <c r="V159">
        <v>2859</v>
      </c>
      <c r="W159">
        <v>4249</v>
      </c>
      <c r="X159">
        <v>5883</v>
      </c>
      <c r="Y159">
        <v>14987</v>
      </c>
      <c r="Z159">
        <v>24083</v>
      </c>
      <c r="AA159">
        <v>28357</v>
      </c>
      <c r="AB159">
        <v>30994</v>
      </c>
      <c r="AC159">
        <v>26337</v>
      </c>
      <c r="AD159">
        <v>11912</v>
      </c>
      <c r="AE159">
        <v>717</v>
      </c>
      <c r="AF159">
        <v>0</v>
      </c>
      <c r="AG159">
        <v>0</v>
      </c>
      <c r="AH159">
        <v>0</v>
      </c>
      <c r="AI159">
        <v>0</v>
      </c>
      <c r="AJ159">
        <v>0</v>
      </c>
      <c r="AK159">
        <v>0</v>
      </c>
      <c r="AL159">
        <v>1015</v>
      </c>
      <c r="AM159">
        <v>0</v>
      </c>
      <c r="AN159">
        <v>0</v>
      </c>
      <c r="AO159">
        <v>0</v>
      </c>
      <c r="AP159">
        <v>0</v>
      </c>
      <c r="AQ159">
        <v>0</v>
      </c>
      <c r="AR159">
        <v>0</v>
      </c>
      <c r="AS159">
        <v>0</v>
      </c>
      <c r="AT159">
        <v>0</v>
      </c>
      <c r="AU159">
        <v>0</v>
      </c>
      <c r="AV159">
        <v>76</v>
      </c>
      <c r="AW159">
        <v>0</v>
      </c>
      <c r="AX159">
        <v>0</v>
      </c>
      <c r="AY159">
        <v>0</v>
      </c>
      <c r="AZ159">
        <v>0</v>
      </c>
      <c r="BA159">
        <v>270</v>
      </c>
      <c r="BB159">
        <v>0</v>
      </c>
      <c r="BC159">
        <v>0</v>
      </c>
      <c r="BD159">
        <v>468</v>
      </c>
      <c r="BE159">
        <v>2410</v>
      </c>
      <c r="BF159">
        <v>4806</v>
      </c>
      <c r="BG159">
        <v>9618</v>
      </c>
      <c r="BH159">
        <v>15801</v>
      </c>
      <c r="BI159">
        <v>18786</v>
      </c>
      <c r="BJ159">
        <v>22702</v>
      </c>
      <c r="BK159">
        <v>22694</v>
      </c>
      <c r="BL159">
        <v>21287</v>
      </c>
      <c r="BM159">
        <v>20072</v>
      </c>
      <c r="BN159">
        <v>9134</v>
      </c>
      <c r="BO159">
        <v>811</v>
      </c>
      <c r="BP159">
        <v>2119</v>
      </c>
      <c r="BQ159">
        <v>504</v>
      </c>
      <c r="BR159">
        <v>0</v>
      </c>
      <c r="BS159">
        <v>0</v>
      </c>
      <c r="BT159">
        <v>0</v>
      </c>
      <c r="BU159">
        <v>1015</v>
      </c>
      <c r="BV159">
        <v>0</v>
      </c>
      <c r="BW159">
        <v>0</v>
      </c>
      <c r="BX159">
        <v>0</v>
      </c>
      <c r="BY159">
        <v>0</v>
      </c>
      <c r="BZ159">
        <v>0</v>
      </c>
      <c r="CA159">
        <v>76</v>
      </c>
      <c r="CB159">
        <v>0</v>
      </c>
      <c r="CC159">
        <v>0</v>
      </c>
      <c r="CD159">
        <v>0</v>
      </c>
      <c r="CE159">
        <v>0</v>
      </c>
      <c r="CF159">
        <v>0</v>
      </c>
      <c r="CG159">
        <v>0</v>
      </c>
      <c r="CH159">
        <v>0</v>
      </c>
      <c r="CI159">
        <v>0</v>
      </c>
      <c r="CJ159">
        <v>512</v>
      </c>
      <c r="CK159">
        <v>2606</v>
      </c>
      <c r="CL159">
        <v>852</v>
      </c>
      <c r="CM159">
        <v>4535</v>
      </c>
      <c r="CN159">
        <v>6736</v>
      </c>
      <c r="CO159">
        <v>11467</v>
      </c>
      <c r="CP159">
        <v>13977</v>
      </c>
      <c r="CQ159">
        <v>13669</v>
      </c>
      <c r="CR159">
        <v>18919</v>
      </c>
      <c r="CS159">
        <v>19416</v>
      </c>
      <c r="CT159">
        <v>21109</v>
      </c>
      <c r="CU159">
        <v>12459</v>
      </c>
      <c r="CV159">
        <v>11215</v>
      </c>
      <c r="CW159">
        <v>9234</v>
      </c>
      <c r="CX159">
        <v>2118</v>
      </c>
      <c r="CY159">
        <v>1757</v>
      </c>
      <c r="CZ159">
        <v>397</v>
      </c>
      <c r="DA159">
        <v>504</v>
      </c>
      <c r="DB159">
        <v>0</v>
      </c>
      <c r="DC159">
        <v>0</v>
      </c>
      <c r="DD159">
        <v>1015</v>
      </c>
      <c r="DE159">
        <v>0</v>
      </c>
      <c r="DF159">
        <v>0</v>
      </c>
      <c r="DG159">
        <v>0</v>
      </c>
      <c r="DH159">
        <v>0</v>
      </c>
      <c r="DI159">
        <v>0</v>
      </c>
      <c r="DJ159">
        <v>0</v>
      </c>
      <c r="DK159">
        <v>0</v>
      </c>
      <c r="DL159">
        <v>0</v>
      </c>
      <c r="DM159">
        <v>0</v>
      </c>
      <c r="DN159">
        <v>76</v>
      </c>
      <c r="DO159">
        <v>0</v>
      </c>
      <c r="DP159">
        <v>0</v>
      </c>
      <c r="DQ159">
        <v>0</v>
      </c>
      <c r="DR159">
        <v>0</v>
      </c>
      <c r="DS159">
        <v>0</v>
      </c>
      <c r="DT159">
        <v>270</v>
      </c>
      <c r="DU159">
        <v>0</v>
      </c>
      <c r="DV159">
        <v>0</v>
      </c>
      <c r="DW159">
        <v>2546</v>
      </c>
      <c r="DX159">
        <v>2783</v>
      </c>
      <c r="DY159">
        <v>8393</v>
      </c>
      <c r="DZ159">
        <v>17707</v>
      </c>
      <c r="EA159">
        <v>16223</v>
      </c>
      <c r="EB159">
        <v>17845</v>
      </c>
      <c r="EC159">
        <v>24822</v>
      </c>
      <c r="ED159">
        <v>22714</v>
      </c>
      <c r="EE159">
        <v>19533</v>
      </c>
      <c r="EF159">
        <v>13596</v>
      </c>
      <c r="EG159">
        <v>4356</v>
      </c>
      <c r="EH159">
        <v>392</v>
      </c>
      <c r="EI159">
        <v>316</v>
      </c>
      <c r="EJ159">
        <v>0</v>
      </c>
      <c r="EK159">
        <v>0</v>
      </c>
      <c r="EL159">
        <v>0</v>
      </c>
      <c r="EM159">
        <v>1001</v>
      </c>
    </row>
    <row r="160" spans="1:143">
      <c r="A160">
        <v>802</v>
      </c>
      <c r="B160" t="s">
        <v>361</v>
      </c>
      <c r="C160" t="s">
        <v>197</v>
      </c>
      <c r="D160">
        <v>0</v>
      </c>
      <c r="E160">
        <v>0</v>
      </c>
      <c r="F160">
        <v>0</v>
      </c>
      <c r="G160">
        <v>0</v>
      </c>
      <c r="H160">
        <v>0</v>
      </c>
      <c r="I160">
        <v>0</v>
      </c>
      <c r="J160">
        <v>0</v>
      </c>
      <c r="K160">
        <v>0</v>
      </c>
      <c r="L160">
        <v>0</v>
      </c>
      <c r="M160">
        <v>0</v>
      </c>
      <c r="N160">
        <v>351</v>
      </c>
      <c r="O160">
        <v>0</v>
      </c>
      <c r="P160">
        <v>0</v>
      </c>
      <c r="Q160">
        <v>0</v>
      </c>
      <c r="R160">
        <v>308</v>
      </c>
      <c r="S160">
        <v>0</v>
      </c>
      <c r="T160">
        <v>0</v>
      </c>
      <c r="U160">
        <v>837</v>
      </c>
      <c r="V160">
        <v>968</v>
      </c>
      <c r="W160">
        <v>1515</v>
      </c>
      <c r="X160">
        <v>5170</v>
      </c>
      <c r="Y160">
        <v>5943</v>
      </c>
      <c r="Z160">
        <v>10380</v>
      </c>
      <c r="AA160">
        <v>20383</v>
      </c>
      <c r="AB160">
        <v>32321</v>
      </c>
      <c r="AC160">
        <v>34409</v>
      </c>
      <c r="AD160">
        <v>21265</v>
      </c>
      <c r="AE160">
        <v>4086</v>
      </c>
      <c r="AF160">
        <v>319</v>
      </c>
      <c r="AG160">
        <v>0</v>
      </c>
      <c r="AH160">
        <v>0</v>
      </c>
      <c r="AI160">
        <v>0</v>
      </c>
      <c r="AJ160">
        <v>0</v>
      </c>
      <c r="AK160">
        <v>0</v>
      </c>
      <c r="AL160">
        <v>7253</v>
      </c>
      <c r="AM160">
        <v>0</v>
      </c>
      <c r="AN160">
        <v>0</v>
      </c>
      <c r="AO160">
        <v>0</v>
      </c>
      <c r="AP160">
        <v>0</v>
      </c>
      <c r="AQ160">
        <v>0</v>
      </c>
      <c r="AR160">
        <v>0</v>
      </c>
      <c r="AS160">
        <v>0</v>
      </c>
      <c r="AT160">
        <v>0</v>
      </c>
      <c r="AU160">
        <v>0</v>
      </c>
      <c r="AV160">
        <v>0</v>
      </c>
      <c r="AW160">
        <v>351</v>
      </c>
      <c r="AX160">
        <v>0</v>
      </c>
      <c r="AY160">
        <v>0</v>
      </c>
      <c r="AZ160">
        <v>0</v>
      </c>
      <c r="BA160">
        <v>0</v>
      </c>
      <c r="BB160">
        <v>0</v>
      </c>
      <c r="BC160">
        <v>0</v>
      </c>
      <c r="BD160">
        <v>308</v>
      </c>
      <c r="BE160">
        <v>548</v>
      </c>
      <c r="BF160">
        <v>968</v>
      </c>
      <c r="BG160">
        <v>329</v>
      </c>
      <c r="BH160">
        <v>3179</v>
      </c>
      <c r="BI160">
        <v>6174</v>
      </c>
      <c r="BJ160">
        <v>11251</v>
      </c>
      <c r="BK160">
        <v>16923</v>
      </c>
      <c r="BL160">
        <v>25234</v>
      </c>
      <c r="BM160">
        <v>25479</v>
      </c>
      <c r="BN160">
        <v>23136</v>
      </c>
      <c r="BO160">
        <v>22272</v>
      </c>
      <c r="BP160">
        <v>2103</v>
      </c>
      <c r="BQ160">
        <v>0</v>
      </c>
      <c r="BR160">
        <v>0</v>
      </c>
      <c r="BS160">
        <v>0</v>
      </c>
      <c r="BT160">
        <v>0</v>
      </c>
      <c r="BU160">
        <v>7253</v>
      </c>
      <c r="BV160">
        <v>0</v>
      </c>
      <c r="BW160">
        <v>0</v>
      </c>
      <c r="BX160">
        <v>0</v>
      </c>
      <c r="BY160">
        <v>0</v>
      </c>
      <c r="BZ160">
        <v>0</v>
      </c>
      <c r="CA160">
        <v>0</v>
      </c>
      <c r="CB160">
        <v>0</v>
      </c>
      <c r="CC160">
        <v>0</v>
      </c>
      <c r="CD160">
        <v>0</v>
      </c>
      <c r="CE160">
        <v>0</v>
      </c>
      <c r="CF160">
        <v>0</v>
      </c>
      <c r="CG160">
        <v>640</v>
      </c>
      <c r="CH160">
        <v>0</v>
      </c>
      <c r="CI160">
        <v>308</v>
      </c>
      <c r="CJ160">
        <v>1872</v>
      </c>
      <c r="CK160">
        <v>685</v>
      </c>
      <c r="CL160">
        <v>6712</v>
      </c>
      <c r="CM160">
        <v>8651</v>
      </c>
      <c r="CN160">
        <v>11361</v>
      </c>
      <c r="CO160">
        <v>17191</v>
      </c>
      <c r="CP160">
        <v>9345</v>
      </c>
      <c r="CQ160">
        <v>17369</v>
      </c>
      <c r="CR160">
        <v>12674</v>
      </c>
      <c r="CS160">
        <v>15129</v>
      </c>
      <c r="CT160">
        <v>9272</v>
      </c>
      <c r="CU160">
        <v>13234</v>
      </c>
      <c r="CV160">
        <v>5317</v>
      </c>
      <c r="CW160">
        <v>5122</v>
      </c>
      <c r="CX160">
        <v>2062</v>
      </c>
      <c r="CY160">
        <v>1311</v>
      </c>
      <c r="CZ160">
        <v>0</v>
      </c>
      <c r="DA160">
        <v>0</v>
      </c>
      <c r="DB160">
        <v>0</v>
      </c>
      <c r="DC160">
        <v>0</v>
      </c>
      <c r="DD160">
        <v>7253</v>
      </c>
      <c r="DE160">
        <v>0</v>
      </c>
      <c r="DF160">
        <v>0</v>
      </c>
      <c r="DG160">
        <v>0</v>
      </c>
      <c r="DH160">
        <v>0</v>
      </c>
      <c r="DI160">
        <v>0</v>
      </c>
      <c r="DJ160">
        <v>0</v>
      </c>
      <c r="DK160">
        <v>0</v>
      </c>
      <c r="DL160">
        <v>0</v>
      </c>
      <c r="DM160">
        <v>0</v>
      </c>
      <c r="DN160">
        <v>0</v>
      </c>
      <c r="DO160">
        <v>0</v>
      </c>
      <c r="DP160">
        <v>351</v>
      </c>
      <c r="DQ160">
        <v>0</v>
      </c>
      <c r="DR160">
        <v>0</v>
      </c>
      <c r="DS160">
        <v>0</v>
      </c>
      <c r="DT160">
        <v>0</v>
      </c>
      <c r="DU160">
        <v>0</v>
      </c>
      <c r="DV160">
        <v>0</v>
      </c>
      <c r="DW160">
        <v>0</v>
      </c>
      <c r="DX160">
        <v>0</v>
      </c>
      <c r="DY160">
        <v>0</v>
      </c>
      <c r="DZ160">
        <v>968</v>
      </c>
      <c r="EA160">
        <v>2405</v>
      </c>
      <c r="EB160">
        <v>4227</v>
      </c>
      <c r="EC160">
        <v>8434</v>
      </c>
      <c r="ED160">
        <v>15598</v>
      </c>
      <c r="EE160">
        <v>26641</v>
      </c>
      <c r="EF160">
        <v>27548</v>
      </c>
      <c r="EG160">
        <v>23525</v>
      </c>
      <c r="EH160">
        <v>21561</v>
      </c>
      <c r="EI160">
        <v>6865</v>
      </c>
      <c r="EJ160">
        <v>155</v>
      </c>
      <c r="EK160">
        <v>0</v>
      </c>
      <c r="EL160">
        <v>0</v>
      </c>
      <c r="EM160">
        <v>7230</v>
      </c>
    </row>
    <row r="161" spans="1:143">
      <c r="A161">
        <v>803</v>
      </c>
      <c r="B161" t="s">
        <v>362</v>
      </c>
      <c r="C161" t="s">
        <v>198</v>
      </c>
      <c r="D161">
        <v>0</v>
      </c>
      <c r="E161">
        <v>0</v>
      </c>
      <c r="F161">
        <v>0</v>
      </c>
      <c r="G161">
        <v>0</v>
      </c>
      <c r="H161">
        <v>143</v>
      </c>
      <c r="I161">
        <v>0</v>
      </c>
      <c r="J161">
        <v>0</v>
      </c>
      <c r="K161">
        <v>19</v>
      </c>
      <c r="L161">
        <v>0</v>
      </c>
      <c r="M161">
        <v>0</v>
      </c>
      <c r="N161">
        <v>167</v>
      </c>
      <c r="O161">
        <v>0</v>
      </c>
      <c r="P161">
        <v>0</v>
      </c>
      <c r="Q161">
        <v>44</v>
      </c>
      <c r="R161">
        <v>278</v>
      </c>
      <c r="S161">
        <v>0</v>
      </c>
      <c r="T161">
        <v>341</v>
      </c>
      <c r="U161">
        <v>0</v>
      </c>
      <c r="V161">
        <v>2595</v>
      </c>
      <c r="W161">
        <v>1177</v>
      </c>
      <c r="X161">
        <v>8036</v>
      </c>
      <c r="Y161">
        <v>13846</v>
      </c>
      <c r="Z161">
        <v>28250</v>
      </c>
      <c r="AA161">
        <v>35460</v>
      </c>
      <c r="AB161">
        <v>31496</v>
      </c>
      <c r="AC161">
        <v>23094</v>
      </c>
      <c r="AD161">
        <v>12076</v>
      </c>
      <c r="AE161">
        <v>751</v>
      </c>
      <c r="AF161">
        <v>0</v>
      </c>
      <c r="AG161">
        <v>0</v>
      </c>
      <c r="AH161">
        <v>0</v>
      </c>
      <c r="AI161">
        <v>0</v>
      </c>
      <c r="AJ161">
        <v>0</v>
      </c>
      <c r="AK161">
        <v>0</v>
      </c>
      <c r="AL161">
        <v>386</v>
      </c>
      <c r="AM161">
        <v>0</v>
      </c>
      <c r="AN161">
        <v>0</v>
      </c>
      <c r="AO161">
        <v>0</v>
      </c>
      <c r="AP161">
        <v>0</v>
      </c>
      <c r="AQ161">
        <v>0</v>
      </c>
      <c r="AR161">
        <v>0</v>
      </c>
      <c r="AS161">
        <v>0</v>
      </c>
      <c r="AT161">
        <v>0</v>
      </c>
      <c r="AU161">
        <v>19</v>
      </c>
      <c r="AV161">
        <v>143</v>
      </c>
      <c r="AW161">
        <v>0</v>
      </c>
      <c r="AX161">
        <v>0</v>
      </c>
      <c r="AY161">
        <v>167</v>
      </c>
      <c r="AZ161">
        <v>0</v>
      </c>
      <c r="BA161">
        <v>0</v>
      </c>
      <c r="BB161">
        <v>44</v>
      </c>
      <c r="BC161">
        <v>278</v>
      </c>
      <c r="BD161">
        <v>341</v>
      </c>
      <c r="BE161">
        <v>1421</v>
      </c>
      <c r="BF161">
        <v>1674</v>
      </c>
      <c r="BG161">
        <v>4172</v>
      </c>
      <c r="BH161">
        <v>15845</v>
      </c>
      <c r="BI161">
        <v>22412</v>
      </c>
      <c r="BJ161">
        <v>32854</v>
      </c>
      <c r="BK161">
        <v>25029</v>
      </c>
      <c r="BL161">
        <v>23017</v>
      </c>
      <c r="BM161">
        <v>16326</v>
      </c>
      <c r="BN161">
        <v>8492</v>
      </c>
      <c r="BO161">
        <v>4957</v>
      </c>
      <c r="BP161">
        <v>531</v>
      </c>
      <c r="BQ161">
        <v>0</v>
      </c>
      <c r="BR161">
        <v>51</v>
      </c>
      <c r="BS161">
        <v>0</v>
      </c>
      <c r="BT161">
        <v>0</v>
      </c>
      <c r="BU161">
        <v>386</v>
      </c>
      <c r="BV161">
        <v>0</v>
      </c>
      <c r="BW161">
        <v>0</v>
      </c>
      <c r="BX161">
        <v>0</v>
      </c>
      <c r="BY161">
        <v>0</v>
      </c>
      <c r="BZ161">
        <v>143</v>
      </c>
      <c r="CA161">
        <v>0</v>
      </c>
      <c r="CB161">
        <v>0</v>
      </c>
      <c r="CC161">
        <v>0</v>
      </c>
      <c r="CD161">
        <v>44</v>
      </c>
      <c r="CE161">
        <v>167</v>
      </c>
      <c r="CF161">
        <v>0</v>
      </c>
      <c r="CG161">
        <v>278</v>
      </c>
      <c r="CH161">
        <v>0</v>
      </c>
      <c r="CI161">
        <v>0</v>
      </c>
      <c r="CJ161">
        <v>1828</v>
      </c>
      <c r="CK161">
        <v>864</v>
      </c>
      <c r="CL161">
        <v>5300</v>
      </c>
      <c r="CM161">
        <v>7874</v>
      </c>
      <c r="CN161">
        <v>6836</v>
      </c>
      <c r="CO161">
        <v>11691</v>
      </c>
      <c r="CP161">
        <v>13747</v>
      </c>
      <c r="CQ161">
        <v>14790</v>
      </c>
      <c r="CR161">
        <v>20709</v>
      </c>
      <c r="CS161">
        <v>19378</v>
      </c>
      <c r="CT161">
        <v>17733</v>
      </c>
      <c r="CU161">
        <v>12258</v>
      </c>
      <c r="CV161">
        <v>9713</v>
      </c>
      <c r="CW161">
        <v>7535</v>
      </c>
      <c r="CX161">
        <v>3627</v>
      </c>
      <c r="CY161">
        <v>2276</v>
      </c>
      <c r="CZ161">
        <v>931</v>
      </c>
      <c r="DA161">
        <v>0</v>
      </c>
      <c r="DB161">
        <v>0</v>
      </c>
      <c r="DC161">
        <v>51</v>
      </c>
      <c r="DD161">
        <v>386</v>
      </c>
      <c r="DE161">
        <v>0</v>
      </c>
      <c r="DF161">
        <v>0</v>
      </c>
      <c r="DG161">
        <v>0</v>
      </c>
      <c r="DH161">
        <v>0</v>
      </c>
      <c r="DI161">
        <v>0</v>
      </c>
      <c r="DJ161">
        <v>0</v>
      </c>
      <c r="DK161">
        <v>0</v>
      </c>
      <c r="DL161">
        <v>0</v>
      </c>
      <c r="DM161">
        <v>0</v>
      </c>
      <c r="DN161">
        <v>0</v>
      </c>
      <c r="DO161">
        <v>0</v>
      </c>
      <c r="DP161">
        <v>19</v>
      </c>
      <c r="DQ161">
        <v>0</v>
      </c>
      <c r="DR161">
        <v>11</v>
      </c>
      <c r="DS161">
        <v>167</v>
      </c>
      <c r="DT161">
        <v>0</v>
      </c>
      <c r="DU161">
        <v>0</v>
      </c>
      <c r="DV161">
        <v>0</v>
      </c>
      <c r="DW161">
        <v>44</v>
      </c>
      <c r="DX161">
        <v>750</v>
      </c>
      <c r="DY161">
        <v>2440</v>
      </c>
      <c r="DZ161">
        <v>4850</v>
      </c>
      <c r="EA161">
        <v>15054</v>
      </c>
      <c r="EB161">
        <v>35040</v>
      </c>
      <c r="EC161">
        <v>37112</v>
      </c>
      <c r="ED161">
        <v>32306</v>
      </c>
      <c r="EE161">
        <v>20232</v>
      </c>
      <c r="EF161">
        <v>8890</v>
      </c>
      <c r="EG161">
        <v>532</v>
      </c>
      <c r="EH161">
        <v>234</v>
      </c>
      <c r="EI161">
        <v>103</v>
      </c>
      <c r="EJ161">
        <v>0</v>
      </c>
      <c r="EK161">
        <v>0</v>
      </c>
      <c r="EL161">
        <v>0</v>
      </c>
      <c r="EM161">
        <v>375</v>
      </c>
    </row>
    <row r="162" spans="1:143">
      <c r="C162" t="s">
        <v>8</v>
      </c>
      <c r="D162">
        <v>57999</v>
      </c>
      <c r="E162">
        <v>18995</v>
      </c>
      <c r="F162">
        <v>19673</v>
      </c>
      <c r="G162">
        <v>15481</v>
      </c>
      <c r="H162">
        <v>21871</v>
      </c>
      <c r="I162">
        <v>29355</v>
      </c>
      <c r="J162">
        <v>30075</v>
      </c>
      <c r="K162">
        <v>47453</v>
      </c>
      <c r="L162">
        <v>61414</v>
      </c>
      <c r="M162">
        <v>83494</v>
      </c>
      <c r="N162">
        <v>137179</v>
      </c>
      <c r="O162">
        <v>195636</v>
      </c>
      <c r="P162">
        <v>261796</v>
      </c>
      <c r="Q162">
        <v>381886</v>
      </c>
      <c r="R162">
        <v>476659</v>
      </c>
      <c r="S162">
        <v>658568</v>
      </c>
      <c r="T162">
        <v>827596</v>
      </c>
      <c r="U162">
        <v>1159106</v>
      </c>
      <c r="V162">
        <v>1400877</v>
      </c>
      <c r="W162">
        <v>1783836</v>
      </c>
      <c r="X162">
        <v>2328604</v>
      </c>
      <c r="Y162">
        <v>2846287</v>
      </c>
      <c r="Z162">
        <v>3296618</v>
      </c>
      <c r="AA162">
        <v>3451554</v>
      </c>
      <c r="AB162">
        <v>3059178</v>
      </c>
      <c r="AC162">
        <v>1949352</v>
      </c>
      <c r="AD162">
        <v>592666</v>
      </c>
      <c r="AE162">
        <v>54872</v>
      </c>
      <c r="AF162">
        <v>1636</v>
      </c>
      <c r="AG162">
        <v>27</v>
      </c>
      <c r="AH162">
        <v>0</v>
      </c>
      <c r="AI162">
        <v>0</v>
      </c>
      <c r="AJ162">
        <v>0</v>
      </c>
      <c r="AK162">
        <v>0</v>
      </c>
      <c r="AL162">
        <v>172886</v>
      </c>
      <c r="AM162">
        <v>1531</v>
      </c>
      <c r="AN162">
        <v>952</v>
      </c>
      <c r="AO162">
        <v>2239</v>
      </c>
      <c r="AP162">
        <v>4896</v>
      </c>
      <c r="AQ162">
        <v>11161</v>
      </c>
      <c r="AR162">
        <v>15727</v>
      </c>
      <c r="AS162">
        <v>19655</v>
      </c>
      <c r="AT162">
        <v>35203</v>
      </c>
      <c r="AU162">
        <v>42417</v>
      </c>
      <c r="AV162">
        <v>57940</v>
      </c>
      <c r="AW162">
        <v>95037</v>
      </c>
      <c r="AX162">
        <v>147125</v>
      </c>
      <c r="AY162">
        <v>213068</v>
      </c>
      <c r="AZ162">
        <v>366712</v>
      </c>
      <c r="BA162">
        <v>594359</v>
      </c>
      <c r="BB162">
        <v>906048</v>
      </c>
      <c r="BC162">
        <v>1230450</v>
      </c>
      <c r="BD162">
        <v>1492297</v>
      </c>
      <c r="BE162">
        <v>1829685</v>
      </c>
      <c r="BF162">
        <v>2166205</v>
      </c>
      <c r="BG162">
        <v>2427442</v>
      </c>
      <c r="BH162">
        <v>2562335</v>
      </c>
      <c r="BI162">
        <v>2488842</v>
      </c>
      <c r="BJ162">
        <v>2307586</v>
      </c>
      <c r="BK162">
        <v>1965346</v>
      </c>
      <c r="BL162">
        <v>1617207</v>
      </c>
      <c r="BM162">
        <v>1256119</v>
      </c>
      <c r="BN162">
        <v>864631</v>
      </c>
      <c r="BO162">
        <v>425359</v>
      </c>
      <c r="BP162">
        <v>96233</v>
      </c>
      <c r="BQ162">
        <v>5885</v>
      </c>
      <c r="BR162">
        <v>51</v>
      </c>
      <c r="BS162">
        <v>0</v>
      </c>
      <c r="BT162">
        <v>0</v>
      </c>
      <c r="BU162">
        <v>172886</v>
      </c>
      <c r="BV162">
        <v>25531</v>
      </c>
      <c r="BW162">
        <v>17124</v>
      </c>
      <c r="BX162">
        <v>9531</v>
      </c>
      <c r="BY162">
        <v>18427</v>
      </c>
      <c r="BZ162">
        <v>13392</v>
      </c>
      <c r="CA162">
        <v>17081</v>
      </c>
      <c r="CB162">
        <v>16521</v>
      </c>
      <c r="CC162">
        <v>33716</v>
      </c>
      <c r="CD162">
        <v>39597</v>
      </c>
      <c r="CE162">
        <v>54136</v>
      </c>
      <c r="CF162">
        <v>86741</v>
      </c>
      <c r="CG162">
        <v>154513</v>
      </c>
      <c r="CH162">
        <v>240141</v>
      </c>
      <c r="CI162">
        <v>339263</v>
      </c>
      <c r="CJ162">
        <v>553968</v>
      </c>
      <c r="CK162">
        <v>794888</v>
      </c>
      <c r="CL162">
        <v>1128671</v>
      </c>
      <c r="CM162">
        <v>1556868</v>
      </c>
      <c r="CN162">
        <v>1908875</v>
      </c>
      <c r="CO162">
        <v>2266106</v>
      </c>
      <c r="CP162">
        <v>2400794</v>
      </c>
      <c r="CQ162">
        <v>2534162</v>
      </c>
      <c r="CR162">
        <v>2649992</v>
      </c>
      <c r="CS162">
        <v>2535698</v>
      </c>
      <c r="CT162">
        <v>2123005</v>
      </c>
      <c r="CU162">
        <v>1596580</v>
      </c>
      <c r="CV162">
        <v>1074238</v>
      </c>
      <c r="CW162">
        <v>663579</v>
      </c>
      <c r="CX162">
        <v>285143</v>
      </c>
      <c r="CY162">
        <v>89528</v>
      </c>
      <c r="CZ162">
        <v>19789</v>
      </c>
      <c r="DA162">
        <v>4779</v>
      </c>
      <c r="DB162">
        <v>722</v>
      </c>
      <c r="DC162">
        <v>82</v>
      </c>
      <c r="DD162">
        <v>169448</v>
      </c>
      <c r="DE162">
        <v>177</v>
      </c>
      <c r="DF162">
        <v>0</v>
      </c>
      <c r="DG162">
        <v>33</v>
      </c>
      <c r="DH162">
        <v>90</v>
      </c>
      <c r="DI162">
        <v>362</v>
      </c>
      <c r="DJ162">
        <v>298</v>
      </c>
      <c r="DK162">
        <v>2546</v>
      </c>
      <c r="DL162">
        <v>5810</v>
      </c>
      <c r="DM162">
        <v>12576</v>
      </c>
      <c r="DN162">
        <v>26343</v>
      </c>
      <c r="DO162">
        <v>42600</v>
      </c>
      <c r="DP162">
        <v>94581</v>
      </c>
      <c r="DQ162">
        <v>209456</v>
      </c>
      <c r="DR162">
        <v>374618</v>
      </c>
      <c r="DS162">
        <v>655752</v>
      </c>
      <c r="DT162">
        <v>1017187</v>
      </c>
      <c r="DU162">
        <v>1377603</v>
      </c>
      <c r="DV162">
        <v>1787232</v>
      </c>
      <c r="DW162">
        <v>2134812</v>
      </c>
      <c r="DX162">
        <v>2268873</v>
      </c>
      <c r="DY162">
        <v>2371002</v>
      </c>
      <c r="DZ162">
        <v>2327250</v>
      </c>
      <c r="EA162">
        <v>2158660</v>
      </c>
      <c r="EB162">
        <v>1869275</v>
      </c>
      <c r="EC162">
        <v>1788877</v>
      </c>
      <c r="ED162">
        <v>1568705</v>
      </c>
      <c r="EE162">
        <v>1262548</v>
      </c>
      <c r="EF162">
        <v>1024593</v>
      </c>
      <c r="EG162">
        <v>628563</v>
      </c>
      <c r="EH162">
        <v>212014</v>
      </c>
      <c r="EI162">
        <v>33137</v>
      </c>
      <c r="EJ162">
        <v>558</v>
      </c>
      <c r="EK162">
        <v>32</v>
      </c>
      <c r="EL162">
        <v>49</v>
      </c>
      <c r="EM162">
        <v>166417</v>
      </c>
    </row>
    <row r="168" spans="1:143">
      <c r="AK168" t="s">
        <v>216</v>
      </c>
      <c r="AM168" t="s">
        <v>217</v>
      </c>
      <c r="AN168" t="s">
        <v>218</v>
      </c>
      <c r="AO168" t="s">
        <v>219</v>
      </c>
    </row>
    <row r="169" spans="1:143">
      <c r="AM169">
        <v>130437</v>
      </c>
      <c r="AN169">
        <v>176717.99999999968</v>
      </c>
      <c r="AO169">
        <v>176779</v>
      </c>
    </row>
    <row r="173" spans="1:143">
      <c r="AN173">
        <v>55</v>
      </c>
    </row>
    <row r="174" spans="1:143">
      <c r="AN174">
        <v>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59"/>
  <sheetViews>
    <sheetView workbookViewId="0"/>
  </sheetViews>
  <sheetFormatPr defaultRowHeight="11.25"/>
  <cols>
    <col min="1" max="11" width="10.6640625" customWidth="1"/>
  </cols>
  <sheetData>
    <row r="1" spans="1:16">
      <c r="A1" s="14"/>
    </row>
    <row r="2" spans="1:16" ht="51">
      <c r="A2" s="45"/>
      <c r="B2" s="70" t="s">
        <v>204</v>
      </c>
      <c r="C2" s="70" t="s">
        <v>205</v>
      </c>
      <c r="D2" s="70" t="s">
        <v>206</v>
      </c>
      <c r="E2" s="45"/>
      <c r="F2" s="45"/>
      <c r="G2" s="45"/>
      <c r="H2" s="70" t="s">
        <v>207</v>
      </c>
      <c r="I2" s="70" t="s">
        <v>208</v>
      </c>
      <c r="J2" s="70" t="s">
        <v>209</v>
      </c>
      <c r="K2" s="45"/>
      <c r="N2">
        <v>450</v>
      </c>
      <c r="O2" s="73">
        <f>$G$39</f>
        <v>0.1357669971897871</v>
      </c>
    </row>
    <row r="3" spans="1:16" ht="12.75">
      <c r="A3" s="1" t="s">
        <v>210</v>
      </c>
      <c r="B3" s="70"/>
      <c r="C3" s="70"/>
      <c r="D3" s="70"/>
      <c r="E3" s="45"/>
      <c r="F3" s="45"/>
      <c r="G3" s="45"/>
      <c r="H3" s="70"/>
      <c r="I3" s="70"/>
      <c r="J3" s="70"/>
      <c r="K3" s="45"/>
      <c r="N3">
        <v>475</v>
      </c>
      <c r="O3" s="73">
        <f t="shared" ref="O3:O37" si="0">$G$39</f>
        <v>0.1357669971897871</v>
      </c>
      <c r="P3" s="76"/>
    </row>
    <row r="4" spans="1:16" ht="12.75">
      <c r="A4" s="70">
        <v>475</v>
      </c>
      <c r="B4" s="71">
        <v>0</v>
      </c>
      <c r="C4" s="71"/>
      <c r="D4" s="71"/>
      <c r="E4" s="71"/>
      <c r="F4" s="71"/>
      <c r="G4" s="71"/>
      <c r="H4" s="71">
        <v>0</v>
      </c>
      <c r="I4" s="71"/>
      <c r="J4" s="71"/>
      <c r="K4" s="71"/>
      <c r="N4">
        <v>500</v>
      </c>
      <c r="O4" s="73">
        <f t="shared" si="0"/>
        <v>0.1357669971897871</v>
      </c>
      <c r="P4" s="76"/>
    </row>
    <row r="5" spans="1:16" ht="12.75">
      <c r="A5" s="45">
        <v>500</v>
      </c>
      <c r="B5" s="72">
        <f>'Table 1'!D13</f>
        <v>1.6233580959743796E-3</v>
      </c>
      <c r="C5" s="45"/>
      <c r="D5" s="45"/>
      <c r="E5" s="45"/>
      <c r="F5" s="45"/>
      <c r="G5" s="45"/>
      <c r="H5" s="71">
        <f>'Table 1'!F13</f>
        <v>2.2813926915269071E-3</v>
      </c>
      <c r="I5" s="45"/>
      <c r="J5" s="45"/>
      <c r="K5" s="45"/>
      <c r="N5">
        <v>525</v>
      </c>
      <c r="O5" s="73">
        <f t="shared" si="0"/>
        <v>0.1357669971897871</v>
      </c>
      <c r="P5" s="76"/>
    </row>
    <row r="6" spans="1:16" ht="12.75">
      <c r="A6" s="45">
        <v>525</v>
      </c>
      <c r="B6" s="72">
        <f>'Table 1'!D14</f>
        <v>8.3239590585267357E-4</v>
      </c>
      <c r="C6" s="45"/>
      <c r="D6" s="45"/>
      <c r="E6" s="45"/>
      <c r="F6" s="45"/>
      <c r="G6" s="45"/>
      <c r="H6" s="71">
        <f>'Table 1'!F14</f>
        <v>7.4716898869900514E-4</v>
      </c>
      <c r="I6" s="45"/>
      <c r="J6" s="45"/>
      <c r="K6" s="45"/>
      <c r="N6">
        <v>550</v>
      </c>
      <c r="O6" s="73">
        <f t="shared" si="0"/>
        <v>0.1357669971897871</v>
      </c>
      <c r="P6" s="76"/>
    </row>
    <row r="7" spans="1:16" ht="12.75">
      <c r="A7" s="45">
        <v>550</v>
      </c>
      <c r="B7" s="72">
        <f>'Table 1'!D15</f>
        <v>9.2580784580901685E-4</v>
      </c>
      <c r="C7" s="45"/>
      <c r="D7" s="45"/>
      <c r="E7" s="45"/>
      <c r="F7" s="45"/>
      <c r="G7" s="45"/>
      <c r="H7" s="71">
        <f>'Table 1'!F15</f>
        <v>7.7383814238881428E-4</v>
      </c>
      <c r="I7" s="45"/>
      <c r="J7" s="45"/>
      <c r="K7" s="45"/>
      <c r="N7">
        <v>575</v>
      </c>
      <c r="O7" s="73">
        <f t="shared" si="0"/>
        <v>0.1357669971897871</v>
      </c>
      <c r="P7" s="76"/>
    </row>
    <row r="8" spans="1:16" ht="12.75">
      <c r="A8" s="45">
        <v>575</v>
      </c>
      <c r="B8" s="72">
        <f>'Table 1'!D16</f>
        <v>7.6714400622845513E-4</v>
      </c>
      <c r="C8" s="45"/>
      <c r="D8" s="45"/>
      <c r="E8" s="45"/>
      <c r="F8" s="45"/>
      <c r="G8" s="45"/>
      <c r="H8" s="71">
        <f>'Table 1'!F16</f>
        <v>6.089456759173097E-4</v>
      </c>
      <c r="I8" s="45"/>
      <c r="J8" s="45"/>
      <c r="K8" s="45"/>
      <c r="N8">
        <v>600</v>
      </c>
      <c r="O8" s="73">
        <f t="shared" si="0"/>
        <v>0.1357669971897871</v>
      </c>
      <c r="P8" s="76"/>
    </row>
    <row r="9" spans="1:16" ht="12.75">
      <c r="A9" s="45">
        <v>600</v>
      </c>
      <c r="B9" s="72">
        <f>'Table 1'!D17</f>
        <v>7.9989400908167508E-4</v>
      </c>
      <c r="C9" s="45"/>
      <c r="D9" s="45"/>
      <c r="E9" s="45"/>
      <c r="F9" s="45"/>
      <c r="G9" s="45"/>
      <c r="H9" s="71">
        <f>'Table 1'!F17</f>
        <v>8.6029654918852016E-4</v>
      </c>
      <c r="I9" s="45"/>
      <c r="J9" s="45"/>
      <c r="K9" s="45"/>
      <c r="N9">
        <v>625</v>
      </c>
      <c r="O9" s="73">
        <f t="shared" si="0"/>
        <v>0.1357669971897871</v>
      </c>
      <c r="P9" s="76"/>
    </row>
    <row r="10" spans="1:16" ht="12.75">
      <c r="A10" s="45">
        <v>625</v>
      </c>
      <c r="B10" s="72">
        <f>'Table 1'!D18</f>
        <v>1.2648448071645097E-3</v>
      </c>
      <c r="C10" s="45"/>
      <c r="D10" s="45"/>
      <c r="E10" s="45"/>
      <c r="F10" s="45"/>
      <c r="G10" s="45"/>
      <c r="H10" s="71">
        <f>'Table 1'!F18</f>
        <v>1.15467995068488E-3</v>
      </c>
      <c r="I10" s="45"/>
      <c r="J10" s="45"/>
      <c r="K10" s="45"/>
      <c r="N10">
        <v>650</v>
      </c>
      <c r="O10" s="73">
        <f t="shared" si="0"/>
        <v>0.1357669971897871</v>
      </c>
      <c r="P10" s="76"/>
    </row>
    <row r="11" spans="1:16" ht="12.75">
      <c r="A11" s="45">
        <v>650</v>
      </c>
      <c r="B11" s="72">
        <f>'Table 1'!D19</f>
        <v>1.8039793238315319E-3</v>
      </c>
      <c r="C11" s="45"/>
      <c r="D11" s="45"/>
      <c r="E11" s="45"/>
      <c r="F11" s="45"/>
      <c r="G11" s="45"/>
      <c r="H11" s="71">
        <f>'Table 1'!F19</f>
        <v>1.1830011758421995E-3</v>
      </c>
      <c r="I11" s="45"/>
      <c r="J11" s="45"/>
      <c r="K11" s="45"/>
      <c r="N11">
        <v>675</v>
      </c>
      <c r="O11" s="73">
        <f t="shared" si="0"/>
        <v>0.1357669971897871</v>
      </c>
      <c r="P11" s="76"/>
    </row>
    <row r="12" spans="1:16" ht="12.75">
      <c r="A12" s="45">
        <v>675</v>
      </c>
      <c r="B12" s="72">
        <f>'Table 1'!D20</f>
        <v>2.4061327853827806E-3</v>
      </c>
      <c r="C12" s="45"/>
      <c r="D12" s="45"/>
      <c r="E12" s="45"/>
      <c r="F12" s="45"/>
      <c r="G12" s="45"/>
      <c r="H12" s="71">
        <f>'Table 1'!F20</f>
        <v>1.866565413042058E-3</v>
      </c>
      <c r="I12" s="45"/>
      <c r="J12" s="45"/>
      <c r="K12" s="45"/>
      <c r="N12">
        <v>700</v>
      </c>
      <c r="O12" s="73">
        <f t="shared" si="0"/>
        <v>0.1357669971897871</v>
      </c>
      <c r="P12" s="76"/>
    </row>
    <row r="13" spans="1:16" ht="12.75">
      <c r="A13" s="45">
        <v>700</v>
      </c>
      <c r="B13" s="72">
        <f>'Table 1'!D21</f>
        <v>3.9045694689587036E-3</v>
      </c>
      <c r="C13" s="45"/>
      <c r="D13" s="45"/>
      <c r="E13" s="45"/>
      <c r="F13" s="45"/>
      <c r="G13" s="45"/>
      <c r="H13" s="71">
        <f>'Table 1'!F21</f>
        <v>2.4157218358494708E-3</v>
      </c>
      <c r="I13" s="45"/>
      <c r="J13" s="45"/>
      <c r="K13" s="45"/>
      <c r="N13">
        <v>725</v>
      </c>
      <c r="O13" s="73">
        <f t="shared" si="0"/>
        <v>0.1357669971897871</v>
      </c>
      <c r="P13" s="76"/>
    </row>
    <row r="14" spans="1:16" ht="12.75">
      <c r="A14" s="45">
        <v>725</v>
      </c>
      <c r="B14" s="72">
        <f>'Table 1'!D22</f>
        <v>4.3170458306517204E-3</v>
      </c>
      <c r="C14" s="72"/>
      <c r="D14" s="45"/>
      <c r="E14" s="45"/>
      <c r="F14" s="45"/>
      <c r="G14" s="45"/>
      <c r="H14" s="71">
        <f>'Table 1'!F22</f>
        <v>3.2842394073406018E-3</v>
      </c>
      <c r="I14" s="45"/>
      <c r="J14" s="45"/>
      <c r="K14" s="45"/>
      <c r="N14">
        <v>750</v>
      </c>
      <c r="O14" s="73">
        <f t="shared" si="0"/>
        <v>0.1357669971897871</v>
      </c>
      <c r="P14" s="76"/>
    </row>
    <row r="15" spans="1:16" ht="12.75">
      <c r="A15" s="45">
        <v>750</v>
      </c>
      <c r="B15" s="72">
        <f>'Table 1'!D23</f>
        <v>6.584859475196091E-3</v>
      </c>
      <c r="C15" s="45"/>
      <c r="D15" s="45"/>
      <c r="E15" s="45"/>
      <c r="F15" s="45"/>
      <c r="G15" s="45"/>
      <c r="H15" s="71">
        <f>'Table 1'!F23</f>
        <v>5.395940758133236E-3</v>
      </c>
      <c r="I15" s="45"/>
      <c r="J15" s="45"/>
      <c r="K15" s="45"/>
      <c r="N15">
        <v>775</v>
      </c>
      <c r="O15" s="73">
        <f t="shared" si="0"/>
        <v>0.1357669971897871</v>
      </c>
      <c r="P15" s="76"/>
    </row>
    <row r="16" spans="1:16" ht="12.75">
      <c r="A16" s="45">
        <v>775</v>
      </c>
      <c r="B16" s="72">
        <f>'Table 1'!D24</f>
        <v>1.0454694092643803E-2</v>
      </c>
      <c r="C16" s="45"/>
      <c r="D16" s="45"/>
      <c r="E16" s="45"/>
      <c r="F16" s="45"/>
      <c r="G16" s="45"/>
      <c r="H16" s="71">
        <f>'Table 1'!F24</f>
        <v>7.6953488956629937E-3</v>
      </c>
      <c r="I16" s="45"/>
      <c r="J16" s="45"/>
      <c r="K16" s="45"/>
      <c r="N16">
        <v>800</v>
      </c>
      <c r="O16" s="73">
        <f t="shared" si="0"/>
        <v>0.1357669971897871</v>
      </c>
      <c r="P16" s="76"/>
    </row>
    <row r="17" spans="1:18" ht="12.75">
      <c r="A17" s="45">
        <v>800</v>
      </c>
      <c r="B17" s="72">
        <f>'Table 1'!D25</f>
        <v>1.2944314574694072E-2</v>
      </c>
      <c r="C17" s="45"/>
      <c r="D17" s="45"/>
      <c r="E17" s="45"/>
      <c r="F17" s="45"/>
      <c r="G17" s="45"/>
      <c r="H17" s="71">
        <f>'Table 1'!F25</f>
        <v>1.0297754807341129E-2</v>
      </c>
      <c r="I17" s="45"/>
      <c r="J17" s="45"/>
      <c r="K17" s="45"/>
      <c r="N17">
        <v>825</v>
      </c>
      <c r="O17" s="73">
        <f t="shared" si="0"/>
        <v>0.1357669971897871</v>
      </c>
      <c r="P17" s="76"/>
    </row>
    <row r="18" spans="1:18" ht="12.75">
      <c r="A18" s="45">
        <v>825</v>
      </c>
      <c r="B18" s="72">
        <f>'Table 1'!D26</f>
        <v>1.8011633197983195E-2</v>
      </c>
      <c r="C18" s="45"/>
      <c r="D18" s="45"/>
      <c r="E18" s="45"/>
      <c r="F18" s="45"/>
      <c r="G18" s="45"/>
      <c r="H18" s="71">
        <f>'Table 1'!F26</f>
        <v>1.5021499153372376E-2</v>
      </c>
      <c r="I18" s="45"/>
      <c r="J18" s="45"/>
      <c r="K18" s="45"/>
      <c r="N18">
        <v>850</v>
      </c>
      <c r="O18" s="73">
        <f t="shared" si="0"/>
        <v>0.1357669971897871</v>
      </c>
      <c r="P18" s="76"/>
    </row>
    <row r="19" spans="1:18" ht="12.75">
      <c r="A19" s="45">
        <v>850</v>
      </c>
      <c r="B19" s="72">
        <f>'Table 1'!D27</f>
        <v>2.1229072872229835E-2</v>
      </c>
      <c r="C19" s="45"/>
      <c r="D19" s="72"/>
      <c r="E19" s="45"/>
      <c r="F19" s="45"/>
      <c r="G19" s="45"/>
      <c r="H19" s="71">
        <f>'Table 1'!F27</f>
        <v>1.8749398419809375E-2</v>
      </c>
      <c r="I19" s="45"/>
      <c r="J19" s="45"/>
      <c r="K19" s="45"/>
      <c r="N19">
        <v>875</v>
      </c>
      <c r="O19" s="73">
        <f t="shared" si="0"/>
        <v>0.1357669971897871</v>
      </c>
      <c r="P19" s="76"/>
    </row>
    <row r="20" spans="1:18" ht="12.75">
      <c r="A20" s="45">
        <v>875</v>
      </c>
      <c r="B20" s="72">
        <f>'Table 1'!D28</f>
        <v>2.8274913448193217E-2</v>
      </c>
      <c r="C20" s="45"/>
      <c r="D20" s="72"/>
      <c r="E20" s="45"/>
      <c r="F20" s="45"/>
      <c r="G20" s="45"/>
      <c r="H20" s="71">
        <f>'Table 1'!F28</f>
        <v>2.5904795290841085E-2</v>
      </c>
      <c r="I20" s="45"/>
      <c r="J20" s="45"/>
      <c r="K20" s="45"/>
      <c r="N20">
        <v>900</v>
      </c>
      <c r="O20" s="73">
        <f t="shared" si="0"/>
        <v>0.1357669971897871</v>
      </c>
      <c r="P20" s="77"/>
      <c r="Q20" s="76"/>
    </row>
    <row r="21" spans="1:18" ht="12.75">
      <c r="A21" s="45">
        <v>900</v>
      </c>
      <c r="C21" s="72">
        <f>'Table 1'!D29</f>
        <v>3.2396823845177836E-2</v>
      </c>
      <c r="D21" s="45"/>
      <c r="E21" s="45"/>
      <c r="F21" s="45"/>
      <c r="G21" s="45"/>
      <c r="I21" s="71">
        <f>'Table 1'!F29</f>
        <v>3.2553517576801361E-2</v>
      </c>
      <c r="J21" s="45"/>
      <c r="K21" s="45"/>
      <c r="N21">
        <v>925</v>
      </c>
      <c r="O21" s="73">
        <f t="shared" si="0"/>
        <v>0.1357669971897871</v>
      </c>
      <c r="P21" s="77"/>
      <c r="Q21" s="76"/>
    </row>
    <row r="22" spans="1:18" ht="12.75">
      <c r="A22" s="45">
        <v>925</v>
      </c>
      <c r="C22" s="72">
        <f>'Table 1'!D30</f>
        <v>4.8219044920598614E-2</v>
      </c>
      <c r="D22" s="45"/>
      <c r="E22" s="45"/>
      <c r="F22" s="45"/>
      <c r="G22" s="45"/>
      <c r="I22" s="71">
        <f>'Table 1'!F30</f>
        <v>4.5593475009999947E-2</v>
      </c>
      <c r="J22" s="45"/>
      <c r="K22" s="45"/>
      <c r="N22">
        <v>950</v>
      </c>
      <c r="O22" s="73">
        <f t="shared" si="0"/>
        <v>0.1357669971897871</v>
      </c>
      <c r="P22" s="77"/>
      <c r="Q22" s="76"/>
    </row>
    <row r="23" spans="1:18" ht="12.75">
      <c r="A23" s="45">
        <v>950</v>
      </c>
      <c r="C23" s="72">
        <f>'Table 1'!D31</f>
        <v>5.595734957204182E-2</v>
      </c>
      <c r="D23" s="45"/>
      <c r="E23" s="45"/>
      <c r="F23" s="45"/>
      <c r="G23" s="45"/>
      <c r="I23" s="71">
        <f>'Table 1'!F31</f>
        <v>5.510354574265313E-2</v>
      </c>
      <c r="J23" s="45"/>
      <c r="K23" s="45"/>
      <c r="N23">
        <v>975</v>
      </c>
      <c r="O23" s="73">
        <f t="shared" si="0"/>
        <v>0.1357669971897871</v>
      </c>
      <c r="P23" s="77"/>
      <c r="Q23" s="76"/>
    </row>
    <row r="24" spans="1:18" ht="12.75">
      <c r="A24" s="45">
        <v>975</v>
      </c>
      <c r="C24" s="72">
        <f>'Table 1'!D32</f>
        <v>6.7341573101727961E-2</v>
      </c>
      <c r="D24" s="45"/>
      <c r="E24" s="45"/>
      <c r="F24" s="45"/>
      <c r="G24" s="45"/>
      <c r="I24" s="71">
        <f>'Table 1'!F32</f>
        <v>7.0167251388516899E-2</v>
      </c>
      <c r="J24" s="45"/>
      <c r="K24" s="45"/>
      <c r="N24">
        <v>1000</v>
      </c>
      <c r="O24" s="73">
        <f t="shared" si="0"/>
        <v>0.1357669971897871</v>
      </c>
      <c r="P24" s="77"/>
      <c r="Q24" s="76"/>
    </row>
    <row r="25" spans="1:18" ht="12.75">
      <c r="A25" s="45">
        <v>1000</v>
      </c>
      <c r="C25" s="72">
        <f>'Table 1'!D33</f>
        <v>8.901252290639404E-2</v>
      </c>
      <c r="D25" s="45"/>
      <c r="E25" s="45"/>
      <c r="F25" s="45"/>
      <c r="G25" s="45"/>
      <c r="I25" s="71">
        <f>'Table 1'!F33</f>
        <v>9.1595719703103873E-2</v>
      </c>
      <c r="J25" s="45"/>
      <c r="K25" s="45"/>
      <c r="N25">
        <v>1025</v>
      </c>
      <c r="O25" s="73">
        <f t="shared" si="0"/>
        <v>0.1357669971897871</v>
      </c>
      <c r="P25" s="77"/>
      <c r="Q25" s="76"/>
    </row>
    <row r="26" spans="1:18" ht="12.75">
      <c r="A26" s="45">
        <v>1025</v>
      </c>
      <c r="C26" s="72">
        <f>'Table 1'!D34</f>
        <v>9.7679488623591812E-2</v>
      </c>
      <c r="D26" s="45"/>
      <c r="E26" s="45"/>
      <c r="F26" s="45"/>
      <c r="G26" s="45"/>
      <c r="I26" s="71">
        <f>'Table 1'!F34</f>
        <v>0.11195879859632141</v>
      </c>
      <c r="J26" s="45"/>
      <c r="K26" s="45"/>
      <c r="N26">
        <v>1050</v>
      </c>
      <c r="O26" s="73">
        <f t="shared" si="0"/>
        <v>0.1357669971897871</v>
      </c>
      <c r="P26" s="77"/>
      <c r="Q26" s="76"/>
    </row>
    <row r="27" spans="1:18" ht="12.75">
      <c r="A27" s="45">
        <v>1050</v>
      </c>
      <c r="C27" s="72">
        <f>'Table 1'!D35</f>
        <v>0.11223847758138251</v>
      </c>
      <c r="D27" s="45"/>
      <c r="E27" s="45"/>
      <c r="F27" s="45"/>
      <c r="G27" s="45"/>
      <c r="I27" s="71">
        <f>'Table 1'!F35</f>
        <v>0.12967258421621147</v>
      </c>
      <c r="J27" s="45"/>
      <c r="K27" s="45"/>
      <c r="N27">
        <v>1075</v>
      </c>
      <c r="O27" s="73">
        <f t="shared" si="0"/>
        <v>0.1357669971897871</v>
      </c>
      <c r="P27" s="77"/>
      <c r="Q27" s="76"/>
    </row>
    <row r="28" spans="1:18" ht="12.75">
      <c r="A28" s="45">
        <v>1075</v>
      </c>
      <c r="C28" s="72">
        <f>'Table 1'!D36</f>
        <v>0.1199195937808737</v>
      </c>
      <c r="D28" s="45"/>
      <c r="E28" s="45"/>
      <c r="F28" s="45"/>
      <c r="G28" s="45"/>
      <c r="I28" s="71">
        <f>'Table 1'!F36</f>
        <v>0.1357669971897871</v>
      </c>
      <c r="J28" s="45"/>
      <c r="K28" s="45"/>
      <c r="N28">
        <v>1100</v>
      </c>
      <c r="O28" s="73">
        <f t="shared" si="0"/>
        <v>0.1357669971897871</v>
      </c>
      <c r="P28" s="77"/>
      <c r="Q28" s="76"/>
    </row>
    <row r="29" spans="1:18" ht="12.75">
      <c r="A29" s="45">
        <v>1100</v>
      </c>
      <c r="C29" s="72">
        <f>'Table 1'!D37</f>
        <v>0.11974840058414096</v>
      </c>
      <c r="D29" s="45"/>
      <c r="E29" s="45"/>
      <c r="F29" s="45"/>
      <c r="G29" s="45"/>
      <c r="I29" s="71">
        <f>'Table 1'!F37</f>
        <v>0.12033287351988656</v>
      </c>
      <c r="J29" s="45"/>
      <c r="K29" s="45"/>
      <c r="N29">
        <v>1125</v>
      </c>
      <c r="O29" s="73">
        <f t="shared" si="0"/>
        <v>0.1357669971897871</v>
      </c>
      <c r="P29" s="77"/>
      <c r="Q29" s="77"/>
      <c r="R29" s="76"/>
    </row>
    <row r="30" spans="1:18" ht="12.75">
      <c r="A30" s="45">
        <v>1125</v>
      </c>
      <c r="C30" s="72"/>
      <c r="D30" s="72">
        <f>'Table 1'!D38</f>
        <v>9.835867902367279E-2</v>
      </c>
      <c r="E30" s="45"/>
      <c r="F30" s="45"/>
      <c r="G30" s="45"/>
      <c r="I30" s="72"/>
      <c r="J30" s="71">
        <f>'Table 1'!F38</f>
        <v>7.6677829031765357E-2</v>
      </c>
      <c r="K30" s="45"/>
      <c r="N30">
        <v>1150</v>
      </c>
      <c r="O30" s="73">
        <f t="shared" si="0"/>
        <v>0.1357669971897871</v>
      </c>
      <c r="P30" s="77"/>
      <c r="Q30" s="77"/>
      <c r="R30" s="76"/>
    </row>
    <row r="31" spans="1:18" ht="12.75">
      <c r="A31" s="45">
        <v>1150</v>
      </c>
      <c r="C31" s="45"/>
      <c r="D31" s="72">
        <f>'Table 1'!D39</f>
        <v>3.5197321248251472E-2</v>
      </c>
      <c r="E31" s="45"/>
      <c r="F31" s="45"/>
      <c r="G31" s="45"/>
      <c r="I31" s="45"/>
      <c r="J31" s="71">
        <f>'Table 1'!F39</f>
        <v>2.3312537818177655E-2</v>
      </c>
      <c r="K31" s="45"/>
      <c r="N31">
        <v>1175</v>
      </c>
      <c r="O31" s="73">
        <f t="shared" si="0"/>
        <v>0.1357669971897871</v>
      </c>
      <c r="P31" s="77"/>
      <c r="Q31" s="77"/>
      <c r="R31" s="76"/>
    </row>
    <row r="32" spans="1:18" ht="12.75">
      <c r="A32" s="45">
        <v>1175</v>
      </c>
      <c r="C32" s="45"/>
      <c r="D32" s="72">
        <f>'Table 1'!D40</f>
        <v>3.9684567851307048E-3</v>
      </c>
      <c r="E32" s="45"/>
      <c r="F32" s="45"/>
      <c r="G32" s="45"/>
      <c r="I32" s="45"/>
      <c r="J32" s="71">
        <f>'Table 1'!F40</f>
        <v>2.1583920372672707E-3</v>
      </c>
      <c r="K32" s="45"/>
      <c r="N32">
        <v>1200</v>
      </c>
      <c r="O32" s="73">
        <f t="shared" si="0"/>
        <v>0.1357669971897871</v>
      </c>
      <c r="P32" s="77"/>
      <c r="Q32" s="77"/>
      <c r="R32" s="76"/>
    </row>
    <row r="33" spans="1:18" ht="12.75">
      <c r="A33" s="45">
        <v>1200</v>
      </c>
      <c r="C33" s="45"/>
      <c r="D33" s="72">
        <f>'Table 1'!D41</f>
        <v>0</v>
      </c>
      <c r="E33" s="45"/>
      <c r="F33" s="45"/>
      <c r="G33" s="45"/>
      <c r="I33" s="45"/>
      <c r="J33" s="71">
        <f>'Table 1'!F41</f>
        <v>6.4352117163020398E-5</v>
      </c>
      <c r="K33" s="45"/>
      <c r="N33">
        <v>1225</v>
      </c>
      <c r="O33" s="73">
        <f t="shared" si="0"/>
        <v>0.1357669971897871</v>
      </c>
      <c r="P33" s="77"/>
      <c r="Q33" s="77"/>
      <c r="R33" s="76"/>
    </row>
    <row r="34" spans="1:18" ht="12.75">
      <c r="A34" s="45">
        <v>1225</v>
      </c>
      <c r="C34" s="45"/>
      <c r="D34" s="72">
        <f>'Table 1'!D42</f>
        <v>1.4886364933281793E-6</v>
      </c>
      <c r="E34" s="45"/>
      <c r="F34" s="45"/>
      <c r="G34" s="45"/>
      <c r="I34" s="45"/>
      <c r="J34" s="71">
        <f>'Table 1'!F42</f>
        <v>1.0620459433994809E-6</v>
      </c>
      <c r="K34" s="45"/>
      <c r="N34">
        <v>1250</v>
      </c>
      <c r="O34" s="73">
        <f t="shared" si="0"/>
        <v>0.1357669971897871</v>
      </c>
      <c r="P34" s="77"/>
      <c r="Q34" s="77"/>
      <c r="R34" s="76"/>
    </row>
    <row r="35" spans="1:18" ht="12.75">
      <c r="A35" s="45">
        <v>1250</v>
      </c>
      <c r="C35" s="45"/>
      <c r="D35" s="72">
        <f>'Table 1'!D43</f>
        <v>0</v>
      </c>
      <c r="E35" s="45"/>
      <c r="F35" s="45"/>
      <c r="G35" s="45"/>
      <c r="I35" s="45"/>
      <c r="J35" s="71">
        <f>'Table 1'!F43</f>
        <v>0</v>
      </c>
      <c r="K35" s="45"/>
      <c r="N35">
        <v>1275</v>
      </c>
      <c r="O35" s="73">
        <f t="shared" si="0"/>
        <v>0.1357669971897871</v>
      </c>
      <c r="P35" s="77"/>
      <c r="Q35" s="77"/>
      <c r="R35" s="76"/>
    </row>
    <row r="36" spans="1:18" ht="12.75">
      <c r="A36" s="45">
        <v>1275</v>
      </c>
      <c r="C36" s="45"/>
      <c r="D36" s="72">
        <f>'Table 1'!D44</f>
        <v>0</v>
      </c>
      <c r="E36" s="45"/>
      <c r="F36" s="45"/>
      <c r="G36" s="45"/>
      <c r="I36" s="45"/>
      <c r="J36" s="71">
        <f>'Table 1'!F44</f>
        <v>0</v>
      </c>
      <c r="K36" s="45"/>
      <c r="N36">
        <v>1300</v>
      </c>
      <c r="O36" s="73">
        <f t="shared" si="0"/>
        <v>0.1357669971897871</v>
      </c>
      <c r="P36" s="77"/>
      <c r="Q36" s="77"/>
      <c r="R36" s="76"/>
    </row>
    <row r="37" spans="1:18" ht="12.75">
      <c r="A37" s="45">
        <v>1300</v>
      </c>
      <c r="C37" s="45"/>
      <c r="D37" s="72">
        <f>'Table 1'!D45</f>
        <v>0</v>
      </c>
      <c r="E37" s="45"/>
      <c r="F37" s="45"/>
      <c r="G37" s="45"/>
      <c r="I37" s="45"/>
      <c r="J37" s="71">
        <f>'Table 1'!F45</f>
        <v>0</v>
      </c>
      <c r="K37" s="45"/>
      <c r="N37">
        <v>1325</v>
      </c>
      <c r="O37" s="73">
        <f t="shared" si="0"/>
        <v>0.1357669971897871</v>
      </c>
      <c r="P37" s="77"/>
      <c r="Q37" s="77"/>
      <c r="R37" s="76"/>
    </row>
    <row r="38" spans="1:18" ht="12.75">
      <c r="A38" s="45">
        <v>1325</v>
      </c>
      <c r="C38" s="45"/>
      <c r="D38" s="72">
        <f>'Table 1'!D46</f>
        <v>0</v>
      </c>
      <c r="E38" s="45"/>
      <c r="F38" s="45"/>
      <c r="G38" s="45"/>
      <c r="I38" s="45"/>
      <c r="J38" s="71">
        <f>'Table 1'!F46</f>
        <v>0</v>
      </c>
      <c r="K38" s="45"/>
    </row>
    <row r="39" spans="1:18" ht="12.75">
      <c r="A39" s="45" t="s">
        <v>211</v>
      </c>
      <c r="B39" s="45"/>
      <c r="C39" s="45"/>
      <c r="D39" s="45"/>
      <c r="E39" s="45"/>
      <c r="F39" s="45"/>
      <c r="G39" s="72">
        <f>MAX(B4:J38)</f>
        <v>0.1357669971897871</v>
      </c>
      <c r="H39" s="45"/>
      <c r="I39" s="45"/>
      <c r="J39" s="45"/>
      <c r="K39" s="72">
        <f>G39</f>
        <v>0.1357669971897871</v>
      </c>
    </row>
    <row r="40" spans="1:18" ht="12.75">
      <c r="A40" s="45"/>
      <c r="B40" s="45"/>
      <c r="C40" s="45"/>
      <c r="D40" s="45"/>
      <c r="E40" s="45"/>
      <c r="F40" s="45"/>
      <c r="G40" s="45"/>
      <c r="H40" s="45"/>
      <c r="I40" s="45"/>
      <c r="J40" s="45"/>
      <c r="K40" s="45"/>
    </row>
    <row r="41" spans="1:18" ht="12.75">
      <c r="A41" s="45"/>
      <c r="B41" s="45"/>
      <c r="C41" s="45"/>
      <c r="D41" s="45"/>
      <c r="E41" s="45"/>
      <c r="F41" s="45"/>
      <c r="G41" s="45"/>
      <c r="H41" s="45"/>
      <c r="I41" s="45"/>
      <c r="J41" s="45"/>
      <c r="K41" s="45"/>
    </row>
    <row r="42" spans="1:18" ht="51">
      <c r="A42" s="45"/>
      <c r="B42" s="70" t="s">
        <v>204</v>
      </c>
      <c r="C42" s="70" t="s">
        <v>205</v>
      </c>
      <c r="D42" s="70" t="s">
        <v>206</v>
      </c>
      <c r="E42" s="45"/>
      <c r="F42" s="45"/>
      <c r="G42" s="45"/>
      <c r="H42" s="70" t="s">
        <v>207</v>
      </c>
      <c r="I42" s="70" t="s">
        <v>208</v>
      </c>
      <c r="J42" s="70" t="s">
        <v>209</v>
      </c>
      <c r="K42" s="45"/>
      <c r="N42">
        <v>450</v>
      </c>
      <c r="O42" s="73">
        <f>$G$79</f>
        <v>0.10078953675483365</v>
      </c>
    </row>
    <row r="43" spans="1:18" ht="12.75">
      <c r="A43" s="1" t="s">
        <v>220</v>
      </c>
      <c r="B43" s="70"/>
      <c r="C43" s="70"/>
      <c r="D43" s="70"/>
      <c r="E43" s="45"/>
      <c r="F43" s="45"/>
      <c r="G43" s="45"/>
      <c r="H43" s="70"/>
      <c r="I43" s="70"/>
      <c r="J43" s="70"/>
      <c r="K43" s="45"/>
      <c r="N43">
        <v>475</v>
      </c>
      <c r="O43" s="73">
        <f t="shared" ref="O43:O77" si="1">$G$79</f>
        <v>0.10078953675483365</v>
      </c>
    </row>
    <row r="44" spans="1:18" ht="12.75">
      <c r="A44" s="70">
        <v>475</v>
      </c>
      <c r="B44" s="71">
        <v>0</v>
      </c>
      <c r="C44" s="71"/>
      <c r="D44" s="71"/>
      <c r="E44" s="71"/>
      <c r="F44" s="71"/>
      <c r="G44" s="71"/>
      <c r="H44" s="71">
        <v>0</v>
      </c>
      <c r="I44" s="71"/>
      <c r="J44" s="71"/>
      <c r="K44" s="71"/>
      <c r="N44">
        <v>500</v>
      </c>
      <c r="O44" s="73">
        <f t="shared" si="1"/>
        <v>0.10078953675483365</v>
      </c>
    </row>
    <row r="45" spans="1:18" ht="12.75">
      <c r="A45" s="45">
        <v>500</v>
      </c>
      <c r="B45" s="72">
        <f>'Table 2'!D13</f>
        <v>6.74848543642108E-5</v>
      </c>
      <c r="C45" s="45"/>
      <c r="D45" s="45"/>
      <c r="E45" s="45"/>
      <c r="F45" s="45"/>
      <c r="G45" s="45"/>
      <c r="H45" s="72">
        <f>'Table 2'!F13</f>
        <v>6.0221938494244637E-5</v>
      </c>
      <c r="I45" s="45"/>
      <c r="J45" s="45"/>
      <c r="K45" s="45"/>
      <c r="N45">
        <v>525</v>
      </c>
      <c r="O45" s="73">
        <f t="shared" si="1"/>
        <v>0.10078953675483365</v>
      </c>
    </row>
    <row r="46" spans="1:18" ht="12.75">
      <c r="A46" s="45">
        <v>525</v>
      </c>
      <c r="B46" s="72">
        <f>'Table 2'!D14</f>
        <v>4.1805874854299705E-5</v>
      </c>
      <c r="C46" s="45"/>
      <c r="D46" s="45"/>
      <c r="E46" s="45"/>
      <c r="F46" s="45"/>
      <c r="G46" s="45"/>
      <c r="H46" s="72">
        <f>'Table 2'!F14</f>
        <v>3.7446953263566879E-5</v>
      </c>
      <c r="I46" s="45"/>
      <c r="J46" s="45"/>
      <c r="K46" s="45"/>
      <c r="N46">
        <v>550</v>
      </c>
      <c r="O46" s="73">
        <f t="shared" si="1"/>
        <v>0.10078953675483365</v>
      </c>
    </row>
    <row r="47" spans="1:18" ht="12.75">
      <c r="A47" s="45">
        <v>550</v>
      </c>
      <c r="B47" s="72">
        <f>'Table 2'!D15</f>
        <v>5.4211178965367861E-5</v>
      </c>
      <c r="C47" s="45"/>
      <c r="D47" s="45"/>
      <c r="E47" s="45"/>
      <c r="F47" s="45"/>
      <c r="G47" s="45"/>
      <c r="H47" s="72">
        <f>'Table 2'!F15</f>
        <v>8.8071143232275464E-5</v>
      </c>
      <c r="I47" s="45"/>
      <c r="J47" s="45"/>
      <c r="K47" s="45"/>
      <c r="N47">
        <v>575</v>
      </c>
      <c r="O47" s="73">
        <f t="shared" si="1"/>
        <v>0.10078953675483365</v>
      </c>
    </row>
    <row r="48" spans="1:18" ht="12.75">
      <c r="A48" s="45">
        <v>575</v>
      </c>
      <c r="B48" s="72">
        <f>'Table 2'!D16</f>
        <v>8.9814401764133482E-5</v>
      </c>
      <c r="C48" s="45"/>
      <c r="D48" s="45"/>
      <c r="E48" s="45"/>
      <c r="F48" s="45"/>
      <c r="G48" s="45"/>
      <c r="H48" s="72">
        <f>'Table 2'!F16</f>
        <v>1.9258433106977252E-4</v>
      </c>
      <c r="I48" s="45"/>
      <c r="J48" s="45"/>
      <c r="K48" s="45"/>
      <c r="N48">
        <v>600</v>
      </c>
      <c r="O48" s="73">
        <f t="shared" si="1"/>
        <v>0.10078953675483365</v>
      </c>
    </row>
    <row r="49" spans="1:15" ht="12.75">
      <c r="A49" s="45">
        <v>600</v>
      </c>
      <c r="B49" s="72">
        <f>'Table 2'!D17</f>
        <v>8.296667389482386E-4</v>
      </c>
      <c r="C49" s="45"/>
      <c r="D49" s="45"/>
      <c r="E49" s="45"/>
      <c r="F49" s="45"/>
      <c r="G49" s="45"/>
      <c r="H49" s="72">
        <f>'Table 2'!F17</f>
        <v>4.3901832497339282E-4</v>
      </c>
      <c r="I49" s="45"/>
      <c r="J49" s="45"/>
      <c r="K49" s="45"/>
      <c r="N49">
        <v>625</v>
      </c>
      <c r="O49" s="73">
        <f t="shared" si="1"/>
        <v>0.10078953675483365</v>
      </c>
    </row>
    <row r="50" spans="1:15" ht="12.75">
      <c r="A50" s="45">
        <v>625</v>
      </c>
      <c r="B50" s="72">
        <f>'Table 2'!D18</f>
        <v>8.9479458553134647E-4</v>
      </c>
      <c r="C50" s="45"/>
      <c r="D50" s="45"/>
      <c r="E50" s="45"/>
      <c r="F50" s="45"/>
      <c r="G50" s="45"/>
      <c r="H50" s="72">
        <f>'Table 2'!F18</f>
        <v>6.1862209451272728E-4</v>
      </c>
      <c r="I50" s="45"/>
      <c r="J50" s="45"/>
      <c r="K50" s="45"/>
      <c r="N50">
        <v>650</v>
      </c>
      <c r="O50" s="73">
        <f t="shared" si="1"/>
        <v>0.10078953675483365</v>
      </c>
    </row>
    <row r="51" spans="1:15" ht="12.75">
      <c r="A51" s="45">
        <v>650</v>
      </c>
      <c r="B51" s="72">
        <f>'Table 2'!D19</f>
        <v>1.0698334265385181E-3</v>
      </c>
      <c r="C51" s="45"/>
      <c r="D51" s="45"/>
      <c r="E51" s="45"/>
      <c r="F51" s="45"/>
      <c r="G51" s="45"/>
      <c r="H51" s="72">
        <f>'Table 2'!F19</f>
        <v>7.7313011175988132E-4</v>
      </c>
      <c r="I51" s="45"/>
      <c r="J51" s="45"/>
      <c r="K51" s="45"/>
      <c r="N51">
        <v>675</v>
      </c>
      <c r="O51" s="73">
        <f t="shared" si="1"/>
        <v>0.10078953675483365</v>
      </c>
    </row>
    <row r="52" spans="1:15" ht="12.75">
      <c r="A52" s="45">
        <v>675</v>
      </c>
      <c r="B52" s="72">
        <f>'Table 2'!D20</f>
        <v>1.0631345623185414E-3</v>
      </c>
      <c r="C52" s="45"/>
      <c r="D52" s="45"/>
      <c r="E52" s="45"/>
      <c r="F52" s="45"/>
      <c r="G52" s="45"/>
      <c r="H52" s="72">
        <f>'Table 2'!F20</f>
        <v>1.3847112350182194E-3</v>
      </c>
      <c r="I52" s="45"/>
      <c r="J52" s="45"/>
      <c r="K52" s="45"/>
      <c r="N52">
        <v>700</v>
      </c>
      <c r="O52" s="73">
        <f t="shared" si="1"/>
        <v>0.10078953675483365</v>
      </c>
    </row>
    <row r="53" spans="1:15" ht="12.75">
      <c r="A53" s="45">
        <v>700</v>
      </c>
      <c r="B53" s="72">
        <f>'Table 2'!D21</f>
        <v>1.2545484047523231E-3</v>
      </c>
      <c r="C53" s="45"/>
      <c r="D53" s="45"/>
      <c r="E53" s="45"/>
      <c r="F53" s="45"/>
      <c r="G53" s="45"/>
      <c r="H53" s="72">
        <f>'Table 2'!F21</f>
        <v>1.6684741770805844E-3</v>
      </c>
      <c r="I53" s="45"/>
      <c r="J53" s="45"/>
      <c r="K53" s="45"/>
      <c r="N53">
        <v>725</v>
      </c>
      <c r="O53" s="73">
        <f t="shared" si="1"/>
        <v>0.10078953675483365</v>
      </c>
    </row>
    <row r="54" spans="1:15" ht="12.75">
      <c r="A54" s="45">
        <v>725</v>
      </c>
      <c r="B54" s="72">
        <f>'Table 2'!D22</f>
        <v>1.8832492171012576E-3</v>
      </c>
      <c r="C54" s="72"/>
      <c r="D54" s="45"/>
      <c r="E54" s="45"/>
      <c r="F54" s="45"/>
      <c r="G54" s="45"/>
      <c r="H54" s="72">
        <f>'Table 2'!F22</f>
        <v>2.2790719244654045E-3</v>
      </c>
      <c r="I54" s="72"/>
      <c r="J54" s="45"/>
      <c r="K54" s="45"/>
      <c r="N54">
        <v>750</v>
      </c>
      <c r="O54" s="73">
        <f t="shared" si="1"/>
        <v>0.10078953675483365</v>
      </c>
    </row>
    <row r="55" spans="1:15" ht="12.75">
      <c r="A55" s="45">
        <v>750</v>
      </c>
      <c r="B55" s="72">
        <f>'Table 2'!D23</f>
        <v>3.4547531418913724E-3</v>
      </c>
      <c r="C55" s="45"/>
      <c r="D55" s="45"/>
      <c r="E55" s="45"/>
      <c r="F55" s="45"/>
      <c r="G55" s="45"/>
      <c r="H55" s="72">
        <f>'Table 2'!F23</f>
        <v>3.7382837156613503E-3</v>
      </c>
      <c r="I55" s="45"/>
      <c r="J55" s="45"/>
      <c r="K55" s="45"/>
      <c r="N55">
        <v>775</v>
      </c>
      <c r="O55" s="73">
        <f t="shared" si="1"/>
        <v>0.10078953675483365</v>
      </c>
    </row>
    <row r="56" spans="1:15" ht="12.75">
      <c r="A56" s="45">
        <v>775</v>
      </c>
      <c r="B56" s="72">
        <f>'Table 2'!D24</f>
        <v>5.8316094095720323E-3</v>
      </c>
      <c r="C56" s="45"/>
      <c r="D56" s="45"/>
      <c r="E56" s="45"/>
      <c r="F56" s="45"/>
      <c r="G56" s="45"/>
      <c r="H56" s="72">
        <f>'Table 2'!F24</f>
        <v>5.7871670156536522E-3</v>
      </c>
      <c r="I56" s="45"/>
      <c r="J56" s="45"/>
      <c r="K56" s="45"/>
      <c r="N56">
        <v>800</v>
      </c>
      <c r="O56" s="73">
        <f t="shared" si="1"/>
        <v>0.10078953675483365</v>
      </c>
    </row>
    <row r="57" spans="1:15" ht="12.75">
      <c r="A57" s="45">
        <v>800</v>
      </c>
      <c r="B57" s="72">
        <f>'Table 2'!D25</f>
        <v>8.4828710041895197E-3</v>
      </c>
      <c r="C57" s="45"/>
      <c r="D57" s="45"/>
      <c r="E57" s="45"/>
      <c r="F57" s="45"/>
      <c r="G57" s="45"/>
      <c r="H57" s="72">
        <f>'Table 2'!F25</f>
        <v>8.3810372247496503E-3</v>
      </c>
      <c r="I57" s="45"/>
      <c r="J57" s="45"/>
      <c r="K57" s="45"/>
      <c r="N57">
        <v>825</v>
      </c>
      <c r="O57" s="73">
        <f t="shared" si="1"/>
        <v>0.10078953675483365</v>
      </c>
    </row>
    <row r="58" spans="1:15" ht="12.75">
      <c r="A58" s="45">
        <v>825</v>
      </c>
      <c r="B58" s="72">
        <f>'Table 2'!D26</f>
        <v>1.3563711408959706E-2</v>
      </c>
      <c r="C58" s="45"/>
      <c r="D58" s="45"/>
      <c r="E58" s="45"/>
      <c r="F58" s="45"/>
      <c r="G58" s="45"/>
      <c r="H58" s="72">
        <f>'Table 2'!F26</f>
        <v>1.4424629333181867E-2</v>
      </c>
      <c r="I58" s="45"/>
      <c r="J58" s="45"/>
      <c r="K58" s="45"/>
      <c r="N58">
        <v>850</v>
      </c>
      <c r="O58" s="73">
        <f t="shared" si="1"/>
        <v>0.10078953675483365</v>
      </c>
    </row>
    <row r="59" spans="1:15" ht="12.75">
      <c r="A59" s="45">
        <v>850</v>
      </c>
      <c r="B59" s="72">
        <f>'Table 2'!D27</f>
        <v>2.152332668574437E-2</v>
      </c>
      <c r="C59" s="45"/>
      <c r="D59" s="72"/>
      <c r="E59" s="45"/>
      <c r="F59" s="45"/>
      <c r="G59" s="45"/>
      <c r="H59" s="72">
        <f>'Table 2'!F27</f>
        <v>2.3379132032332297E-2</v>
      </c>
      <c r="I59" s="45"/>
      <c r="J59" s="72"/>
      <c r="K59" s="45"/>
      <c r="N59">
        <v>875</v>
      </c>
      <c r="O59" s="73">
        <f t="shared" si="1"/>
        <v>0.10078953675483365</v>
      </c>
    </row>
    <row r="60" spans="1:15" ht="12.75">
      <c r="A60" s="45">
        <v>875</v>
      </c>
      <c r="B60" s="72">
        <f>'Table 2'!D28</f>
        <v>3.5060738849988615E-2</v>
      </c>
      <c r="C60" s="45"/>
      <c r="D60" s="72"/>
      <c r="E60" s="45"/>
      <c r="F60" s="45"/>
      <c r="G60" s="45"/>
      <c r="H60" s="72">
        <f>'Table 2'!F28</f>
        <v>3.5639429737970844E-2</v>
      </c>
      <c r="I60" s="45"/>
      <c r="J60" s="72"/>
      <c r="K60" s="45"/>
      <c r="N60">
        <v>900</v>
      </c>
      <c r="O60" s="73">
        <f t="shared" si="1"/>
        <v>0.10078953675483365</v>
      </c>
    </row>
    <row r="61" spans="1:15" ht="12.75">
      <c r="A61" s="45">
        <v>900</v>
      </c>
      <c r="C61" s="72">
        <f>'Table 2'!D29</f>
        <v>4.7359977610907142E-2</v>
      </c>
      <c r="D61" s="45"/>
      <c r="E61" s="45"/>
      <c r="F61" s="45"/>
      <c r="G61" s="45"/>
      <c r="I61" s="72">
        <f>'Table 2'!F29</f>
        <v>4.8399793742810782E-2</v>
      </c>
      <c r="J61" s="45"/>
      <c r="K61" s="45"/>
      <c r="N61">
        <v>925</v>
      </c>
      <c r="O61" s="73">
        <f t="shared" si="1"/>
        <v>0.10078953675483365</v>
      </c>
    </row>
    <row r="62" spans="1:15" ht="12.75">
      <c r="A62" s="45">
        <v>925</v>
      </c>
      <c r="C62" s="72">
        <f>'Table 2'!D30</f>
        <v>5.8161151847373076E-2</v>
      </c>
      <c r="D62" s="45"/>
      <c r="E62" s="45"/>
      <c r="F62" s="45"/>
      <c r="G62" s="45"/>
      <c r="I62" s="72">
        <f>'Table 2'!F30</f>
        <v>5.8699554636933889E-2</v>
      </c>
      <c r="J62" s="45"/>
      <c r="K62" s="45"/>
      <c r="N62">
        <v>950</v>
      </c>
      <c r="O62" s="73">
        <f t="shared" si="1"/>
        <v>0.10078953675483365</v>
      </c>
    </row>
    <row r="63" spans="1:15" ht="12.75">
      <c r="A63" s="45">
        <v>950</v>
      </c>
      <c r="C63" s="72">
        <f>'Table 2'!D31</f>
        <v>7.0568564860140126E-2</v>
      </c>
      <c r="D63" s="45"/>
      <c r="E63" s="45"/>
      <c r="F63" s="45"/>
      <c r="G63" s="45"/>
      <c r="I63" s="72">
        <f>'Table 2'!F31</f>
        <v>7.1970723405514039E-2</v>
      </c>
      <c r="J63" s="45"/>
      <c r="K63" s="45"/>
      <c r="N63">
        <v>975</v>
      </c>
      <c r="O63" s="73">
        <f t="shared" si="1"/>
        <v>0.10078953675483365</v>
      </c>
    </row>
    <row r="64" spans="1:15" ht="12.75">
      <c r="A64" s="45">
        <v>975</v>
      </c>
      <c r="C64" s="72">
        <f>'Table 2'!D32</f>
        <v>7.6557721631922718E-2</v>
      </c>
      <c r="D64" s="45"/>
      <c r="E64" s="45"/>
      <c r="F64" s="45"/>
      <c r="G64" s="45"/>
      <c r="I64" s="72">
        <f>'Table 2'!F32</f>
        <v>8.5207749363765642E-2</v>
      </c>
      <c r="J64" s="45"/>
      <c r="K64" s="45"/>
      <c r="N64">
        <v>1000</v>
      </c>
      <c r="O64" s="73">
        <f t="shared" si="1"/>
        <v>0.10078953675483365</v>
      </c>
    </row>
    <row r="65" spans="1:15" ht="12.75">
      <c r="A65" s="45">
        <v>1000</v>
      </c>
      <c r="C65" s="72">
        <f>'Table 2'!D33</f>
        <v>7.9396923583822887E-2</v>
      </c>
      <c r="D65" s="45"/>
      <c r="E65" s="45"/>
      <c r="F65" s="45"/>
      <c r="G65" s="45"/>
      <c r="I65" s="72">
        <f>'Table 2'!F33</f>
        <v>9.5483515886574916E-2</v>
      </c>
      <c r="J65" s="45"/>
      <c r="K65" s="45"/>
      <c r="N65">
        <v>1025</v>
      </c>
      <c r="O65" s="73">
        <f t="shared" si="1"/>
        <v>0.10078953675483365</v>
      </c>
    </row>
    <row r="66" spans="1:15" ht="12.75">
      <c r="A66" s="45">
        <v>1025</v>
      </c>
      <c r="C66" s="72">
        <f>'Table 2'!D34</f>
        <v>8.0796862152756929E-2</v>
      </c>
      <c r="D66" s="45"/>
      <c r="E66" s="45"/>
      <c r="F66" s="45"/>
      <c r="G66" s="45"/>
      <c r="I66" s="72">
        <f>'Table 2'!F34</f>
        <v>0.10078953675483365</v>
      </c>
      <c r="J66" s="45"/>
      <c r="K66" s="45"/>
      <c r="N66">
        <v>1050</v>
      </c>
      <c r="O66" s="73">
        <f t="shared" si="1"/>
        <v>0.10078953675483365</v>
      </c>
    </row>
    <row r="67" spans="1:15" ht="12.75">
      <c r="A67" s="45">
        <v>1050</v>
      </c>
      <c r="C67" s="72">
        <f>'Table 2'!D35</f>
        <v>8.2398883125660266E-2</v>
      </c>
      <c r="D67" s="45"/>
      <c r="E67" s="45"/>
      <c r="F67" s="45"/>
      <c r="G67" s="45"/>
      <c r="I67" s="72">
        <f>'Table 2'!F35</f>
        <v>9.7898687031935216E-2</v>
      </c>
      <c r="J67" s="45"/>
      <c r="K67" s="45"/>
      <c r="N67">
        <v>1075</v>
      </c>
      <c r="O67" s="73">
        <f t="shared" si="1"/>
        <v>0.10078953675483365</v>
      </c>
    </row>
    <row r="68" spans="1:15" ht="12.75">
      <c r="A68" s="45">
        <v>1075</v>
      </c>
      <c r="C68" s="72">
        <f>'Table 2'!D36</f>
        <v>7.9036797605478576E-2</v>
      </c>
      <c r="D68" s="45"/>
      <c r="E68" s="45"/>
      <c r="F68" s="45"/>
      <c r="G68" s="45"/>
      <c r="I68" s="72">
        <f>'Table 2'!F36</f>
        <v>9.0768975938719798E-2</v>
      </c>
      <c r="J68" s="45"/>
      <c r="K68" s="45"/>
      <c r="N68">
        <v>1100</v>
      </c>
      <c r="O68" s="73">
        <f t="shared" si="1"/>
        <v>0.10078953675483365</v>
      </c>
    </row>
    <row r="69" spans="1:15" ht="12.75">
      <c r="A69" s="45">
        <v>1100</v>
      </c>
      <c r="C69" s="72">
        <f>'Table 2'!D37</f>
        <v>7.638317900307999E-2</v>
      </c>
      <c r="D69" s="45"/>
      <c r="E69" s="45"/>
      <c r="F69" s="45"/>
      <c r="G69" s="45"/>
      <c r="I69" s="72">
        <f>'Table 2'!F37</f>
        <v>7.7306953580607254E-2</v>
      </c>
      <c r="J69" s="45"/>
      <c r="K69" s="45"/>
      <c r="N69">
        <v>1125</v>
      </c>
      <c r="O69" s="73">
        <f t="shared" si="1"/>
        <v>0.10078953675483365</v>
      </c>
    </row>
    <row r="70" spans="1:15" ht="12.75">
      <c r="A70" s="45">
        <v>1125</v>
      </c>
      <c r="C70" s="72">
        <f>'Table 2'!D38</f>
        <v>7.1388307355799499E-2</v>
      </c>
      <c r="E70" s="45"/>
      <c r="F70" s="45"/>
      <c r="G70" s="45"/>
      <c r="I70" s="72">
        <f>'Table 2'!F38</f>
        <v>6.3612893851379415E-2</v>
      </c>
      <c r="K70" s="45"/>
      <c r="N70">
        <v>1150</v>
      </c>
      <c r="O70" s="73">
        <f t="shared" si="1"/>
        <v>0.10078953675483365</v>
      </c>
    </row>
    <row r="71" spans="1:15" ht="12.75">
      <c r="A71" s="45">
        <v>1150</v>
      </c>
      <c r="C71" s="45"/>
      <c r="D71" s="72">
        <f>'Table 2'!D39</f>
        <v>7.0089844174494001E-2</v>
      </c>
      <c r="E71" s="45"/>
      <c r="F71" s="45"/>
      <c r="G71" s="45"/>
      <c r="I71" s="45"/>
      <c r="J71" s="72">
        <f>'Table 2'!F39</f>
        <v>4.9409484754704164E-2</v>
      </c>
      <c r="K71" s="45"/>
      <c r="N71">
        <v>1175</v>
      </c>
      <c r="O71" s="73">
        <f t="shared" si="1"/>
        <v>0.10078953675483365</v>
      </c>
    </row>
    <row r="72" spans="1:15" ht="12.75">
      <c r="A72" s="45">
        <v>1175</v>
      </c>
      <c r="C72" s="45"/>
      <c r="D72" s="72">
        <f>'Table 2'!D40</f>
        <v>6.1121801726520604E-2</v>
      </c>
      <c r="E72" s="45"/>
      <c r="F72" s="45"/>
      <c r="G72" s="45"/>
      <c r="I72" s="45"/>
      <c r="J72" s="72">
        <f>'Table 2'!F40</f>
        <v>3.401029059583098E-2</v>
      </c>
      <c r="K72" s="45"/>
      <c r="N72">
        <v>1200</v>
      </c>
      <c r="O72" s="73">
        <f t="shared" si="1"/>
        <v>0.10078953675483365</v>
      </c>
    </row>
    <row r="73" spans="1:15" ht="12.75">
      <c r="A73" s="45">
        <v>1200</v>
      </c>
      <c r="C73" s="45"/>
      <c r="D73" s="72">
        <f>'Table 2'!D41</f>
        <v>3.7165422745472437E-2</v>
      </c>
      <c r="E73" s="45"/>
      <c r="F73" s="45"/>
      <c r="G73" s="45"/>
      <c r="I73" s="45"/>
      <c r="J73" s="72">
        <f>'Table 2'!F41</f>
        <v>1.673151112735036E-2</v>
      </c>
      <c r="K73" s="45"/>
      <c r="N73">
        <v>1225</v>
      </c>
      <c r="O73" s="73">
        <f t="shared" si="1"/>
        <v>0.10078953675483365</v>
      </c>
    </row>
    <row r="74" spans="1:15" ht="12.75">
      <c r="A74" s="45">
        <v>1225</v>
      </c>
      <c r="C74" s="45"/>
      <c r="D74" s="72">
        <f>'Table 2'!D42</f>
        <v>1.0027455419058615E-2</v>
      </c>
      <c r="E74" s="45"/>
      <c r="F74" s="45"/>
      <c r="G74" s="45"/>
      <c r="I74" s="45"/>
      <c r="J74" s="72">
        <f>'Table 2'!F42</f>
        <v>3.7853284174504532E-3</v>
      </c>
      <c r="K74" s="45"/>
      <c r="N74">
        <v>1250</v>
      </c>
      <c r="O74" s="73">
        <f t="shared" si="1"/>
        <v>0.10078953675483365</v>
      </c>
    </row>
    <row r="75" spans="1:15" ht="12.75">
      <c r="A75" s="45">
        <v>1250</v>
      </c>
      <c r="C75" s="45"/>
      <c r="D75" s="72">
        <f>'Table 2'!D43</f>
        <v>5.6543376138248674E-4</v>
      </c>
      <c r="E75" s="45"/>
      <c r="F75" s="45"/>
      <c r="G75" s="45"/>
      <c r="I75" s="45"/>
      <c r="J75" s="72">
        <f>'Table 2'!F43</f>
        <v>2.3148668062614609E-4</v>
      </c>
      <c r="K75" s="45"/>
      <c r="N75">
        <v>1275</v>
      </c>
      <c r="O75" s="73">
        <f t="shared" si="1"/>
        <v>0.10078953675483365</v>
      </c>
    </row>
    <row r="76" spans="1:15" ht="12.75">
      <c r="A76" s="45">
        <v>1275</v>
      </c>
      <c r="C76" s="45"/>
      <c r="D76" s="72">
        <f>'Table 2'!D44</f>
        <v>0</v>
      </c>
      <c r="E76" s="45"/>
      <c r="F76" s="45"/>
      <c r="G76" s="45"/>
      <c r="I76" s="45"/>
      <c r="J76" s="72">
        <f>'Table 2'!F44</f>
        <v>2.0060867819767971E-6</v>
      </c>
      <c r="K76" s="45"/>
      <c r="N76">
        <v>1300</v>
      </c>
      <c r="O76" s="73">
        <f t="shared" si="1"/>
        <v>0.10078953675483365</v>
      </c>
    </row>
    <row r="77" spans="1:15" ht="12.75">
      <c r="A77" s="45">
        <v>1300</v>
      </c>
      <c r="C77" s="45"/>
      <c r="D77" s="72">
        <f>'Table 2'!D45</f>
        <v>0</v>
      </c>
      <c r="E77" s="45"/>
      <c r="F77" s="45"/>
      <c r="G77" s="45"/>
      <c r="I77" s="45"/>
      <c r="J77" s="72">
        <f>'Table 2'!F45</f>
        <v>0</v>
      </c>
      <c r="K77" s="45"/>
      <c r="N77">
        <v>1325</v>
      </c>
      <c r="O77" s="73">
        <f t="shared" si="1"/>
        <v>0.10078953675483365</v>
      </c>
    </row>
    <row r="78" spans="1:15" ht="12.75">
      <c r="A78" s="45">
        <v>1325</v>
      </c>
      <c r="C78" s="45"/>
      <c r="D78" s="72">
        <f>'Table 2'!D46</f>
        <v>0</v>
      </c>
      <c r="E78" s="45"/>
      <c r="F78" s="45"/>
      <c r="G78" s="45"/>
      <c r="I78" s="45"/>
      <c r="J78" s="72">
        <f>'Table 2'!F46</f>
        <v>0</v>
      </c>
      <c r="K78" s="45"/>
    </row>
    <row r="79" spans="1:15" ht="12.75">
      <c r="A79" s="45" t="s">
        <v>211</v>
      </c>
      <c r="B79" s="45"/>
      <c r="C79" s="45"/>
      <c r="D79" s="45"/>
      <c r="E79" s="45"/>
      <c r="F79" s="45"/>
      <c r="G79" s="72">
        <f>MAX(B44:J78)</f>
        <v>0.10078953675483365</v>
      </c>
      <c r="H79" s="45"/>
      <c r="I79" s="45"/>
      <c r="J79" s="45"/>
      <c r="K79" s="72">
        <f>G79</f>
        <v>0.10078953675483365</v>
      </c>
    </row>
    <row r="80" spans="1:15" ht="12.75">
      <c r="A80" s="45"/>
      <c r="B80" s="45"/>
      <c r="C80" s="45"/>
      <c r="D80" s="45"/>
      <c r="E80" s="45"/>
      <c r="F80" s="45"/>
      <c r="G80" s="45"/>
      <c r="H80" s="45"/>
      <c r="I80" s="45"/>
      <c r="J80" s="45"/>
      <c r="K80" s="45"/>
    </row>
    <row r="81" spans="1:15" ht="12.75">
      <c r="A81" s="1"/>
      <c r="B81" s="45"/>
      <c r="C81" s="45"/>
      <c r="D81" s="45"/>
      <c r="E81" s="45"/>
      <c r="F81" s="45"/>
      <c r="G81" s="45"/>
      <c r="H81" s="45"/>
      <c r="I81" s="45"/>
      <c r="J81" s="45"/>
      <c r="K81" s="45"/>
    </row>
    <row r="82" spans="1:15" ht="51">
      <c r="A82" s="45"/>
      <c r="B82" s="70" t="s">
        <v>204</v>
      </c>
      <c r="C82" s="70" t="s">
        <v>205</v>
      </c>
      <c r="D82" s="70" t="s">
        <v>206</v>
      </c>
      <c r="E82" s="45"/>
      <c r="F82" s="45"/>
      <c r="G82" s="45"/>
      <c r="H82" s="70" t="s">
        <v>207</v>
      </c>
      <c r="I82" s="70" t="s">
        <v>208</v>
      </c>
      <c r="J82" s="70" t="s">
        <v>209</v>
      </c>
      <c r="K82" s="45"/>
      <c r="N82">
        <v>450</v>
      </c>
      <c r="O82" s="73">
        <f>$G$119</f>
        <v>0.10423752791263248</v>
      </c>
    </row>
    <row r="83" spans="1:15" ht="12.75">
      <c r="A83" s="1" t="s">
        <v>363</v>
      </c>
      <c r="B83" s="70"/>
      <c r="C83" s="70"/>
      <c r="D83" s="70"/>
      <c r="E83" s="45"/>
      <c r="F83" s="45"/>
      <c r="G83" s="45"/>
      <c r="H83" s="70"/>
      <c r="I83" s="70"/>
      <c r="J83" s="70"/>
      <c r="K83" s="45"/>
      <c r="N83">
        <v>475</v>
      </c>
      <c r="O83" s="73">
        <f t="shared" ref="O83:O117" si="2">$G$119</f>
        <v>0.10423752791263248</v>
      </c>
    </row>
    <row r="84" spans="1:15" ht="12.75">
      <c r="A84" s="70">
        <v>475</v>
      </c>
      <c r="B84" s="71">
        <v>0</v>
      </c>
      <c r="C84" s="71"/>
      <c r="D84" s="71"/>
      <c r="E84" s="71"/>
      <c r="F84" s="71"/>
      <c r="G84" s="71"/>
      <c r="H84" s="71">
        <v>0</v>
      </c>
      <c r="I84" s="71"/>
      <c r="J84" s="71"/>
      <c r="K84" s="71"/>
      <c r="N84">
        <v>500</v>
      </c>
      <c r="O84" s="73">
        <f t="shared" si="2"/>
        <v>0.10423752791263248</v>
      </c>
    </row>
    <row r="85" spans="1:15" ht="12.75">
      <c r="A85" s="45">
        <v>500</v>
      </c>
      <c r="B85" s="72">
        <f>'Table 3'!D13</f>
        <v>3.0802370107782247E-4</v>
      </c>
      <c r="C85" s="45"/>
      <c r="D85" s="45"/>
      <c r="E85" s="45"/>
      <c r="F85" s="45"/>
      <c r="G85" s="45"/>
      <c r="H85" s="72">
        <f>'Table 3'!F13</f>
        <v>1.0042627770715609E-3</v>
      </c>
      <c r="I85" s="45"/>
      <c r="J85" s="45"/>
      <c r="K85" s="45"/>
      <c r="N85">
        <v>525</v>
      </c>
      <c r="O85" s="73">
        <f t="shared" si="2"/>
        <v>0.10423752791263248</v>
      </c>
    </row>
    <row r="86" spans="1:15" ht="12.75">
      <c r="A86" s="45">
        <v>525</v>
      </c>
      <c r="B86" s="72">
        <f>'Table 3'!D14</f>
        <v>3.880379125942121E-4</v>
      </c>
      <c r="C86" s="45"/>
      <c r="D86" s="45"/>
      <c r="E86" s="45"/>
      <c r="F86" s="45"/>
      <c r="G86" s="45"/>
      <c r="H86" s="72">
        <f>'Table 3'!F14</f>
        <v>6.7357313832491523E-4</v>
      </c>
      <c r="I86" s="45"/>
      <c r="J86" s="45"/>
      <c r="K86" s="45"/>
      <c r="N86">
        <v>550</v>
      </c>
      <c r="O86" s="73">
        <f t="shared" si="2"/>
        <v>0.10423752791263248</v>
      </c>
    </row>
    <row r="87" spans="1:15" ht="12.75">
      <c r="A87" s="45">
        <v>550</v>
      </c>
      <c r="B87" s="72">
        <f>'Table 3'!D15</f>
        <v>1.3645834522174976E-4</v>
      </c>
      <c r="C87" s="45"/>
      <c r="D87" s="45"/>
      <c r="E87" s="45"/>
      <c r="F87" s="45"/>
      <c r="G87" s="45"/>
      <c r="H87" s="72">
        <f>'Table 3'!F15</f>
        <v>3.7490221802001674E-4</v>
      </c>
      <c r="I87" s="45"/>
      <c r="J87" s="45"/>
      <c r="K87" s="45"/>
      <c r="N87">
        <v>575</v>
      </c>
      <c r="O87" s="73">
        <f t="shared" si="2"/>
        <v>0.10423752791263248</v>
      </c>
    </row>
    <row r="88" spans="1:15" ht="12.75">
      <c r="A88" s="45">
        <v>575</v>
      </c>
      <c r="B88" s="72">
        <f>'Table 3'!D16</f>
        <v>2.6559756101796934E-4</v>
      </c>
      <c r="C88" s="45"/>
      <c r="D88" s="45"/>
      <c r="E88" s="45"/>
      <c r="F88" s="45"/>
      <c r="G88" s="45"/>
      <c r="H88" s="72">
        <f>'Table 3'!F16</f>
        <v>7.2482668885267534E-4</v>
      </c>
      <c r="I88" s="45"/>
      <c r="J88" s="45"/>
      <c r="K88" s="45"/>
      <c r="N88">
        <v>600</v>
      </c>
      <c r="O88" s="73">
        <f t="shared" si="2"/>
        <v>0.10423752791263248</v>
      </c>
    </row>
    <row r="89" spans="1:15" ht="12.75">
      <c r="A89" s="45">
        <v>600</v>
      </c>
      <c r="B89" s="72">
        <f>'Table 3'!D17</f>
        <v>2.4934661263247004E-4</v>
      </c>
      <c r="C89" s="45"/>
      <c r="D89" s="45"/>
      <c r="E89" s="45"/>
      <c r="F89" s="45"/>
      <c r="G89" s="45"/>
      <c r="H89" s="72">
        <f>'Table 3'!F17</f>
        <v>5.2677478792614244E-4</v>
      </c>
      <c r="I89" s="45"/>
      <c r="J89" s="45"/>
      <c r="K89" s="45"/>
      <c r="N89">
        <v>625</v>
      </c>
      <c r="O89" s="73">
        <f t="shared" si="2"/>
        <v>0.10423752791263248</v>
      </c>
    </row>
    <row r="90" spans="1:15" ht="12.75">
      <c r="A90" s="45">
        <v>625</v>
      </c>
      <c r="B90" s="72">
        <f>'Table 3'!D18</f>
        <v>8.9144515342135802E-4</v>
      </c>
      <c r="C90" s="45"/>
      <c r="D90" s="45"/>
      <c r="E90" s="45"/>
      <c r="F90" s="45"/>
      <c r="G90" s="45"/>
      <c r="H90" s="72">
        <f>'Table 3'!F18</f>
        <v>6.7188173182246411E-4</v>
      </c>
      <c r="I90" s="45"/>
      <c r="J90" s="45"/>
      <c r="K90" s="45"/>
      <c r="N90">
        <v>650</v>
      </c>
      <c r="O90" s="73">
        <f t="shared" si="2"/>
        <v>0.10423752791263248</v>
      </c>
    </row>
    <row r="91" spans="1:15" ht="12.75">
      <c r="A91" s="45">
        <v>650</v>
      </c>
      <c r="B91" s="72">
        <f>'Table 3'!D19</f>
        <v>8.198665487004948E-4</v>
      </c>
      <c r="C91" s="45"/>
      <c r="D91" s="45"/>
      <c r="E91" s="45"/>
      <c r="F91" s="45"/>
      <c r="G91" s="45"/>
      <c r="H91" s="72">
        <f>'Table 3'!F19</f>
        <v>6.4985411225566012E-4</v>
      </c>
      <c r="I91" s="45"/>
      <c r="J91" s="45"/>
      <c r="K91" s="45"/>
      <c r="N91">
        <v>675</v>
      </c>
      <c r="O91" s="73">
        <f t="shared" si="2"/>
        <v>0.10423752791263248</v>
      </c>
    </row>
    <row r="92" spans="1:15" ht="12.75">
      <c r="A92" s="45">
        <v>675</v>
      </c>
      <c r="B92" s="72">
        <f>'Table 3'!D20</f>
        <v>1.7698647375260946E-3</v>
      </c>
      <c r="C92" s="45"/>
      <c r="D92" s="45"/>
      <c r="E92" s="45"/>
      <c r="F92" s="45"/>
      <c r="G92" s="45"/>
      <c r="H92" s="72">
        <f>'Table 3'!F20</f>
        <v>1.3262200380613665E-3</v>
      </c>
      <c r="I92" s="45"/>
      <c r="J92" s="45"/>
      <c r="K92" s="45"/>
      <c r="N92">
        <v>700</v>
      </c>
      <c r="O92" s="73">
        <f t="shared" si="2"/>
        <v>0.10423752791263248</v>
      </c>
    </row>
    <row r="93" spans="1:15" ht="12.75">
      <c r="A93" s="45">
        <v>700</v>
      </c>
      <c r="B93" s="72">
        <f>'Table 3'!D21</f>
        <v>1.4556383843927381E-3</v>
      </c>
      <c r="C93" s="45"/>
      <c r="D93" s="45"/>
      <c r="E93" s="45"/>
      <c r="F93" s="45"/>
      <c r="G93" s="45"/>
      <c r="H93" s="72">
        <f>'Table 3'!F21</f>
        <v>1.5575493785477497E-3</v>
      </c>
      <c r="I93" s="45"/>
      <c r="J93" s="45"/>
      <c r="K93" s="45"/>
      <c r="N93">
        <v>725</v>
      </c>
      <c r="O93" s="73">
        <f t="shared" si="2"/>
        <v>0.10423752791263248</v>
      </c>
    </row>
    <row r="94" spans="1:15" ht="12.75">
      <c r="A94" s="45">
        <v>725</v>
      </c>
      <c r="B94" s="72">
        <f>'Table 3'!D22</f>
        <v>2.2411422407055742E-3</v>
      </c>
      <c r="C94" s="72"/>
      <c r="D94" s="45"/>
      <c r="E94" s="45"/>
      <c r="F94" s="45"/>
      <c r="G94" s="45"/>
      <c r="H94" s="72">
        <f>'Table 3'!F22</f>
        <v>2.1294414515508997E-3</v>
      </c>
      <c r="I94" s="72"/>
      <c r="J94" s="45"/>
      <c r="K94" s="45"/>
      <c r="N94">
        <v>750</v>
      </c>
      <c r="O94" s="73">
        <f t="shared" si="2"/>
        <v>0.10423752791263248</v>
      </c>
    </row>
    <row r="95" spans="1:15" ht="12.75">
      <c r="A95" s="45">
        <v>750</v>
      </c>
      <c r="B95" s="72">
        <f>'Table 3'!D23</f>
        <v>3.7741897227513773E-3</v>
      </c>
      <c r="C95" s="45"/>
      <c r="D95" s="45"/>
      <c r="E95" s="45"/>
      <c r="F95" s="45"/>
      <c r="G95" s="45"/>
      <c r="H95" s="72">
        <f>'Table 3'!F23</f>
        <v>3.4119602657931248E-3</v>
      </c>
      <c r="I95" s="45"/>
      <c r="J95" s="45"/>
      <c r="K95" s="45"/>
      <c r="N95">
        <v>775</v>
      </c>
      <c r="O95" s="73">
        <f t="shared" si="2"/>
        <v>0.10423752791263248</v>
      </c>
    </row>
    <row r="96" spans="1:15" ht="12.75">
      <c r="A96" s="45">
        <v>775</v>
      </c>
      <c r="B96" s="72">
        <f>'Table 3'!D24</f>
        <v>7.8525575023061459E-3</v>
      </c>
      <c r="C96" s="45"/>
      <c r="D96" s="45"/>
      <c r="E96" s="45"/>
      <c r="F96" s="45"/>
      <c r="G96" s="45"/>
      <c r="H96" s="72">
        <f>'Table 3'!F24</f>
        <v>6.0777742537957034E-3</v>
      </c>
      <c r="I96" s="45"/>
      <c r="J96" s="45"/>
      <c r="K96" s="45"/>
      <c r="N96">
        <v>800</v>
      </c>
      <c r="O96" s="73">
        <f t="shared" si="2"/>
        <v>0.10423752791263248</v>
      </c>
    </row>
    <row r="97" spans="1:15" ht="12.75">
      <c r="A97" s="45">
        <v>800</v>
      </c>
      <c r="B97" s="72">
        <f>'Table 3'!D25</f>
        <v>1.2456289910964652E-2</v>
      </c>
      <c r="C97" s="45"/>
      <c r="D97" s="45"/>
      <c r="E97" s="45"/>
      <c r="F97" s="45"/>
      <c r="G97" s="45"/>
      <c r="H97" s="72">
        <f>'Table 3'!F25</f>
        <v>9.4459546256998039E-3</v>
      </c>
      <c r="I97" s="45"/>
      <c r="J97" s="45"/>
      <c r="K97" s="45"/>
      <c r="N97">
        <v>825</v>
      </c>
      <c r="O97" s="73">
        <f t="shared" si="2"/>
        <v>0.10423752791263248</v>
      </c>
    </row>
    <row r="98" spans="1:15" ht="12.75">
      <c r="A98" s="45">
        <v>825</v>
      </c>
      <c r="B98" s="72">
        <f>'Table 3'!D26</f>
        <v>1.7130236340891801E-2</v>
      </c>
      <c r="C98" s="45"/>
      <c r="D98" s="45"/>
      <c r="E98" s="45"/>
      <c r="F98" s="45"/>
      <c r="G98" s="45"/>
      <c r="H98" s="72">
        <f>'Table 3'!F26</f>
        <v>1.3344921959094003E-2</v>
      </c>
      <c r="I98" s="45"/>
      <c r="J98" s="45"/>
      <c r="K98" s="45"/>
      <c r="N98">
        <v>850</v>
      </c>
      <c r="O98" s="73">
        <f t="shared" si="2"/>
        <v>0.10423752791263248</v>
      </c>
    </row>
    <row r="99" spans="1:15" ht="12.75">
      <c r="A99" s="45">
        <v>850</v>
      </c>
      <c r="B99" s="72">
        <f>'Table 3'!D27</f>
        <v>2.635184320489543E-2</v>
      </c>
      <c r="C99" s="45"/>
      <c r="D99" s="72"/>
      <c r="E99" s="45"/>
      <c r="F99" s="45"/>
      <c r="G99" s="45"/>
      <c r="H99" s="72">
        <f>'Table 3'!F27</f>
        <v>2.1790350636041615E-2</v>
      </c>
      <c r="I99" s="45"/>
      <c r="J99" s="72"/>
      <c r="K99" s="45"/>
      <c r="N99">
        <v>875</v>
      </c>
      <c r="O99" s="73">
        <f t="shared" si="2"/>
        <v>0.10423752791263248</v>
      </c>
    </row>
    <row r="100" spans="1:15" ht="12.75">
      <c r="A100" s="45">
        <v>875</v>
      </c>
      <c r="B100" s="72">
        <f>'Table 3'!D28</f>
        <v>3.4851709475717113E-2</v>
      </c>
      <c r="C100" s="45"/>
      <c r="D100" s="72"/>
      <c r="E100" s="45"/>
      <c r="F100" s="45"/>
      <c r="G100" s="45"/>
      <c r="H100" s="72">
        <f>'Table 3'!F28</f>
        <v>3.1266947253960238E-2</v>
      </c>
      <c r="I100" s="45"/>
      <c r="J100" s="72"/>
      <c r="K100" s="45"/>
      <c r="N100">
        <v>900</v>
      </c>
      <c r="O100" s="73">
        <f t="shared" si="2"/>
        <v>0.10423752791263248</v>
      </c>
    </row>
    <row r="101" spans="1:15" ht="12.75">
      <c r="A101" s="45">
        <v>900</v>
      </c>
      <c r="C101" s="72">
        <f>'Table 3'!D29</f>
        <v>4.7426097881819132E-2</v>
      </c>
      <c r="D101" s="45"/>
      <c r="E101" s="45"/>
      <c r="F101" s="45"/>
      <c r="G101" s="45"/>
      <c r="I101" s="72">
        <f>'Table 3'!F29</f>
        <v>4.4396313221579088E-2</v>
      </c>
      <c r="J101" s="45"/>
      <c r="K101" s="45"/>
      <c r="N101">
        <v>925</v>
      </c>
      <c r="O101" s="73">
        <f t="shared" si="2"/>
        <v>0.10423752791263248</v>
      </c>
    </row>
    <row r="102" spans="1:15" ht="12.75">
      <c r="A102" s="45">
        <v>925</v>
      </c>
      <c r="C102" s="72">
        <f>'Table 3'!D30</f>
        <v>6.1451782815875017E-2</v>
      </c>
      <c r="D102" s="45"/>
      <c r="E102" s="45"/>
      <c r="F102" s="45"/>
      <c r="G102" s="45"/>
      <c r="I102" s="72">
        <f>'Table 3'!F30</f>
        <v>6.1239457178091219E-2</v>
      </c>
      <c r="J102" s="45"/>
      <c r="K102" s="45"/>
      <c r="N102">
        <v>950</v>
      </c>
      <c r="O102" s="73">
        <f t="shared" si="2"/>
        <v>0.10423752791263248</v>
      </c>
    </row>
    <row r="103" spans="1:15" ht="12.75">
      <c r="A103" s="45">
        <v>950</v>
      </c>
      <c r="C103" s="72">
        <f>'Table 3'!D31</f>
        <v>7.6536756667975006E-2</v>
      </c>
      <c r="D103" s="45"/>
      <c r="E103" s="45"/>
      <c r="F103" s="45"/>
      <c r="G103" s="45"/>
      <c r="I103" s="72">
        <f>'Table 3'!F31</f>
        <v>7.5085664822469783E-2</v>
      </c>
      <c r="J103" s="45"/>
      <c r="K103" s="45"/>
      <c r="N103">
        <v>975</v>
      </c>
      <c r="O103" s="73">
        <f t="shared" si="2"/>
        <v>0.10423752791263248</v>
      </c>
    </row>
    <row r="104" spans="1:15" ht="12.75">
      <c r="A104" s="45">
        <v>975</v>
      </c>
      <c r="C104" s="72">
        <f>'Table 3'!D32</f>
        <v>8.5652670340952336E-2</v>
      </c>
      <c r="D104" s="45"/>
      <c r="E104" s="45"/>
      <c r="F104" s="45"/>
      <c r="G104" s="45"/>
      <c r="I104" s="72">
        <f>'Table 3'!F32</f>
        <v>8.9137358689378665E-2</v>
      </c>
      <c r="J104" s="45"/>
      <c r="K104" s="45"/>
      <c r="N104">
        <v>1000</v>
      </c>
      <c r="O104" s="73">
        <f t="shared" si="2"/>
        <v>0.10423752791263248</v>
      </c>
    </row>
    <row r="105" spans="1:15" ht="12.75">
      <c r="A105" s="45">
        <v>1000</v>
      </c>
      <c r="C105" s="72">
        <f>'Table 3'!D33</f>
        <v>8.7789359921042726E-2</v>
      </c>
      <c r="D105" s="45"/>
      <c r="E105" s="45"/>
      <c r="F105" s="45"/>
      <c r="G105" s="45"/>
      <c r="I105" s="72">
        <f>'Table 3'!F33</f>
        <v>9.443531587547456E-2</v>
      </c>
      <c r="J105" s="45"/>
      <c r="K105" s="45"/>
      <c r="N105">
        <v>1025</v>
      </c>
      <c r="O105" s="73">
        <f t="shared" si="2"/>
        <v>0.10423752791263248</v>
      </c>
    </row>
    <row r="106" spans="1:15" ht="12.75">
      <c r="A106" s="45">
        <v>1025</v>
      </c>
      <c r="C106" s="72">
        <f>'Table 3'!D34</f>
        <v>8.9550168786567741E-2</v>
      </c>
      <c r="D106" s="45"/>
      <c r="E106" s="45"/>
      <c r="F106" s="45"/>
      <c r="G106" s="45"/>
      <c r="I106" s="72">
        <f>'Table 3'!F34</f>
        <v>9.968135081544871E-2</v>
      </c>
      <c r="J106" s="45"/>
      <c r="K106" s="45"/>
      <c r="N106">
        <v>1050</v>
      </c>
      <c r="O106" s="73">
        <f t="shared" si="2"/>
        <v>0.10423752791263248</v>
      </c>
    </row>
    <row r="107" spans="1:15" ht="12.75">
      <c r="A107" s="45">
        <v>1050</v>
      </c>
      <c r="C107" s="72">
        <f>'Table 3'!D35</f>
        <v>8.8446965091970448E-2</v>
      </c>
      <c r="D107" s="45"/>
      <c r="E107" s="45"/>
      <c r="F107" s="45"/>
      <c r="G107" s="45"/>
      <c r="I107" s="72">
        <f>'Table 3'!F35</f>
        <v>0.10423752791263248</v>
      </c>
      <c r="J107" s="45"/>
      <c r="K107" s="45"/>
      <c r="N107">
        <v>1075</v>
      </c>
      <c r="O107" s="73">
        <f t="shared" si="2"/>
        <v>0.10423752791263248</v>
      </c>
    </row>
    <row r="108" spans="1:15" ht="12.75">
      <c r="A108" s="45">
        <v>1075</v>
      </c>
      <c r="C108" s="72">
        <f>'Table 3'!D36</f>
        <v>8.6148758452353952E-2</v>
      </c>
      <c r="D108" s="45"/>
      <c r="E108" s="45"/>
      <c r="F108" s="45"/>
      <c r="G108" s="45"/>
      <c r="I108" s="72">
        <f>'Table 3'!F36</f>
        <v>9.9741769429117652E-2</v>
      </c>
      <c r="J108" s="45"/>
      <c r="K108" s="45"/>
      <c r="N108">
        <v>1100</v>
      </c>
      <c r="O108" s="73">
        <f t="shared" si="2"/>
        <v>0.10423752791263248</v>
      </c>
    </row>
    <row r="109" spans="1:15" ht="12.75">
      <c r="A109" s="45">
        <v>1100</v>
      </c>
      <c r="C109" s="72">
        <f>'Table 3'!D37</f>
        <v>7.1598701313523222E-2</v>
      </c>
      <c r="D109" s="45"/>
      <c r="E109" s="45"/>
      <c r="F109" s="45"/>
      <c r="G109" s="45"/>
      <c r="I109" s="72">
        <f>'Table 3'!F37</f>
        <v>8.3508475854326469E-2</v>
      </c>
      <c r="J109" s="45"/>
      <c r="K109" s="45"/>
      <c r="N109">
        <v>1125</v>
      </c>
      <c r="O109" s="73">
        <f t="shared" si="2"/>
        <v>0.10423752791263248</v>
      </c>
    </row>
    <row r="110" spans="1:15" ht="12.75">
      <c r="A110" s="45">
        <v>1125</v>
      </c>
      <c r="C110" s="72">
        <f>'Table 3'!D38</f>
        <v>6.4279075675828565E-2</v>
      </c>
      <c r="E110" s="45"/>
      <c r="F110" s="45"/>
      <c r="G110" s="45"/>
      <c r="I110" s="72">
        <f>'Table 3'!F38</f>
        <v>6.2801530085657156E-2</v>
      </c>
      <c r="K110" s="45"/>
      <c r="N110">
        <v>1150</v>
      </c>
      <c r="O110" s="73">
        <f t="shared" si="2"/>
        <v>0.10423752791263248</v>
      </c>
    </row>
    <row r="111" spans="1:15" ht="12.75">
      <c r="A111" s="45">
        <v>1150</v>
      </c>
      <c r="C111" s="45"/>
      <c r="D111" s="72">
        <f>'Table 3'!D39</f>
        <v>5.4767184695625942E-2</v>
      </c>
      <c r="E111" s="45"/>
      <c r="F111" s="45"/>
      <c r="G111" s="45"/>
      <c r="I111" s="45"/>
      <c r="J111" s="72">
        <f>'Table 3'!F39</f>
        <v>4.2255189264650793E-2</v>
      </c>
      <c r="K111" s="45"/>
      <c r="N111">
        <v>1175</v>
      </c>
      <c r="O111" s="73">
        <f t="shared" si="2"/>
        <v>0.10423752791263248</v>
      </c>
    </row>
    <row r="112" spans="1:15" ht="12.75">
      <c r="A112" s="45">
        <v>1175</v>
      </c>
      <c r="C112" s="45"/>
      <c r="D112" s="72">
        <f>'Table 3'!D40</f>
        <v>4.0379885146732415E-2</v>
      </c>
      <c r="E112" s="45"/>
      <c r="F112" s="45"/>
      <c r="G112" s="45"/>
      <c r="I112" s="45"/>
      <c r="J112" s="72">
        <f>'Table 3'!F40</f>
        <v>2.6101903150929039E-2</v>
      </c>
      <c r="K112" s="45"/>
      <c r="N112">
        <v>1200</v>
      </c>
      <c r="O112" s="73">
        <f t="shared" si="2"/>
        <v>0.10423752791263248</v>
      </c>
    </row>
    <row r="113" spans="1:15" ht="12.75">
      <c r="A113" s="45">
        <v>1200</v>
      </c>
      <c r="C113" s="45"/>
      <c r="D113" s="72">
        <f>'Table 3'!D41</f>
        <v>2.1424828571102488E-2</v>
      </c>
      <c r="E113" s="45"/>
      <c r="F113" s="45"/>
      <c r="G113" s="45"/>
      <c r="I113" s="45"/>
      <c r="J113" s="72">
        <f>'Table 3'!F41</f>
        <v>1.1216109868102155E-2</v>
      </c>
      <c r="K113" s="45"/>
      <c r="N113">
        <v>1225</v>
      </c>
      <c r="O113" s="73">
        <f t="shared" si="2"/>
        <v>0.10423752791263248</v>
      </c>
    </row>
    <row r="114" spans="1:15" ht="12.75">
      <c r="A114" s="45">
        <v>1225</v>
      </c>
      <c r="C114" s="45"/>
      <c r="D114" s="72">
        <f>'Table 3'!D42</f>
        <v>7.3848775373188767E-3</v>
      </c>
      <c r="E114" s="45"/>
      <c r="F114" s="45"/>
      <c r="G114" s="45"/>
      <c r="I114" s="45"/>
      <c r="J114" s="72">
        <f>'Table 3'!F42</f>
        <v>3.5215870081729155E-3</v>
      </c>
      <c r="K114" s="45"/>
      <c r="N114">
        <v>1250</v>
      </c>
      <c r="O114" s="73">
        <f t="shared" si="2"/>
        <v>0.10423752791263248</v>
      </c>
    </row>
    <row r="115" spans="1:15" ht="12.75">
      <c r="A115" s="45">
        <v>1250</v>
      </c>
      <c r="C115" s="45"/>
      <c r="D115" s="72">
        <f>'Table 3'!D43</f>
        <v>1.8934215664723334E-3</v>
      </c>
      <c r="E115" s="45"/>
      <c r="F115" s="45"/>
      <c r="G115" s="45"/>
      <c r="I115" s="45"/>
      <c r="J115" s="72">
        <f>'Table 3'!F43</f>
        <v>7.7840100644193798E-4</v>
      </c>
      <c r="K115" s="45"/>
      <c r="N115">
        <v>1275</v>
      </c>
      <c r="O115" s="73">
        <f t="shared" si="2"/>
        <v>0.10423752791263248</v>
      </c>
    </row>
    <row r="116" spans="1:15" ht="12.75">
      <c r="A116" s="45">
        <v>1275</v>
      </c>
      <c r="C116" s="45"/>
      <c r="D116" s="72">
        <f>'Table 3'!D44</f>
        <v>5.161847040615462E-4</v>
      </c>
      <c r="E116" s="45"/>
      <c r="F116" s="45"/>
      <c r="G116" s="45"/>
      <c r="I116" s="45"/>
      <c r="J116" s="72">
        <f>'Table 3'!F44</f>
        <v>1.8798213198170812E-4</v>
      </c>
      <c r="K116" s="45"/>
      <c r="N116">
        <v>1300</v>
      </c>
      <c r="O116" s="73">
        <f t="shared" si="2"/>
        <v>0.10423752791263248</v>
      </c>
    </row>
    <row r="117" spans="1:15" ht="12.75">
      <c r="A117" s="45">
        <v>1300</v>
      </c>
      <c r="C117" s="45"/>
      <c r="D117" s="72">
        <f>'Table 3'!D45</f>
        <v>8.1999060174160548E-5</v>
      </c>
      <c r="E117" s="45"/>
      <c r="F117" s="45"/>
      <c r="G117" s="45"/>
      <c r="I117" s="45"/>
      <c r="J117" s="72">
        <f>'Table 3'!F45</f>
        <v>2.8399895227200934E-5</v>
      </c>
      <c r="K117" s="45"/>
      <c r="N117">
        <v>1325</v>
      </c>
      <c r="O117" s="73">
        <f t="shared" si="2"/>
        <v>0.10423752791263248</v>
      </c>
    </row>
    <row r="118" spans="1:15" ht="12.75">
      <c r="A118" s="45">
        <v>1325</v>
      </c>
      <c r="C118" s="45"/>
      <c r="D118" s="72">
        <f>'Table 3'!D46</f>
        <v>0</v>
      </c>
      <c r="E118" s="45"/>
      <c r="F118" s="45"/>
      <c r="G118" s="45"/>
      <c r="I118" s="45"/>
      <c r="J118" s="72">
        <f>'Table 3'!F46</f>
        <v>3.2254728651391641E-6</v>
      </c>
      <c r="K118" s="45"/>
    </row>
    <row r="119" spans="1:15" ht="12.75">
      <c r="A119" s="45" t="s">
        <v>211</v>
      </c>
      <c r="B119" s="45"/>
      <c r="C119" s="45"/>
      <c r="D119" s="45"/>
      <c r="E119" s="45"/>
      <c r="F119" s="45"/>
      <c r="G119" s="72">
        <f>MAX(B84:J118)</f>
        <v>0.10423752791263248</v>
      </c>
      <c r="H119" s="45"/>
      <c r="I119" s="45"/>
      <c r="J119" s="45"/>
      <c r="K119" s="72">
        <f>G119</f>
        <v>0.10423752791263248</v>
      </c>
    </row>
    <row r="120" spans="1:15" ht="12.75">
      <c r="A120" s="1"/>
      <c r="B120" s="45"/>
      <c r="C120" s="45"/>
      <c r="D120" s="45"/>
      <c r="E120" s="45"/>
      <c r="F120" s="45"/>
      <c r="G120" s="45"/>
      <c r="H120" s="45"/>
      <c r="I120" s="45"/>
      <c r="J120" s="45"/>
      <c r="K120" s="45"/>
    </row>
    <row r="121" spans="1:15" ht="12.75">
      <c r="A121" s="45"/>
      <c r="B121" s="72"/>
      <c r="C121" s="45"/>
      <c r="D121" s="45"/>
      <c r="E121" s="45"/>
      <c r="F121" s="45"/>
      <c r="G121" s="45"/>
      <c r="H121" s="72"/>
      <c r="I121" s="45"/>
      <c r="J121" s="45"/>
      <c r="K121" s="45"/>
    </row>
    <row r="122" spans="1:15" ht="51">
      <c r="A122" s="45"/>
      <c r="B122" s="70" t="s">
        <v>204</v>
      </c>
      <c r="C122" s="70" t="s">
        <v>205</v>
      </c>
      <c r="D122" s="70" t="s">
        <v>206</v>
      </c>
      <c r="E122" s="45"/>
      <c r="F122" s="45"/>
      <c r="G122" s="45"/>
      <c r="H122" s="70" t="s">
        <v>207</v>
      </c>
      <c r="I122" s="70" t="s">
        <v>208</v>
      </c>
      <c r="J122" s="70" t="s">
        <v>209</v>
      </c>
      <c r="K122" s="45"/>
      <c r="N122">
        <v>450</v>
      </c>
      <c r="O122" s="73">
        <f>$G$159</f>
        <v>9.3263446514520593E-2</v>
      </c>
    </row>
    <row r="123" spans="1:15" ht="12.75">
      <c r="A123" s="1" t="s">
        <v>364</v>
      </c>
      <c r="B123" s="70"/>
      <c r="C123" s="70"/>
      <c r="D123" s="70"/>
      <c r="E123" s="45"/>
      <c r="F123" s="45"/>
      <c r="G123" s="45"/>
      <c r="H123" s="70"/>
      <c r="I123" s="70"/>
      <c r="J123" s="70"/>
      <c r="K123" s="45"/>
      <c r="N123">
        <v>475</v>
      </c>
      <c r="O123" s="73">
        <f t="shared" ref="O123:O157" si="3">$G$159</f>
        <v>9.3263446514520593E-2</v>
      </c>
    </row>
    <row r="124" spans="1:15" ht="12.75">
      <c r="A124" s="70">
        <v>475</v>
      </c>
      <c r="B124" s="71">
        <v>0</v>
      </c>
      <c r="C124" s="71"/>
      <c r="D124" s="71"/>
      <c r="E124" s="71"/>
      <c r="F124" s="71"/>
      <c r="G124" s="71"/>
      <c r="H124" s="71">
        <v>0</v>
      </c>
      <c r="I124" s="71"/>
      <c r="J124" s="71"/>
      <c r="K124" s="71"/>
      <c r="N124">
        <v>500</v>
      </c>
      <c r="O124" s="73">
        <f t="shared" si="3"/>
        <v>9.3263446514520593E-2</v>
      </c>
    </row>
    <row r="125" spans="1:15" ht="12.75">
      <c r="A125" s="45">
        <v>500</v>
      </c>
      <c r="B125" s="72">
        <f>'Table 4'!D13</f>
        <v>0</v>
      </c>
      <c r="C125" s="45"/>
      <c r="D125" s="45"/>
      <c r="E125" s="45"/>
      <c r="F125" s="45"/>
      <c r="G125" s="45"/>
      <c r="H125" s="72">
        <f>'Table 4'!F13</f>
        <v>6.9623011845077076E-6</v>
      </c>
      <c r="I125" s="45"/>
      <c r="J125" s="45"/>
      <c r="K125" s="45"/>
      <c r="N125">
        <v>525</v>
      </c>
      <c r="O125" s="73">
        <f t="shared" si="3"/>
        <v>9.3263446514520593E-2</v>
      </c>
    </row>
    <row r="126" spans="1:15" ht="12.75">
      <c r="A126" s="45">
        <v>525</v>
      </c>
      <c r="B126" s="72">
        <f>'Table 4'!D14</f>
        <v>0</v>
      </c>
      <c r="C126" s="45"/>
      <c r="D126" s="45"/>
      <c r="E126" s="45"/>
      <c r="F126" s="45"/>
      <c r="G126" s="45"/>
      <c r="H126" s="72">
        <f>'Table 4'!F14</f>
        <v>0</v>
      </c>
      <c r="I126" s="45"/>
      <c r="J126" s="45"/>
      <c r="K126" s="45"/>
      <c r="N126">
        <v>550</v>
      </c>
      <c r="O126" s="73">
        <f t="shared" si="3"/>
        <v>9.3263446514520593E-2</v>
      </c>
    </row>
    <row r="127" spans="1:15" ht="12.75">
      <c r="A127" s="45">
        <v>550</v>
      </c>
      <c r="B127" s="72">
        <f>'Table 4'!D15</f>
        <v>4.0937503566524928E-6</v>
      </c>
      <c r="C127" s="45"/>
      <c r="D127" s="45"/>
      <c r="E127" s="45"/>
      <c r="F127" s="45"/>
      <c r="G127" s="45"/>
      <c r="H127" s="72">
        <f>'Table 4'!F15</f>
        <v>1.29805615304381E-6</v>
      </c>
      <c r="I127" s="45"/>
      <c r="J127" s="45"/>
      <c r="K127" s="45"/>
      <c r="N127">
        <v>575</v>
      </c>
      <c r="O127" s="73">
        <f t="shared" si="3"/>
        <v>9.3263446514520593E-2</v>
      </c>
    </row>
    <row r="128" spans="1:15" ht="12.75">
      <c r="A128" s="45">
        <v>575</v>
      </c>
      <c r="B128" s="72">
        <f>'Table 4'!D16</f>
        <v>1.1164773699961346E-5</v>
      </c>
      <c r="C128" s="45"/>
      <c r="D128" s="45"/>
      <c r="E128" s="45"/>
      <c r="F128" s="45"/>
      <c r="G128" s="45"/>
      <c r="H128" s="72">
        <f>'Table 4'!F16</f>
        <v>3.540153144664936E-6</v>
      </c>
      <c r="I128" s="45"/>
      <c r="J128" s="45"/>
      <c r="K128" s="45"/>
      <c r="N128">
        <v>600</v>
      </c>
      <c r="O128" s="73">
        <f t="shared" si="3"/>
        <v>9.3263446514520593E-2</v>
      </c>
    </row>
    <row r="129" spans="1:15" ht="12.75">
      <c r="A129" s="45">
        <v>600</v>
      </c>
      <c r="B129" s="72">
        <f>'Table 4'!D17</f>
        <v>2.5554926468800413E-5</v>
      </c>
      <c r="C129" s="45"/>
      <c r="D129" s="45"/>
      <c r="E129" s="45"/>
      <c r="F129" s="45"/>
      <c r="G129" s="45"/>
      <c r="H129" s="72">
        <f>'Table 4'!F17</f>
        <v>1.4239282648541188E-5</v>
      </c>
      <c r="I129" s="45"/>
      <c r="J129" s="45"/>
      <c r="K129" s="45"/>
      <c r="N129">
        <v>625</v>
      </c>
      <c r="O129" s="73">
        <f t="shared" si="3"/>
        <v>9.3263446514520593E-2</v>
      </c>
    </row>
    <row r="130" spans="1:15" ht="12.75">
      <c r="A130" s="45">
        <v>625</v>
      </c>
      <c r="B130" s="72">
        <f>'Table 4'!D18</f>
        <v>2.0220645701041104E-5</v>
      </c>
      <c r="C130" s="45"/>
      <c r="D130" s="45"/>
      <c r="E130" s="45"/>
      <c r="F130" s="45"/>
      <c r="G130" s="45"/>
      <c r="H130" s="72">
        <f>'Table 4'!F18</f>
        <v>1.1721840412335011E-5</v>
      </c>
      <c r="I130" s="45"/>
      <c r="J130" s="45"/>
      <c r="K130" s="45"/>
      <c r="N130">
        <v>650</v>
      </c>
      <c r="O130" s="73">
        <f t="shared" si="3"/>
        <v>9.3263446514520593E-2</v>
      </c>
    </row>
    <row r="131" spans="1:15" ht="12.75">
      <c r="A131" s="45">
        <v>650</v>
      </c>
      <c r="B131" s="72">
        <f>'Table 4'!D19</f>
        <v>1.2665815497400594E-4</v>
      </c>
      <c r="C131" s="45"/>
      <c r="D131" s="45"/>
      <c r="E131" s="45"/>
      <c r="F131" s="45"/>
      <c r="G131" s="45"/>
      <c r="H131" s="72">
        <f>'Table 4'!F19</f>
        <v>1.0014699895907697E-4</v>
      </c>
      <c r="I131" s="45"/>
      <c r="J131" s="45"/>
      <c r="K131" s="45"/>
      <c r="N131">
        <v>675</v>
      </c>
      <c r="O131" s="73">
        <f t="shared" si="3"/>
        <v>9.3263446514520593E-2</v>
      </c>
    </row>
    <row r="132" spans="1:15" ht="12.75">
      <c r="A132" s="45">
        <v>675</v>
      </c>
      <c r="B132" s="72">
        <f>'Table 4'!D20</f>
        <v>4.4373772805290815E-4</v>
      </c>
      <c r="C132" s="45"/>
      <c r="D132" s="45"/>
      <c r="E132" s="45"/>
      <c r="F132" s="45"/>
      <c r="G132" s="45"/>
      <c r="H132" s="72">
        <f>'Table 4'!F20</f>
        <v>2.28536553005592E-4</v>
      </c>
      <c r="I132" s="45"/>
      <c r="J132" s="45"/>
      <c r="K132" s="45"/>
      <c r="N132">
        <v>700</v>
      </c>
      <c r="O132" s="73">
        <f t="shared" si="3"/>
        <v>9.3263446514520593E-2</v>
      </c>
    </row>
    <row r="133" spans="1:15" ht="12.75">
      <c r="A133" s="45">
        <v>700</v>
      </c>
      <c r="B133" s="72">
        <f>'Table 4'!D21</f>
        <v>7.9133434924503804E-4</v>
      </c>
      <c r="C133" s="45"/>
      <c r="D133" s="45"/>
      <c r="E133" s="45"/>
      <c r="F133" s="45"/>
      <c r="G133" s="45"/>
      <c r="H133" s="72">
        <f>'Table 4'!F21</f>
        <v>4.9467739941451373E-4</v>
      </c>
      <c r="I133" s="45"/>
      <c r="J133" s="45"/>
      <c r="K133" s="45"/>
      <c r="N133">
        <v>725</v>
      </c>
      <c r="O133" s="73">
        <f t="shared" si="3"/>
        <v>9.3263446514520593E-2</v>
      </c>
    </row>
    <row r="134" spans="1:15" ht="12.75">
      <c r="A134" s="45">
        <v>725</v>
      </c>
      <c r="B134" s="72">
        <f>'Table 4'!D22</f>
        <v>1.3526743602708723E-3</v>
      </c>
      <c r="C134" s="72"/>
      <c r="D134" s="45"/>
      <c r="E134" s="45"/>
      <c r="F134" s="45"/>
      <c r="G134" s="45"/>
      <c r="H134" s="72">
        <f>'Table 4'!F22</f>
        <v>1.0362028254434269E-3</v>
      </c>
      <c r="I134" s="72"/>
      <c r="J134" s="45"/>
      <c r="K134" s="45"/>
      <c r="N134">
        <v>750</v>
      </c>
      <c r="O134" s="73">
        <f t="shared" si="3"/>
        <v>9.3263446514520593E-2</v>
      </c>
    </row>
    <row r="135" spans="1:15" ht="12.75">
      <c r="A135" s="45">
        <v>750</v>
      </c>
      <c r="B135" s="72">
        <f>'Table 4'!D23</f>
        <v>1.3134735992798969E-3</v>
      </c>
      <c r="C135" s="45"/>
      <c r="D135" s="45"/>
      <c r="E135" s="45"/>
      <c r="F135" s="45"/>
      <c r="G135" s="45"/>
      <c r="H135" s="72">
        <f>'Table 4'!F23</f>
        <v>1.6756724884747364E-3</v>
      </c>
      <c r="I135" s="45"/>
      <c r="J135" s="45"/>
      <c r="K135" s="45"/>
      <c r="N135">
        <v>775</v>
      </c>
      <c r="O135" s="73">
        <f t="shared" si="3"/>
        <v>9.3263446514520593E-2</v>
      </c>
    </row>
    <row r="136" spans="1:15" ht="12.75">
      <c r="A136" s="45">
        <v>775</v>
      </c>
      <c r="B136" s="72">
        <f>'Table 4'!D24</f>
        <v>3.5205012536800337E-3</v>
      </c>
      <c r="C136" s="45"/>
      <c r="D136" s="45"/>
      <c r="E136" s="45"/>
      <c r="F136" s="45"/>
      <c r="G136" s="45"/>
      <c r="H136" s="72">
        <f>'Table 4'!F24</f>
        <v>3.7203469397283813E-3</v>
      </c>
      <c r="I136" s="45"/>
      <c r="J136" s="45"/>
      <c r="K136" s="45"/>
      <c r="N136">
        <v>800</v>
      </c>
      <c r="O136" s="73">
        <f t="shared" si="3"/>
        <v>9.3263446514520593E-2</v>
      </c>
    </row>
    <row r="137" spans="1:15" ht="12.75">
      <c r="A137" s="45">
        <v>800</v>
      </c>
      <c r="B137" s="72">
        <f>'Table 4'!D25</f>
        <v>7.0629598956366575E-3</v>
      </c>
      <c r="C137" s="45"/>
      <c r="D137" s="45"/>
      <c r="E137" s="45"/>
      <c r="F137" s="45"/>
      <c r="G137" s="45"/>
      <c r="H137" s="72">
        <f>'Table 4'!F25</f>
        <v>8.2389590785437658E-3</v>
      </c>
      <c r="I137" s="45"/>
      <c r="J137" s="45"/>
      <c r="K137" s="45"/>
      <c r="N137">
        <v>825</v>
      </c>
      <c r="O137" s="73">
        <f t="shared" si="3"/>
        <v>9.3263446514520593E-2</v>
      </c>
    </row>
    <row r="138" spans="1:15" ht="12.75">
      <c r="A138" s="45">
        <v>825</v>
      </c>
      <c r="B138" s="72">
        <f>'Table 4'!D26</f>
        <v>1.3618915012253959E-2</v>
      </c>
      <c r="C138" s="45"/>
      <c r="D138" s="45"/>
      <c r="E138" s="45"/>
      <c r="F138" s="45"/>
      <c r="G138" s="45"/>
      <c r="H138" s="72">
        <f>'Table 4'!F26</f>
        <v>1.4735612119423211E-2</v>
      </c>
      <c r="I138" s="45"/>
      <c r="J138" s="45"/>
      <c r="K138" s="45"/>
      <c r="N138">
        <v>850</v>
      </c>
      <c r="O138" s="73">
        <f t="shared" si="3"/>
        <v>9.3263446514520593E-2</v>
      </c>
    </row>
    <row r="139" spans="1:15" ht="12.75">
      <c r="A139" s="45">
        <v>850</v>
      </c>
      <c r="B139" s="72">
        <f>'Table 4'!D27</f>
        <v>2.4209571237955071E-2</v>
      </c>
      <c r="C139" s="45"/>
      <c r="D139" s="72"/>
      <c r="E139" s="45"/>
      <c r="F139" s="45"/>
      <c r="G139" s="45"/>
      <c r="H139" s="72">
        <f>'Table 4'!F27</f>
        <v>2.5794027832448014E-2</v>
      </c>
      <c r="I139" s="45"/>
      <c r="J139" s="72"/>
      <c r="K139" s="45"/>
      <c r="N139">
        <v>875</v>
      </c>
      <c r="O139" s="73">
        <f t="shared" si="3"/>
        <v>9.3263446514520593E-2</v>
      </c>
    </row>
    <row r="140" spans="1:15" ht="12.75">
      <c r="A140" s="45">
        <v>875</v>
      </c>
      <c r="B140" s="72">
        <f>'Table 4'!D28</f>
        <v>3.4553858124010364E-2</v>
      </c>
      <c r="C140" s="45"/>
      <c r="D140" s="72"/>
      <c r="E140" s="45"/>
      <c r="F140" s="45"/>
      <c r="G140" s="45"/>
      <c r="H140" s="72">
        <f>'Table 4'!F28</f>
        <v>4.0011086186247692E-2</v>
      </c>
      <c r="I140" s="45"/>
      <c r="J140" s="72"/>
      <c r="K140" s="45"/>
      <c r="N140">
        <v>900</v>
      </c>
      <c r="O140" s="73">
        <f t="shared" si="3"/>
        <v>9.3263446514520593E-2</v>
      </c>
    </row>
    <row r="141" spans="1:15" ht="12.75">
      <c r="A141" s="45">
        <v>900</v>
      </c>
      <c r="C141" s="72">
        <f>'Table 4'!D29</f>
        <v>4.831220875447273E-2</v>
      </c>
      <c r="D141" s="45"/>
      <c r="E141" s="45"/>
      <c r="F141" s="45"/>
      <c r="G141" s="45"/>
      <c r="I141" s="72">
        <f>'Table 4'!F29</f>
        <v>5.4188062139442779E-2</v>
      </c>
      <c r="J141" s="45"/>
      <c r="K141" s="45"/>
      <c r="N141">
        <v>925</v>
      </c>
      <c r="O141" s="73">
        <f t="shared" si="3"/>
        <v>9.3263446514520593E-2</v>
      </c>
    </row>
    <row r="142" spans="1:15" ht="12.75">
      <c r="A142" s="45">
        <v>925</v>
      </c>
      <c r="C142" s="72">
        <f>'Table 4'!D30</f>
        <v>6.8015925433205629E-2</v>
      </c>
      <c r="D142" s="45"/>
      <c r="E142" s="45"/>
      <c r="F142" s="45"/>
      <c r="G142" s="45"/>
      <c r="I142" s="72">
        <f>'Table 4'!F30</f>
        <v>7.0300833167175586E-2</v>
      </c>
      <c r="J142" s="45"/>
      <c r="K142" s="45"/>
      <c r="N142">
        <v>950</v>
      </c>
      <c r="O142" s="73">
        <f t="shared" si="3"/>
        <v>9.3263446514520593E-2</v>
      </c>
    </row>
    <row r="143" spans="1:15" ht="12.75">
      <c r="A143" s="45">
        <v>950</v>
      </c>
      <c r="C143" s="72">
        <f>'Table 4'!D31</f>
        <v>7.6719610850572162E-2</v>
      </c>
      <c r="D143" s="45"/>
      <c r="E143" s="45"/>
      <c r="F143" s="45"/>
      <c r="G143" s="45"/>
      <c r="I143" s="72">
        <f>'Table 4'!F31</f>
        <v>8.3972904611871568E-2</v>
      </c>
      <c r="J143" s="45"/>
      <c r="K143" s="45"/>
      <c r="N143">
        <v>975</v>
      </c>
      <c r="O143" s="73">
        <f t="shared" si="3"/>
        <v>9.3263446514520593E-2</v>
      </c>
    </row>
    <row r="144" spans="1:15" ht="12.75">
      <c r="A144" s="45">
        <v>975</v>
      </c>
      <c r="C144" s="72">
        <f>'Table 4'!D32</f>
        <v>8.4056976073145648E-2</v>
      </c>
      <c r="D144" s="45"/>
      <c r="E144" s="45"/>
      <c r="F144" s="45"/>
      <c r="G144" s="45"/>
      <c r="I144" s="72">
        <f>'Table 4'!F32</f>
        <v>8.9246198731059642E-2</v>
      </c>
      <c r="J144" s="45"/>
      <c r="K144" s="45"/>
      <c r="N144">
        <v>1000</v>
      </c>
      <c r="O144" s="73">
        <f t="shared" si="3"/>
        <v>9.3263446514520593E-2</v>
      </c>
    </row>
    <row r="145" spans="1:15" ht="12.75">
      <c r="A145" s="45">
        <v>1000</v>
      </c>
      <c r="C145" s="72">
        <f>'Table 4'!D33</f>
        <v>8.4792238447808657E-2</v>
      </c>
      <c r="D145" s="45"/>
      <c r="E145" s="45"/>
      <c r="F145" s="45"/>
      <c r="G145" s="45"/>
      <c r="I145" s="72">
        <f>'Table 4'!F33</f>
        <v>9.3263446514520593E-2</v>
      </c>
      <c r="J145" s="45"/>
      <c r="K145" s="45"/>
      <c r="N145">
        <v>1025</v>
      </c>
      <c r="O145" s="73">
        <f t="shared" si="3"/>
        <v>9.3263446514520593E-2</v>
      </c>
    </row>
    <row r="146" spans="1:15" ht="12.75">
      <c r="A146" s="45">
        <v>1025</v>
      </c>
      <c r="C146" s="72">
        <f>'Table 4'!D34</f>
        <v>8.1961472102704006E-2</v>
      </c>
      <c r="D146" s="45"/>
      <c r="E146" s="45"/>
      <c r="F146" s="45"/>
      <c r="G146" s="45"/>
      <c r="I146" s="72">
        <f>'Table 4'!F34</f>
        <v>9.154246006579414E-2</v>
      </c>
      <c r="J146" s="45"/>
      <c r="K146" s="45"/>
      <c r="N146">
        <v>1050</v>
      </c>
      <c r="O146" s="73">
        <f t="shared" si="3"/>
        <v>9.3263446514520593E-2</v>
      </c>
    </row>
    <row r="147" spans="1:15" ht="12.75">
      <c r="A147" s="45">
        <v>1050</v>
      </c>
      <c r="C147" s="72">
        <f>'Table 4'!D35</f>
        <v>7.7940913040306814E-2</v>
      </c>
      <c r="D147" s="45"/>
      <c r="E147" s="45"/>
      <c r="F147" s="45"/>
      <c r="G147" s="45"/>
      <c r="I147" s="72">
        <f>'Table 4'!F35</f>
        <v>8.4910966525137896E-2</v>
      </c>
      <c r="J147" s="45"/>
      <c r="K147" s="45"/>
      <c r="N147">
        <v>1075</v>
      </c>
      <c r="O147" s="73">
        <f t="shared" si="3"/>
        <v>9.3263446514520593E-2</v>
      </c>
    </row>
    <row r="148" spans="1:15" ht="12.75">
      <c r="A148" s="45">
        <v>1075</v>
      </c>
      <c r="C148" s="72">
        <f>'Table 4'!D36</f>
        <v>7.3107930611675767E-2</v>
      </c>
      <c r="D148" s="45"/>
      <c r="E148" s="45"/>
      <c r="F148" s="45"/>
      <c r="G148" s="45"/>
      <c r="I148" s="72">
        <f>'Table 4'!F36</f>
        <v>7.3527997438817203E-2</v>
      </c>
      <c r="J148" s="45"/>
      <c r="K148" s="45"/>
      <c r="N148">
        <v>1100</v>
      </c>
      <c r="O148" s="73">
        <f t="shared" si="3"/>
        <v>9.3263446514520593E-2</v>
      </c>
    </row>
    <row r="149" spans="1:15" ht="12.75">
      <c r="A149" s="45">
        <v>1100</v>
      </c>
      <c r="C149" s="72">
        <f>'Table 4'!D37</f>
        <v>7.6230097550349402E-2</v>
      </c>
      <c r="D149" s="45"/>
      <c r="E149" s="45"/>
      <c r="F149" s="45"/>
      <c r="G149" s="45"/>
      <c r="I149" s="72">
        <f>'Table 4'!F37</f>
        <v>7.0365539299653071E-2</v>
      </c>
      <c r="J149" s="45"/>
      <c r="K149" s="45"/>
      <c r="N149">
        <v>1125</v>
      </c>
      <c r="O149" s="73">
        <f t="shared" si="3"/>
        <v>9.3263446514520593E-2</v>
      </c>
    </row>
    <row r="150" spans="1:15" ht="12.75">
      <c r="A150" s="45">
        <v>1125</v>
      </c>
      <c r="C150" s="72">
        <f>'Table 4'!D38</f>
        <v>6.5825396833273209E-2</v>
      </c>
      <c r="E150" s="45"/>
      <c r="F150" s="45"/>
      <c r="G150" s="45"/>
      <c r="I150" s="72">
        <f>'Table 4'!F38</f>
        <v>6.1705065986684543E-2</v>
      </c>
      <c r="K150" s="45"/>
      <c r="N150">
        <v>1150</v>
      </c>
      <c r="O150" s="73">
        <f t="shared" si="3"/>
        <v>9.3263446514520593E-2</v>
      </c>
    </row>
    <row r="151" spans="1:15" ht="12.75">
      <c r="A151" s="45">
        <v>1150</v>
      </c>
      <c r="D151" s="72">
        <f>'Table 4'!D39</f>
        <v>5.7837497463115312E-2</v>
      </c>
      <c r="E151" s="45"/>
      <c r="F151" s="45"/>
      <c r="G151" s="45"/>
      <c r="J151" s="72">
        <f>'Table 4'!F39</f>
        <v>4.9662369694338064E-2</v>
      </c>
      <c r="K151" s="45"/>
      <c r="N151">
        <v>1175</v>
      </c>
      <c r="O151" s="73">
        <f t="shared" si="3"/>
        <v>9.3263446514520593E-2</v>
      </c>
    </row>
    <row r="152" spans="1:15" ht="12.75">
      <c r="A152" s="45">
        <v>1175</v>
      </c>
      <c r="C152" s="45"/>
      <c r="D152" s="72">
        <f>'Table 4'!D40</f>
        <v>5.0674426763302333E-2</v>
      </c>
      <c r="E152" s="45"/>
      <c r="F152" s="45"/>
      <c r="G152" s="45"/>
      <c r="I152" s="45"/>
      <c r="J152" s="72">
        <f>'Table 4'!F40</f>
        <v>4.0302401455018677E-2</v>
      </c>
      <c r="K152" s="45"/>
      <c r="N152">
        <v>1200</v>
      </c>
      <c r="O152" s="73">
        <f t="shared" si="3"/>
        <v>9.3263446514520593E-2</v>
      </c>
    </row>
    <row r="153" spans="1:15" ht="12.75">
      <c r="A153" s="45">
        <v>1200</v>
      </c>
      <c r="C153" s="45"/>
      <c r="D153" s="72">
        <f>'Table 4'!D41</f>
        <v>4.3783776541768411E-2</v>
      </c>
      <c r="E153" s="45"/>
      <c r="F153" s="45"/>
      <c r="G153" s="45"/>
      <c r="I153" s="45"/>
      <c r="J153" s="72">
        <f>'Table 4'!F41</f>
        <v>2.4724547567444737E-2</v>
      </c>
      <c r="K153" s="45"/>
      <c r="N153">
        <v>1225</v>
      </c>
      <c r="O153" s="73">
        <f t="shared" si="3"/>
        <v>9.3263446514520593E-2</v>
      </c>
    </row>
    <row r="154" spans="1:15" ht="12.75">
      <c r="A154" s="45">
        <v>1225</v>
      </c>
      <c r="C154" s="45"/>
      <c r="D154" s="72">
        <f>'Table 4'!D42</f>
        <v>1.7323262872860023E-2</v>
      </c>
      <c r="E154" s="45"/>
      <c r="F154" s="45"/>
      <c r="G154" s="45"/>
      <c r="I154" s="45"/>
      <c r="J154" s="72">
        <f>'Table 4'!F42</f>
        <v>8.3395780979221307E-3</v>
      </c>
      <c r="K154" s="45"/>
      <c r="N154">
        <v>1250</v>
      </c>
      <c r="O154" s="73">
        <f t="shared" si="3"/>
        <v>9.3263446514520593E-2</v>
      </c>
    </row>
    <row r="155" spans="1:15" ht="12.75">
      <c r="A155" s="45">
        <v>1250</v>
      </c>
      <c r="C155" s="45"/>
      <c r="D155" s="72">
        <f>'Table 4'!D43</f>
        <v>2.8369689971601778E-3</v>
      </c>
      <c r="E155" s="45"/>
      <c r="F155" s="45"/>
      <c r="G155" s="45"/>
      <c r="I155" s="45"/>
      <c r="J155" s="72">
        <f>'Table 4'!F43</f>
        <v>1.3034450528306887E-3</v>
      </c>
      <c r="K155" s="45"/>
      <c r="N155">
        <v>1275</v>
      </c>
      <c r="O155" s="73">
        <f t="shared" si="3"/>
        <v>9.3263446514520593E-2</v>
      </c>
    </row>
    <row r="156" spans="1:15" ht="12.75">
      <c r="A156" s="45">
        <v>1275</v>
      </c>
      <c r="C156" s="45"/>
      <c r="D156" s="72">
        <f>'Table 4'!D44</f>
        <v>4.4535041758734701E-5</v>
      </c>
      <c r="E156" s="45"/>
      <c r="F156" s="45"/>
      <c r="G156" s="45"/>
      <c r="I156" s="45"/>
      <c r="J156" s="72">
        <f>'Table 4'!F44</f>
        <v>2.1948949496922605E-5</v>
      </c>
      <c r="K156" s="45"/>
      <c r="N156">
        <v>1300</v>
      </c>
      <c r="O156" s="73">
        <f t="shared" si="3"/>
        <v>9.3263446514520593E-2</v>
      </c>
    </row>
    <row r="157" spans="1:15" ht="12.75">
      <c r="A157" s="45">
        <v>1300</v>
      </c>
      <c r="C157" s="45"/>
      <c r="D157" s="72">
        <f>'Table 4'!D45</f>
        <v>0</v>
      </c>
      <c r="E157" s="45"/>
      <c r="F157" s="45"/>
      <c r="G157" s="45"/>
      <c r="I157" s="45"/>
      <c r="J157" s="72">
        <f>'Table 4'!F45</f>
        <v>1.2587211181030884E-6</v>
      </c>
      <c r="K157" s="45"/>
      <c r="N157">
        <v>1325</v>
      </c>
      <c r="O157" s="73">
        <f t="shared" si="3"/>
        <v>9.3263446514520593E-2</v>
      </c>
    </row>
    <row r="158" spans="1:15" ht="12.75">
      <c r="A158" s="45">
        <v>1325</v>
      </c>
      <c r="C158" s="45"/>
      <c r="D158" s="72">
        <f>'Table 4'!D46</f>
        <v>0</v>
      </c>
      <c r="E158" s="45"/>
      <c r="F158" s="45"/>
      <c r="G158" s="45"/>
      <c r="I158" s="45"/>
      <c r="J158" s="72">
        <f>'Table 4'!F46</f>
        <v>1.9274167120953539E-6</v>
      </c>
      <c r="K158" s="45"/>
    </row>
    <row r="159" spans="1:15" ht="12.75">
      <c r="A159" s="45" t="s">
        <v>211</v>
      </c>
      <c r="B159" s="45"/>
      <c r="C159" s="45"/>
      <c r="D159" s="45"/>
      <c r="E159" s="45"/>
      <c r="F159" s="45"/>
      <c r="G159" s="72">
        <f>MAX(B124:J158)</f>
        <v>9.3263446514520593E-2</v>
      </c>
      <c r="H159" s="45"/>
      <c r="I159" s="45"/>
      <c r="J159" s="45"/>
      <c r="K159" s="72">
        <f>G159</f>
        <v>9.3263446514520593E-2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Table 1</vt:lpstr>
      <vt:lpstr>Table 2</vt:lpstr>
      <vt:lpstr>Table 3</vt:lpstr>
      <vt:lpstr>Table 4</vt:lpstr>
      <vt:lpstr>Explanatory Notes</vt:lpstr>
      <vt:lpstr>Data</vt:lpstr>
      <vt:lpstr>GraphData</vt:lpstr>
      <vt:lpstr>Glossary</vt:lpstr>
      <vt:lpstr>Introduction</vt:lpstr>
      <vt:lpstr>scope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2023-04-20T23:46:27Z</dcterms:created>
  <dcterms:modified xsi:type="dcterms:W3CDTF">2023-04-20T23:47:04Z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2023-04-20T23:46:35Z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8969e460-3019-4303-bc9d-01b600d32a6f</vt:lpwstr>
  </property>
  <property fmtid="{D5CDD505-2E9C-101B-9397-08002B2CF9AE}" pid="8" name="MSIP_Label_c8e5a7ee-c283-40b0-98eb-fa437df4c031_ContentBits">
    <vt:lpwstr>0</vt:lpwstr>
  </property>
</Properties>
</file>