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551C2544-7D63-4F1B-B18D-806FCE81EDAF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alculations" sheetId="1" r:id="rId1"/>
    <sheet name="forma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11" i="1"/>
  <c r="J12" i="1"/>
  <c r="J13" i="1"/>
  <c r="J14" i="1"/>
  <c r="J15" i="1"/>
  <c r="J16" i="1"/>
  <c r="J17" i="1"/>
  <c r="J18" i="1"/>
  <c r="J19" i="1"/>
  <c r="J20" i="1"/>
  <c r="J21" i="1"/>
  <c r="J22" i="1"/>
  <c r="J11" i="1"/>
  <c r="I12" i="1"/>
  <c r="I13" i="1"/>
  <c r="I14" i="1"/>
  <c r="I15" i="1"/>
  <c r="I16" i="1"/>
  <c r="I17" i="1"/>
  <c r="I18" i="1"/>
  <c r="I19" i="1"/>
  <c r="I20" i="1"/>
  <c r="I21" i="1"/>
  <c r="I22" i="1"/>
  <c r="I11" i="1"/>
  <c r="H12" i="1"/>
  <c r="H13" i="1"/>
  <c r="H14" i="1"/>
  <c r="H15" i="1"/>
  <c r="H16" i="1"/>
  <c r="H17" i="1"/>
  <c r="H18" i="1"/>
  <c r="H19" i="1"/>
  <c r="H20" i="1"/>
  <c r="H21" i="1"/>
  <c r="H22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F08298AC-9827-49EB-B824-B41F2D93053E}">
      <text>
        <r>
          <rPr>
            <sz val="9"/>
            <color indexed="81"/>
            <rFont val="Tahoma"/>
            <family val="2"/>
          </rPr>
          <t>This total equals Civilian Population</t>
        </r>
      </text>
    </comment>
    <comment ref="H9" authorId="0" shapeId="0" xr:uid="{E7764ED4-7A79-49C4-BE3F-FD0776E4DB3E}">
      <text>
        <r>
          <rPr>
            <sz val="9"/>
            <color indexed="81"/>
            <rFont val="Tahoma"/>
            <family val="2"/>
          </rPr>
          <t>Calculated field 
Employed + Unemployed</t>
        </r>
      </text>
    </comment>
    <comment ref="I9" authorId="0" shapeId="0" xr:uid="{42869335-E2EB-43C0-8AAD-B6490975D768}">
      <text>
        <r>
          <rPr>
            <sz val="9"/>
            <color indexed="81"/>
            <rFont val="Tahoma"/>
            <family val="2"/>
          </rPr>
          <t>Calculated field
Unemployed / Labour Force</t>
        </r>
      </text>
    </comment>
    <comment ref="J9" authorId="0" shapeId="0" xr:uid="{EF776062-CCE0-418E-819A-BB954060BC09}">
      <text>
        <r>
          <rPr>
            <sz val="9"/>
            <color indexed="81"/>
            <rFont val="Tahoma"/>
            <family val="2"/>
          </rPr>
          <t>Calculated field
Labour Force / Civilian Population</t>
        </r>
      </text>
    </comment>
    <comment ref="K9" authorId="0" shapeId="0" xr:uid="{4D54DAF1-42AB-468D-9E11-14D6621C2BE1}">
      <text>
        <r>
          <rPr>
            <sz val="9"/>
            <color indexed="81"/>
            <rFont val="Tahoma"/>
            <family val="2"/>
          </rPr>
          <t>Calculated field
Employed / Civilian Population</t>
        </r>
      </text>
    </comment>
  </commentList>
</comments>
</file>

<file path=xl/sharedStrings.xml><?xml version="1.0" encoding="utf-8"?>
<sst xmlns="http://schemas.openxmlformats.org/spreadsheetml/2006/main" count="51" uniqueCount="43">
  <si>
    <t>heading</t>
  </si>
  <si>
    <t>row field</t>
  </si>
  <si>
    <t>cells</t>
  </si>
  <si>
    <t>footer</t>
  </si>
  <si>
    <t xml:space="preserve">column field </t>
  </si>
  <si>
    <t>field names</t>
  </si>
  <si>
    <t>RSE Data Format:</t>
  </si>
  <si>
    <t>Comment Author:</t>
  </si>
  <si>
    <t>ABS</t>
  </si>
  <si>
    <t>ABS data licensed under Creative Commons, see abs.gov.au/ccby</t>
  </si>
  <si>
    <t>Survey month and Age of person (grouped) by Labour force status</t>
  </si>
  <si>
    <t>Counting: Weighted count of Person</t>
  </si>
  <si>
    <t>Filters:</t>
  </si>
  <si>
    <t>Default Summation</t>
  </si>
  <si>
    <t>Weighted count of Person (#)</t>
  </si>
  <si>
    <t>Labour force status</t>
  </si>
  <si>
    <t>Employed</t>
  </si>
  <si>
    <t>Unemployed</t>
  </si>
  <si>
    <t>Not in the labour force</t>
  </si>
  <si>
    <t>Total</t>
  </si>
  <si>
    <t>Survey month</t>
  </si>
  <si>
    <t>Age of person (grouped)</t>
  </si>
  <si>
    <t>Aug-25</t>
  </si>
  <si>
    <t>15-24 years</t>
  </si>
  <si>
    <t>25-34 years</t>
  </si>
  <si>
    <t>35-44 years</t>
  </si>
  <si>
    <t>45-54 years</t>
  </si>
  <si>
    <t>55-64 years</t>
  </si>
  <si>
    <t>65 years and over</t>
  </si>
  <si>
    <t>INFO</t>
  </si>
  <si>
    <t>Cells in this table have been randomly adjusted to avoid the release of confidential data. Discrepancies may occur between sums of the component items and totals.</t>
  </si>
  <si>
    <t>Continuous variables in this table have been randomly adjusted to avoid the release of confidential data.</t>
  </si>
  <si>
    <t>Symbol</t>
  </si>
  <si>
    <t>Description</t>
  </si>
  <si>
    <t>#</t>
  </si>
  <si>
    <t>(000's)</t>
  </si>
  <si>
    <t>Total Labour Force</t>
  </si>
  <si>
    <t>Unemployment Rate (%)</t>
  </si>
  <si>
    <t>Participation Rate (%)</t>
  </si>
  <si>
    <t>Employment to Population Ratio (%)</t>
  </si>
  <si>
    <t>Labour Force Survey, 2006 to 2026</t>
  </si>
  <si>
    <t>Dataset: Labour Force Survey, 2006 to 2026, TableBuilder</t>
  </si>
  <si>
    <t>© Copyright Commonwealth of Australia, 2026, see abs.gov.au/copyright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</si>
</sst>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3" tint="0.5999938962981048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</cellStyleXfs>
  <cellXfs count="2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10" fillId="7" borderId="0" xfId="0" applyFont="1" applyFill="1">
      <protection locked="0"/>
    </xf>
    <xf numFmtId="0" fontId="1" fillId="7" borderId="0" xfId="0" applyFont="1" applyFill="1">
      <protection locked="0"/>
    </xf>
    <xf numFmtId="0" fontId="0" fillId="7" borderId="0" xfId="0" applyFill="1">
      <protection locked="0"/>
    </xf>
    <xf numFmtId="2" fontId="0" fillId="7" borderId="0" xfId="0" applyNumberFormat="1" applyFill="1">
      <protection locked="0"/>
    </xf>
    <xf numFmtId="0" fontId="2" fillId="7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0" borderId="0" xfId="0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1" fillId="5" borderId="0" xfId="5" applyFont="1" applyFill="1">
      <protection locked="0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152400</xdr:colOff>
      <xdr:row>0</xdr:row>
      <xdr:rowOff>750890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5.7109375" defaultRowHeight="12.75" x14ac:dyDescent="0.2"/>
  <cols>
    <col min="1" max="1" width="19.5703125" customWidth="1"/>
    <col min="3" max="3" width="18.140625" customWidth="1"/>
  </cols>
  <sheetData>
    <row r="1" spans="1:11" s="9" customFormat="1" ht="60" customHeight="1" x14ac:dyDescent="0.2"/>
    <row r="2" spans="1:11" ht="15.75" customHeight="1" x14ac:dyDescent="0.25">
      <c r="A2" s="4" t="s">
        <v>40</v>
      </c>
    </row>
    <row r="3" spans="1:11" ht="15.75" customHeight="1" x14ac:dyDescent="0.25">
      <c r="A3" s="4" t="s">
        <v>10</v>
      </c>
    </row>
    <row r="4" spans="1:11" ht="15.75" customHeight="1" x14ac:dyDescent="0.25">
      <c r="A4" s="4" t="s">
        <v>11</v>
      </c>
    </row>
    <row r="6" spans="1:11" ht="15.75" customHeight="1" x14ac:dyDescent="0.25">
      <c r="A6" s="4" t="s">
        <v>12</v>
      </c>
    </row>
    <row r="7" spans="1:11" ht="12.75" customHeight="1" x14ac:dyDescent="0.2">
      <c r="A7" s="3" t="s">
        <v>13</v>
      </c>
      <c r="B7" t="s">
        <v>14</v>
      </c>
    </row>
    <row r="9" spans="1:11" ht="42" customHeight="1" x14ac:dyDescent="0.2">
      <c r="A9" s="16" t="s">
        <v>15</v>
      </c>
      <c r="B9" s="17"/>
      <c r="C9" s="17"/>
      <c r="D9" s="7" t="s">
        <v>16</v>
      </c>
      <c r="E9" s="7" t="s">
        <v>17</v>
      </c>
      <c r="F9" s="7" t="s">
        <v>18</v>
      </c>
      <c r="G9" s="7" t="s">
        <v>19</v>
      </c>
      <c r="H9" s="15" t="s">
        <v>36</v>
      </c>
      <c r="I9" s="15" t="s">
        <v>37</v>
      </c>
      <c r="J9" s="15" t="s">
        <v>38</v>
      </c>
      <c r="K9" s="15" t="s">
        <v>39</v>
      </c>
    </row>
    <row r="10" spans="1:11" ht="26.25" customHeight="1" x14ac:dyDescent="0.2">
      <c r="B10" s="8" t="s">
        <v>20</v>
      </c>
      <c r="C10" s="8" t="s">
        <v>21</v>
      </c>
      <c r="H10" s="11"/>
      <c r="I10" s="13"/>
      <c r="J10" s="13"/>
      <c r="K10" s="13"/>
    </row>
    <row r="11" spans="1:11" x14ac:dyDescent="0.2">
      <c r="B11" s="18" t="s">
        <v>22</v>
      </c>
      <c r="C11" s="6" t="s">
        <v>23</v>
      </c>
      <c r="D11" s="2">
        <v>2200.6</v>
      </c>
      <c r="E11" s="2">
        <v>233.6</v>
      </c>
      <c r="F11" s="2">
        <v>1096.9000000000001</v>
      </c>
      <c r="G11" s="2">
        <v>3529</v>
      </c>
      <c r="H11" s="12">
        <f>D11+E11</f>
        <v>2434.1999999999998</v>
      </c>
      <c r="I11" s="14">
        <f>(E11/H11)*100</f>
        <v>9.5965820392736845</v>
      </c>
      <c r="J11" s="14">
        <f>(H11/G11)*100</f>
        <v>68.977047322187573</v>
      </c>
      <c r="K11" s="14">
        <f>(D11/G11)*100</f>
        <v>62.357608387645222</v>
      </c>
    </row>
    <row r="12" spans="1:11" x14ac:dyDescent="0.2">
      <c r="B12" s="17"/>
      <c r="C12" s="6" t="s">
        <v>24</v>
      </c>
      <c r="D12" s="2">
        <v>3389.7</v>
      </c>
      <c r="E12" s="2">
        <v>141.6</v>
      </c>
      <c r="F12" s="2">
        <v>565</v>
      </c>
      <c r="G12" s="2">
        <v>4093.5</v>
      </c>
      <c r="H12" s="12">
        <f t="shared" ref="H12:H22" si="0">D12+E12</f>
        <v>3531.2999999999997</v>
      </c>
      <c r="I12" s="14">
        <f t="shared" ref="I12:I22" si="1">(E12/H12)*100</f>
        <v>4.0098547277206693</v>
      </c>
      <c r="J12" s="14">
        <f t="shared" ref="J12:J22" si="2">(H12/G12)*100</f>
        <v>86.266031513374855</v>
      </c>
      <c r="K12" s="14">
        <f t="shared" ref="K12:K22" si="3">(D12/G12)*100</f>
        <v>82.806888970318795</v>
      </c>
    </row>
    <row r="13" spans="1:11" x14ac:dyDescent="0.2">
      <c r="B13" s="17"/>
      <c r="C13" s="6" t="s">
        <v>25</v>
      </c>
      <c r="D13" s="2">
        <v>3346</v>
      </c>
      <c r="E13" s="2">
        <v>101.5</v>
      </c>
      <c r="F13" s="2">
        <v>487.6</v>
      </c>
      <c r="G13" s="2">
        <v>3937.3</v>
      </c>
      <c r="H13" s="12">
        <f t="shared" si="0"/>
        <v>3447.5</v>
      </c>
      <c r="I13" s="14">
        <f t="shared" si="1"/>
        <v>2.9441624365482233</v>
      </c>
      <c r="J13" s="14">
        <f t="shared" si="2"/>
        <v>87.560003047773847</v>
      </c>
      <c r="K13" s="14">
        <f t="shared" si="3"/>
        <v>84.982094328600809</v>
      </c>
    </row>
    <row r="14" spans="1:11" x14ac:dyDescent="0.2">
      <c r="B14" s="17"/>
      <c r="C14" s="6" t="s">
        <v>26</v>
      </c>
      <c r="D14" s="2">
        <v>2780.2</v>
      </c>
      <c r="E14" s="2">
        <v>89.1</v>
      </c>
      <c r="F14" s="2">
        <v>464.3</v>
      </c>
      <c r="G14" s="2">
        <v>3335.2</v>
      </c>
      <c r="H14" s="12">
        <f t="shared" si="0"/>
        <v>2869.2999999999997</v>
      </c>
      <c r="I14" s="14">
        <f t="shared" si="1"/>
        <v>3.105287003798836</v>
      </c>
      <c r="J14" s="14">
        <f t="shared" si="2"/>
        <v>86.030822739266014</v>
      </c>
      <c r="K14" s="14">
        <f t="shared" si="3"/>
        <v>83.359318781482372</v>
      </c>
    </row>
    <row r="15" spans="1:11" x14ac:dyDescent="0.2">
      <c r="B15" s="17"/>
      <c r="C15" s="6" t="s">
        <v>27</v>
      </c>
      <c r="D15" s="2">
        <v>2070.1999999999998</v>
      </c>
      <c r="E15" s="2">
        <v>63.1</v>
      </c>
      <c r="F15" s="2">
        <v>960</v>
      </c>
      <c r="G15" s="2">
        <v>3093.7</v>
      </c>
      <c r="H15" s="12">
        <f t="shared" si="0"/>
        <v>2133.2999999999997</v>
      </c>
      <c r="I15" s="14">
        <f t="shared" si="1"/>
        <v>2.9578587165424466</v>
      </c>
      <c r="J15" s="14">
        <f t="shared" si="2"/>
        <v>68.956265959853894</v>
      </c>
      <c r="K15" s="14">
        <f t="shared" si="3"/>
        <v>66.916637036558171</v>
      </c>
    </row>
    <row r="16" spans="1:11" ht="12.75" customHeight="1" x14ac:dyDescent="0.2">
      <c r="B16" s="17"/>
      <c r="C16" s="6" t="s">
        <v>28</v>
      </c>
      <c r="D16" s="2">
        <v>759.6</v>
      </c>
      <c r="E16" s="2">
        <v>18.5</v>
      </c>
      <c r="F16" s="2">
        <v>4084.7</v>
      </c>
      <c r="G16" s="2">
        <v>4864</v>
      </c>
      <c r="H16" s="12">
        <f t="shared" si="0"/>
        <v>778.1</v>
      </c>
      <c r="I16" s="14">
        <f t="shared" si="1"/>
        <v>2.37758642847963</v>
      </c>
      <c r="J16" s="14">
        <f t="shared" si="2"/>
        <v>15.997121710526315</v>
      </c>
      <c r="K16" s="14">
        <f t="shared" si="3"/>
        <v>15.616776315789474</v>
      </c>
    </row>
    <row r="17" spans="1:11" x14ac:dyDescent="0.2">
      <c r="B17" s="18" t="s">
        <v>19</v>
      </c>
      <c r="C17" s="6" t="s">
        <v>23</v>
      </c>
      <c r="D17" s="2">
        <v>2200.6</v>
      </c>
      <c r="E17" s="2">
        <v>233.6</v>
      </c>
      <c r="F17" s="2">
        <v>1096.9000000000001</v>
      </c>
      <c r="G17" s="2">
        <v>3529</v>
      </c>
      <c r="H17" s="12">
        <f t="shared" si="0"/>
        <v>2434.1999999999998</v>
      </c>
      <c r="I17" s="14">
        <f t="shared" si="1"/>
        <v>9.5965820392736845</v>
      </c>
      <c r="J17" s="14">
        <f t="shared" si="2"/>
        <v>68.977047322187573</v>
      </c>
      <c r="K17" s="14">
        <f t="shared" si="3"/>
        <v>62.357608387645222</v>
      </c>
    </row>
    <row r="18" spans="1:11" x14ac:dyDescent="0.2">
      <c r="B18" s="17"/>
      <c r="C18" s="6" t="s">
        <v>24</v>
      </c>
      <c r="D18" s="2">
        <v>3389.7</v>
      </c>
      <c r="E18" s="2">
        <v>141.6</v>
      </c>
      <c r="F18" s="2">
        <v>565</v>
      </c>
      <c r="G18" s="2">
        <v>4093.5</v>
      </c>
      <c r="H18" s="12">
        <f t="shared" si="0"/>
        <v>3531.2999999999997</v>
      </c>
      <c r="I18" s="14">
        <f t="shared" si="1"/>
        <v>4.0098547277206693</v>
      </c>
      <c r="J18" s="14">
        <f t="shared" si="2"/>
        <v>86.266031513374855</v>
      </c>
      <c r="K18" s="14">
        <f t="shared" si="3"/>
        <v>82.806888970318795</v>
      </c>
    </row>
    <row r="19" spans="1:11" x14ac:dyDescent="0.2">
      <c r="B19" s="17"/>
      <c r="C19" s="6" t="s">
        <v>25</v>
      </c>
      <c r="D19" s="2">
        <v>3346</v>
      </c>
      <c r="E19" s="2">
        <v>101.5</v>
      </c>
      <c r="F19" s="2">
        <v>487.6</v>
      </c>
      <c r="G19" s="2">
        <v>3937.3</v>
      </c>
      <c r="H19" s="12">
        <f t="shared" si="0"/>
        <v>3447.5</v>
      </c>
      <c r="I19" s="14">
        <f t="shared" si="1"/>
        <v>2.9441624365482233</v>
      </c>
      <c r="J19" s="14">
        <f t="shared" si="2"/>
        <v>87.560003047773847</v>
      </c>
      <c r="K19" s="14">
        <f t="shared" si="3"/>
        <v>84.982094328600809</v>
      </c>
    </row>
    <row r="20" spans="1:11" x14ac:dyDescent="0.2">
      <c r="B20" s="17"/>
      <c r="C20" s="6" t="s">
        <v>26</v>
      </c>
      <c r="D20" s="2">
        <v>2780.2</v>
      </c>
      <c r="E20" s="2">
        <v>89.1</v>
      </c>
      <c r="F20" s="2">
        <v>464.3</v>
      </c>
      <c r="G20" s="2">
        <v>3335.2</v>
      </c>
      <c r="H20" s="12">
        <f t="shared" si="0"/>
        <v>2869.2999999999997</v>
      </c>
      <c r="I20" s="14">
        <f t="shared" si="1"/>
        <v>3.105287003798836</v>
      </c>
      <c r="J20" s="14">
        <f t="shared" si="2"/>
        <v>86.030822739266014</v>
      </c>
      <c r="K20" s="14">
        <f t="shared" si="3"/>
        <v>83.359318781482372</v>
      </c>
    </row>
    <row r="21" spans="1:11" x14ac:dyDescent="0.2">
      <c r="B21" s="17"/>
      <c r="C21" s="6" t="s">
        <v>27</v>
      </c>
      <c r="D21" s="2">
        <v>2070.1999999999998</v>
      </c>
      <c r="E21" s="2">
        <v>63.1</v>
      </c>
      <c r="F21" s="2">
        <v>960</v>
      </c>
      <c r="G21" s="2">
        <v>3093.7</v>
      </c>
      <c r="H21" s="12">
        <f t="shared" si="0"/>
        <v>2133.2999999999997</v>
      </c>
      <c r="I21" s="14">
        <f t="shared" si="1"/>
        <v>2.9578587165424466</v>
      </c>
      <c r="J21" s="14">
        <f t="shared" si="2"/>
        <v>68.956265959853894</v>
      </c>
      <c r="K21" s="14">
        <f t="shared" si="3"/>
        <v>66.916637036558171</v>
      </c>
    </row>
    <row r="22" spans="1:11" ht="12.75" customHeight="1" x14ac:dyDescent="0.2">
      <c r="B22" s="17"/>
      <c r="C22" s="6" t="s">
        <v>28</v>
      </c>
      <c r="D22" s="2">
        <v>759.6</v>
      </c>
      <c r="E22" s="2">
        <v>18.5</v>
      </c>
      <c r="F22" s="2">
        <v>4084.7</v>
      </c>
      <c r="G22" s="2">
        <v>4864</v>
      </c>
      <c r="H22" s="12">
        <f t="shared" si="0"/>
        <v>778.1</v>
      </c>
      <c r="I22" s="14">
        <f t="shared" si="1"/>
        <v>2.37758642847963</v>
      </c>
      <c r="J22" s="14">
        <f t="shared" si="2"/>
        <v>15.997121710526315</v>
      </c>
      <c r="K22" s="14">
        <f t="shared" si="3"/>
        <v>15.616776315789474</v>
      </c>
    </row>
    <row r="23" spans="1:11" ht="12.75" customHeight="1" x14ac:dyDescent="0.2">
      <c r="A23" s="19" t="s">
        <v>41</v>
      </c>
    </row>
    <row r="25" spans="1:11" ht="12.75" customHeight="1" x14ac:dyDescent="0.2">
      <c r="A25" s="5" t="s">
        <v>29</v>
      </c>
      <c r="B25" s="5" t="s">
        <v>30</v>
      </c>
    </row>
    <row r="26" spans="1:11" ht="12.75" customHeight="1" x14ac:dyDescent="0.2">
      <c r="A26" s="5" t="s">
        <v>29</v>
      </c>
      <c r="B26" s="5" t="s">
        <v>31</v>
      </c>
    </row>
    <row r="27" spans="1:11" x14ac:dyDescent="0.2">
      <c r="A27" s="5" t="s">
        <v>32</v>
      </c>
      <c r="B27" s="3" t="s">
        <v>33</v>
      </c>
    </row>
    <row r="29" spans="1:11" ht="12.75" customHeight="1" x14ac:dyDescent="0.2">
      <c r="A29" s="5" t="s">
        <v>34</v>
      </c>
      <c r="B29" s="3" t="s">
        <v>35</v>
      </c>
    </row>
    <row r="30" spans="1:11" x14ac:dyDescent="0.2">
      <c r="A30" s="10" t="s">
        <v>42</v>
      </c>
    </row>
    <row r="31" spans="1:11" x14ac:dyDescent="0.2">
      <c r="A31" s="10" t="s">
        <v>9</v>
      </c>
    </row>
  </sheetData>
  <mergeCells count="3">
    <mergeCell ref="A9:C9"/>
    <mergeCell ref="B11:B16"/>
    <mergeCell ref="B17:B2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11" sqref="A11"/>
    </sheetView>
  </sheetViews>
  <sheetFormatPr defaultRowHeight="12.75" x14ac:dyDescent="0.2"/>
  <cols>
    <col min="1" max="1" width="18.28515625" customWidth="1"/>
  </cols>
  <sheetData>
    <row r="1" spans="1:2" ht="15.75" x14ac:dyDescent="0.25">
      <c r="A1" s="4" t="s">
        <v>0</v>
      </c>
    </row>
    <row r="2" spans="1:2" ht="26.25" customHeight="1" x14ac:dyDescent="0.2">
      <c r="A2" s="8" t="s">
        <v>5</v>
      </c>
    </row>
    <row r="3" spans="1:2" x14ac:dyDescent="0.2">
      <c r="A3" s="7" t="s">
        <v>4</v>
      </c>
    </row>
    <row r="4" spans="1:2" x14ac:dyDescent="0.2">
      <c r="A4" s="6" t="s">
        <v>1</v>
      </c>
    </row>
    <row r="5" spans="1:2" x14ac:dyDescent="0.2">
      <c r="A5" s="2" t="s">
        <v>2</v>
      </c>
    </row>
    <row r="6" spans="1:2" x14ac:dyDescent="0.2">
      <c r="A6" s="5" t="s">
        <v>3</v>
      </c>
    </row>
    <row r="7" spans="1:2" x14ac:dyDescent="0.2">
      <c r="A7" s="3" t="s">
        <v>6</v>
      </c>
      <c r="B7" s="1">
        <v>0.25</v>
      </c>
    </row>
    <row r="8" spans="1:2" x14ac:dyDescent="0.2">
      <c r="A8" s="3" t="s">
        <v>7</v>
      </c>
      <c r="B8" t="s">
        <v>8</v>
      </c>
    </row>
    <row r="9" spans="1:2" x14ac:dyDescent="0.2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calculations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2018-08-22T02:16:32Z</dcterms:created>
  <dcterms:modified xsi:type="dcterms:W3CDTF">2026-02-12T07:57:21Z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2025-06-23T04:23:54Z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6168f8e6-c4f7-4ac8-9ade-486f6b63ead6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