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66925"/>
  <mc:AlternateContent xmlns:mc="http://schemas.openxmlformats.org/markup-compatibility/2006">
    <mc:Choice Requires="x15">
      <x15ac:absPath xmlns:x15ac="http://schemas.microsoft.com/office/spreadsheetml/2010/11/ac" url="\\corp\absdfs\workgroup\DIPAC\07. Assembly\Data request form\user form\release\"/>
    </mc:Choice>
  </mc:AlternateContent>
  <xr:revisionPtr revIDLastSave="0" documentId="13_ncr:1_{335B19F7-1A40-44E9-9308-1E9C96FB96B4}" xr6:coauthVersionLast="47" xr6:coauthVersionMax="47" xr10:uidLastSave="{00000000-0000-0000-0000-000000000000}"/>
  <workbookProtection workbookAlgorithmName="SHA-512" workbookHashValue="j/2sT0yXFnrUPSh9AoiVby7kTYRDcav4kzJRGUj8xD7p64LRR9iigb3144RWyui+LufwlniTZtyYpqqijoPVCQ==" workbookSaltValue="imXiefMljfJOTNMc8XfgyQ==" workbookSpinCount="100000" lockStructure="1"/>
  <bookViews>
    <workbookView showSheetTabs="0" xWindow="-120" yWindow="-120" windowWidth="38640" windowHeight="21240" tabRatio="601" xr2:uid="{716047E8-8621-40A1-B637-17E92EF7FACD}"/>
  </bookViews>
  <sheets>
    <sheet name="Project" sheetId="8" r:id="rId1"/>
    <sheet name="PLIDA" sheetId="2" r:id="rId2"/>
    <sheet name="BLADE" sheetId="6" r:id="rId3"/>
    <sheet name="Project-specific" sheetId="7" r:id="rId4"/>
    <sheet name="ABS microdata" sheetId="20" r:id="rId5"/>
    <sheet name="DEX" sheetId="21" r:id="rId6"/>
    <sheet name="DOMINO - modules" sheetId="11" r:id="rId7"/>
    <sheet name="DOMINO - benefits" sheetId="19" r:id="rId8"/>
    <sheet name="DOMINO - sp_tables" sheetId="13" r:id="rId9"/>
    <sheet name="DOMINO - sp_benefits" sheetId="14" r:id="rId10"/>
    <sheet name="Tables" sheetId="12" state="hidden" r:id="rId11"/>
    <sheet name="Names" sheetId="15" state="hidden"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9" i="2" l="1" a="1"/>
  <c r="C9" i="2" s="1"/>
  <c r="L9" i="7" l="1" a="1"/>
  <c r="L9" i="7" s="1"/>
  <c r="C9" i="7" a="1"/>
  <c r="C9" i="7" s="1"/>
  <c r="E10" i="2" l="1" a="1"/>
  <c r="E10" i="2" s="1"/>
  <c r="J10" i="2" a="1"/>
  <c r="J10" i="2" s="1"/>
  <c r="C10" i="2" a="1"/>
  <c r="C10" i="2" s="1"/>
  <c r="AI9" i="2" a="1"/>
  <c r="AI9" i="2" s="1"/>
  <c r="AE9" i="2" a="1"/>
  <c r="AE9" i="2" s="1"/>
  <c r="AB9" i="2" a="1"/>
  <c r="AB9" i="2" s="1"/>
  <c r="X9" i="2" a="1"/>
  <c r="X9" i="2" s="1"/>
  <c r="U9" i="2" a="1"/>
  <c r="U9" i="2" s="1"/>
  <c r="Q9" i="2" a="1"/>
  <c r="Q9" i="2" s="1"/>
  <c r="N9" i="2" a="1"/>
  <c r="N9" i="2" s="1"/>
  <c r="K9" i="2" a="1"/>
  <c r="K9" i="2" s="1"/>
  <c r="H9" i="2" a="1"/>
  <c r="H9" i="2" s="1"/>
  <c r="C232" i="2" l="1"/>
  <c r="AA9" i="7" a="1"/>
  <c r="AA9" i="7" s="1"/>
  <c r="C247"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<sst xmlns="http://schemas.openxmlformats.org/spreadsheetml/2006/main" count="2488" uniqueCount="1533">
  <si>
    <t>Income Tax Return</t>
  </si>
  <si>
    <t>Indigenous status</t>
  </si>
  <si>
    <t>(ongoing)</t>
  </si>
  <si>
    <t>2011 Census</t>
  </si>
  <si>
    <t>2016 Census</t>
  </si>
  <si>
    <t>2021 Census</t>
  </si>
  <si>
    <t>Department of Social Services</t>
  </si>
  <si>
    <t xml:space="preserve">Older Students </t>
  </si>
  <si>
    <t xml:space="preserve">Working Age </t>
  </si>
  <si>
    <t xml:space="preserve">Families and Children </t>
  </si>
  <si>
    <t xml:space="preserve">Disability and Carers </t>
  </si>
  <si>
    <t xml:space="preserve">Retirement and Widows </t>
  </si>
  <si>
    <t>CDEP Income</t>
  </si>
  <si>
    <t>CDEP Income Other</t>
  </si>
  <si>
    <t>Defence Force Income Support Allowance Income</t>
  </si>
  <si>
    <t>Department of Veterans Affairs Income</t>
  </si>
  <si>
    <t>Seniors Health Care Card Income</t>
  </si>
  <si>
    <t>Payment History Other</t>
  </si>
  <si>
    <t>Payment History One-off Advance Payments</t>
  </si>
  <si>
    <t>Location Boundaries Postal Temporary or Term</t>
  </si>
  <si>
    <t>Clean Energy Advance</t>
  </si>
  <si>
    <t>Low Income Supplement</t>
  </si>
  <si>
    <t>Exceptional Circumstance Payment</t>
  </si>
  <si>
    <t>Emergency Payment</t>
  </si>
  <si>
    <t>Emergency Recovery Assistance</t>
  </si>
  <si>
    <t>Emergency Recovery Payment</t>
  </si>
  <si>
    <t>Savings Bonus GSR Assistance Scheme</t>
  </si>
  <si>
    <t>Income Management</t>
  </si>
  <si>
    <t>Pension Bereavement Bonus Payment</t>
  </si>
  <si>
    <t>Special Benefit</t>
  </si>
  <si>
    <t>Savings Bonus GST Assistance Scheme</t>
  </si>
  <si>
    <t>Savings Bonus for existing CIS customers</t>
  </si>
  <si>
    <t>Savings Bonus via ATO</t>
  </si>
  <si>
    <t>Savings Bonus via DVA</t>
  </si>
  <si>
    <t>Savings Bonus paid by CLK</t>
  </si>
  <si>
    <t>Table Name</t>
  </si>
  <si>
    <t>Table Label</t>
  </si>
  <si>
    <t>Description</t>
  </si>
  <si>
    <t xml:space="preserve">Caveats (technical limitation for this table) and valid uses </t>
  </si>
  <si>
    <t>INC_CDEP</t>
  </si>
  <si>
    <t xml:space="preserve">Income details available for some specific sources related to the Community Development Employment Projects (CDEP) program. </t>
  </si>
  <si>
    <t>This table is only useful if specifically looking at outcomes related to the cohort in receipt of CEDP income. Use in conjuction with the CDEP Income Other table.</t>
  </si>
  <si>
    <t>INC_CDEP_OTHER</t>
  </si>
  <si>
    <t>This table is only useful if specifically looking at outcomes related to the cohort in receipt of CEDP income. Use in conjuction with the CDEP Income table.</t>
  </si>
  <si>
    <t>INC_DFI</t>
  </si>
  <si>
    <t xml:space="preserve">Income details available for some specific sources related to the Defence Force Income Support Allowance Income </t>
  </si>
  <si>
    <t xml:space="preserve">This table is only useful if specifically looking at outcomes related to the cohort in receipt of the Defence Force Income Support Allowance income. </t>
  </si>
  <si>
    <t>INC_DVA</t>
  </si>
  <si>
    <t xml:space="preserve">Income details available for some specific sources related to the Department of Veterans Affrairs Income </t>
  </si>
  <si>
    <t xml:space="preserve">This table is only useful if speficially looking at outcomes related to the cohort in receipt of the Department of Veterans Affairs income. </t>
  </si>
  <si>
    <t>INC_SHC</t>
  </si>
  <si>
    <t xml:space="preserve">This table contains income information collected to determine whether an individual is eligible to receive the Seniors Health Care Card. </t>
  </si>
  <si>
    <t>The reporting pathway for this table appears to be quite different when compared to other income tables (i.e. for health care card eligibility vs an ongoing payment), so care should be taken if other reported income is being considered in addition to this table as part of analysis.</t>
  </si>
  <si>
    <t>PYH_ONEOFF_ADV</t>
  </si>
  <si>
    <t>Advance payments history.</t>
  </si>
  <si>
    <t>Take care not to double-count. This table does not provide any additional information on the value of payments which have been provided to a person beyond what is already covered by the three main payments tables. Instead, it simply nominates where a scheduled payment was provided as an advance ahead of the scheduled date. This table is only useful where the analysis being undertaken requires knowledge of when advance payments have occurred. In all other circumstances, inclusion of this table only increases the risk of advance payments being double counted.</t>
  </si>
  <si>
    <t>LOC_POS_TEMP_TERM_DTLS</t>
  </si>
  <si>
    <t>Non-residential location history for individual persons.</t>
  </si>
  <si>
    <t xml:space="preserve">This table is only useful if specifically looking at populations who may have different addresses throughout the year (such as students), are nomadic or semi-nomadic, or are homeless. </t>
  </si>
  <si>
    <t>RLT_GRAND_PARENT_CHILD_LIST</t>
  </si>
  <si>
    <t>Derived grandparent relationships for multi-generational research.</t>
  </si>
  <si>
    <t>May be multiple parent relationships for one child. This table is entirely constructed based on the Parent Child Relationship table. It follows a very simple logic rule, that whenever  two generations of parent-child relationships exist, a grandparent-grandchild relationship is declared (e.g. A is the child of B and B is the child of C, therefore A is the grandchild of C). This does not take into account any other factors, such as when either of the parent child relationships began. Researchers may find more value in designing their own more detailed rules using the two main relationships tables if they are undertaking multi-generational research</t>
  </si>
  <si>
    <t>Justification</t>
  </si>
  <si>
    <t>Department of Home Affairs</t>
  </si>
  <si>
    <t>Benefit type</t>
  </si>
  <si>
    <t>Custodian(s) of the proposed dataset:</t>
  </si>
  <si>
    <t>Has data supply been negotiated? (outline progress)</t>
  </si>
  <si>
    <t>Department of Employment and Workplace Relations</t>
  </si>
  <si>
    <t>BLADE Standard</t>
  </si>
  <si>
    <t>Project ID</t>
  </si>
  <si>
    <t>Project name</t>
  </si>
  <si>
    <t>Request table</t>
  </si>
  <si>
    <t>Request benefit</t>
  </si>
  <si>
    <t>Department of Health and Aged Care</t>
  </si>
  <si>
    <t>National Centre for Vocational Education Research</t>
  </si>
  <si>
    <t>National Disability Insurance Agency</t>
  </si>
  <si>
    <t>Services Australia</t>
  </si>
  <si>
    <t>Department of Education</t>
  </si>
  <si>
    <t>Australian Taxation Office</t>
  </si>
  <si>
    <t>Australian Bureau of Statistics</t>
  </si>
  <si>
    <t>Older Students</t>
  </si>
  <si>
    <t>Working Age</t>
  </si>
  <si>
    <t>Families &amp; Children</t>
  </si>
  <si>
    <t>Disability &amp; Carers</t>
  </si>
  <si>
    <t>Retirement &amp; Widows</t>
  </si>
  <si>
    <t>DET_BEN</t>
  </si>
  <si>
    <t>Benefit Determination History</t>
  </si>
  <si>
    <t>✔</t>
  </si>
  <si>
    <t>Benefit determination history for individual welfare recipients. The determination history describes periods of welfare receipt where individuals had a benefit status of current or suspended.</t>
  </si>
  <si>
    <t>Periods of cancellation or not on welfare are not represented in this table, but left as vacant periods outside the event period start date and period end date ranges.</t>
  </si>
  <si>
    <t>STT_PIT</t>
  </si>
  <si>
    <t>Static Person Demographic Information</t>
  </si>
  <si>
    <t xml:space="preserve">Point-in-time demographic details for individual persons. </t>
  </si>
  <si>
    <t>Unlike the rest of DOMINO, this table is not transactional and contains only one record per person representing their current demographic details reported as of the date of extraction. Individuals in DOMINO may have static person details if they are not themselves a welfare recipient. This is commonly the case where a individual's record has been created due to being included in a welfare recipient's eligibility assessment for a benefit, such as Family Tax Benefits.</t>
  </si>
  <si>
    <t>RLT_CUST_PTNR_LIST</t>
  </si>
  <si>
    <t>Relationship Details Partner List</t>
  </si>
  <si>
    <t>Partner relationship history for individual persons.</t>
  </si>
  <si>
    <t xml:space="preserve"> </t>
  </si>
  <si>
    <t>RLT_PARENT_CHILD_LIST</t>
  </si>
  <si>
    <t>Parent-child relationship history for individual persons.</t>
  </si>
  <si>
    <t>LOC_DTLS</t>
  </si>
  <si>
    <t>Residential Location Boundaries</t>
  </si>
  <si>
    <t>Home address location history for individual persons.</t>
  </si>
  <si>
    <t>HH_HSE_DTLS</t>
  </si>
  <si>
    <t>Housing Household Details</t>
  </si>
  <si>
    <t>Housing detail history for individual persons. Includes accomodation type and weekly rent amount.</t>
  </si>
  <si>
    <t>EDU_LVL</t>
  </si>
  <si>
    <t>Education Highest Level Obtained</t>
  </si>
  <si>
    <t>Educational attainment history reported to Services Australia for individual persons.</t>
  </si>
  <si>
    <t>PYH_STD</t>
  </si>
  <si>
    <t>Payment History Older Students</t>
  </si>
  <si>
    <t>➖</t>
  </si>
  <si>
    <t>The ABS standard module merges the three payment history tables (Regular, One-off, Third Party) and filters them into standard menu population groupings for DataLab users. The benefit types included in each group are listed in the PYH Groupings sheet.</t>
  </si>
  <si>
    <t>PYH_WRK</t>
  </si>
  <si>
    <t>Payment History Working Age</t>
  </si>
  <si>
    <t>The ABS standard module merges the three payment history tables (Regular, One off, Third party) and filters them into standard menu population groupings for DataLab users. The benefit types included in each group are listed in the PYH Groupings sheet.</t>
  </si>
  <si>
    <t>PYH_FAM</t>
  </si>
  <si>
    <t>Payment History Families &amp; Children</t>
  </si>
  <si>
    <t>PYH_DIS</t>
  </si>
  <si>
    <t>Payment History Disability &amp; Carers</t>
  </si>
  <si>
    <t>PYH_AGE</t>
  </si>
  <si>
    <t>Payment History Retirement &amp; Widows</t>
  </si>
  <si>
    <t>DET_BEN_ZERO_PAY</t>
  </si>
  <si>
    <t>Benefit Determination with Zero Payments</t>
  </si>
  <si>
    <t>The zero pay history describes periods where welfare recipients had a benefit reduced to zero pay. Use to define nil-rate (a.k.a. zero-rate) welfare recipients.</t>
  </si>
  <si>
    <t>The benefit type field on this table represents the system benefit type group; take care not to confuse with the more specific benefit type codes available on the benefit history or payment history tables.</t>
  </si>
  <si>
    <t>CCD_HCC</t>
  </si>
  <si>
    <t>Health Care Card Determination Status</t>
  </si>
  <si>
    <t>Health Care Card (HCC) determination history for individual recipients, low-income earners, foster children and ex-Carer Allowance (child) care receivers. The main purpose of the HCC is to assist with certain health costs by allowing access to specific services at a concessional rate.</t>
  </si>
  <si>
    <t>CCD_HCC_LIC</t>
  </si>
  <si>
    <t>Low Income Card Determination Status</t>
  </si>
  <si>
    <t>Low Income health care Card (LIC) determination history for individual low-income earners. This table is useful to get parent-child relationships.</t>
  </si>
  <si>
    <t>CCD_PCC</t>
  </si>
  <si>
    <t>Pensioner Concession Card Determination Status</t>
  </si>
  <si>
    <t>Pensioner Concession Card (PCC) determination history for individual pensioners and certain benefit recipients. The main purpose of the PCC is to assist with certain living costs by allowing access to specific services at a concessional rate.</t>
  </si>
  <si>
    <t>CCD_SHC</t>
  </si>
  <si>
    <t>Seniors Healthcare Card Determination Status</t>
  </si>
  <si>
    <t>Commonwealth Seniors Health Card (CSHC) determination history for individual self-funded retirees of age pension qualification age. The main purpose of the CSHC is to assist with certain living costs by providing access to Pharmaceutical Benefits Scheme prescription items and certain Medicare services at a cheaper rate and Energy Supplement payments if qualified.</t>
  </si>
  <si>
    <t>MCD_DTLS</t>
  </si>
  <si>
    <t>Recipient Medical Conditions and Work Assessments</t>
  </si>
  <si>
    <t xml:space="preserve">History of medical conditions and work capacity assessments reported to Services Australia for individual welfare recipients. </t>
  </si>
  <si>
    <t>MCD_CAREE</t>
  </si>
  <si>
    <t>Caree Medical Conditions</t>
  </si>
  <si>
    <t>History of medical conditions reported to Services Australia for individual carees of a Carer Payment or Carer Allowance recipient.</t>
  </si>
  <si>
    <t>EDU_APPR_TRN</t>
  </si>
  <si>
    <t>Education Apprenticeship and Traineeship Details</t>
  </si>
  <si>
    <t>History of apprenticeships or traineeships reported to Services Australia for individual persons.</t>
  </si>
  <si>
    <t>EDU_DTLS</t>
  </si>
  <si>
    <t>Education Undertaken</t>
  </si>
  <si>
    <t>EDU_FTB</t>
  </si>
  <si>
    <t>Education Family Tax Benefit</t>
  </si>
  <si>
    <t>History of FTB-related educational information reported to Services Australia for individual persons.</t>
  </si>
  <si>
    <t>INC_EMP_CONT</t>
  </si>
  <si>
    <t>Employment Income Continuous</t>
  </si>
  <si>
    <t>Income summary may be recorded against a number of benefits.</t>
  </si>
  <si>
    <t>INC_EMP_VAR</t>
  </si>
  <si>
    <t>Employment Income Variable</t>
  </si>
  <si>
    <t>INC_BUS</t>
  </si>
  <si>
    <t>Business Income</t>
  </si>
  <si>
    <t>INC_TAC</t>
  </si>
  <si>
    <t>Trust and Company Income</t>
  </si>
  <si>
    <t>INC_UNE_CONT</t>
  </si>
  <si>
    <t>Unearned Income Continuous</t>
  </si>
  <si>
    <t>INC_UNE_VAR</t>
  </si>
  <si>
    <t>Unearned Income Variable</t>
  </si>
  <si>
    <t>DOMINO</t>
  </si>
  <si>
    <t>to</t>
  </si>
  <si>
    <t>Higher Education - 2005 to latest</t>
  </si>
  <si>
    <t>Apprentice and Trainee - 2006 to latest</t>
  </si>
  <si>
    <t>Data Exchange - 2015 to latest</t>
  </si>
  <si>
    <t>Select module</t>
  </si>
  <si>
    <t>Australian Immunisation Register - 2010 to latest</t>
  </si>
  <si>
    <t xml:space="preserve">to </t>
  </si>
  <si>
    <t>Adult Migrant English Program (AMEP) - 2003 to 2019</t>
  </si>
  <si>
    <t>Medicare Consumer Directory - 2006 to latest</t>
  </si>
  <si>
    <r>
      <t xml:space="preserve">- 2021 Census </t>
    </r>
    <r>
      <rPr>
        <b/>
        <i/>
        <sz val="10"/>
        <color theme="1"/>
        <rFont val="Segoe UI"/>
        <family val="2"/>
      </rPr>
      <t>or</t>
    </r>
    <r>
      <rPr>
        <i/>
        <sz val="10"/>
        <color theme="1"/>
        <rFont val="Segoe UI"/>
        <family val="2"/>
      </rPr>
      <t xml:space="preserve"> 2016 Census </t>
    </r>
    <r>
      <rPr>
        <b/>
        <i/>
        <sz val="10"/>
        <color theme="1"/>
        <rFont val="Segoe UI"/>
        <family val="2"/>
      </rPr>
      <t>or</t>
    </r>
    <r>
      <rPr>
        <i/>
        <sz val="10"/>
        <color theme="1"/>
        <rFont val="Segoe UI"/>
        <family val="2"/>
      </rPr>
      <t xml:space="preserve"> 2011 Census </t>
    </r>
    <r>
      <rPr>
        <b/>
        <i/>
        <sz val="10"/>
        <color theme="1"/>
        <rFont val="Segoe UI"/>
        <family val="2"/>
      </rPr>
      <t>or</t>
    </r>
    <r>
      <rPr>
        <i/>
        <sz val="10"/>
        <color theme="1"/>
        <rFont val="Segoe UI"/>
        <family val="2"/>
      </rPr>
      <t xml:space="preserve"> no Census</t>
    </r>
  </si>
  <si>
    <t>2021</t>
  </si>
  <si>
    <t>Census of Population and Housing</t>
  </si>
  <si>
    <t>National Health Survey</t>
  </si>
  <si>
    <t>Survey of Disability, Ageing and Carers</t>
  </si>
  <si>
    <t>2012</t>
  </si>
  <si>
    <t>2015</t>
  </si>
  <si>
    <t>2018</t>
  </si>
  <si>
    <t>2009</t>
  </si>
  <si>
    <t>Australian Early Development Census - General module</t>
  </si>
  <si>
    <r>
      <t>Each Person ID identifies a unique welfare recipient (</t>
    </r>
    <r>
      <rPr>
        <u/>
        <sz val="8"/>
        <color theme="1"/>
        <rFont val="Segoe UI"/>
        <family val="2"/>
      </rPr>
      <t>not</t>
    </r>
    <r>
      <rPr>
        <sz val="8"/>
        <color theme="1"/>
        <rFont val="Segoe UI"/>
        <family val="2"/>
      </rPr>
      <t xml:space="preserve"> caree).</t>
    </r>
  </si>
  <si>
    <r>
      <t>Each Person ID identifies a unique caree (</t>
    </r>
    <r>
      <rPr>
        <u/>
        <sz val="8"/>
        <color theme="1"/>
        <rFont val="Segoe UI"/>
        <family val="2"/>
      </rPr>
      <t>not</t>
    </r>
    <r>
      <rPr>
        <sz val="8"/>
        <color theme="1"/>
        <rFont val="Segoe UI"/>
        <family val="2"/>
      </rPr>
      <t xml:space="preserve"> recipient).</t>
    </r>
  </si>
  <si>
    <t>~</t>
  </si>
  <si>
    <t>Standard modules</t>
  </si>
  <si>
    <t>Special tables</t>
  </si>
  <si>
    <t>Special benefits</t>
  </si>
  <si>
    <t xml:space="preserve">- Business Activity Statement (BAS) </t>
  </si>
  <si>
    <t>- Intellectual Property Longitudinal Research Data (IPLORD)</t>
  </si>
  <si>
    <t>Completed this form if your project requires one or more of the following:</t>
  </si>
  <si>
    <t>Dataset 1</t>
  </si>
  <si>
    <t>Name</t>
  </si>
  <si>
    <t>Reference period</t>
  </si>
  <si>
    <t>Dataset 2</t>
  </si>
  <si>
    <t>Dataset 3</t>
  </si>
  <si>
    <t>Dataset 4</t>
  </si>
  <si>
    <t>Dataset 5</t>
  </si>
  <si>
    <r>
      <t xml:space="preserve">If you selected Y, list the dataset(s) below. Otherwise, </t>
    </r>
    <r>
      <rPr>
        <b/>
        <sz val="11"/>
        <color theme="1"/>
        <rFont val="Segoe UI"/>
        <family val="2"/>
      </rPr>
      <t>skip to Part B</t>
    </r>
    <r>
      <rPr>
        <sz val="11"/>
        <color theme="1"/>
        <rFont val="Segoe UI"/>
        <family val="2"/>
      </rPr>
      <t xml:space="preserve"> using the navigation menu above</t>
    </r>
    <r>
      <rPr>
        <b/>
        <sz val="11"/>
        <color theme="1"/>
        <rFont val="Segoe UI"/>
        <family val="2"/>
      </rPr>
      <t>.</t>
    </r>
  </si>
  <si>
    <r>
      <t xml:space="preserve">If you selected Y, list the dataset(s) below. Otherwise, </t>
    </r>
    <r>
      <rPr>
        <b/>
        <sz val="11"/>
        <color theme="1"/>
        <rFont val="Segoe UI"/>
        <family val="2"/>
      </rPr>
      <t>skip to Part C</t>
    </r>
    <r>
      <rPr>
        <sz val="11"/>
        <color theme="1"/>
        <rFont val="Segoe UI"/>
        <family val="2"/>
      </rPr>
      <t xml:space="preserve"> using the navigation menu above</t>
    </r>
    <r>
      <rPr>
        <b/>
        <sz val="11"/>
        <color theme="1"/>
        <rFont val="Segoe UI"/>
        <family val="2"/>
      </rPr>
      <t>.</t>
    </r>
  </si>
  <si>
    <t>If you're experiencing visual issues when filling out the form, set zoom to 100%.</t>
  </si>
  <si>
    <t>Grouping</t>
  </si>
  <si>
    <t>Special Purpose</t>
  </si>
  <si>
    <t>ABA</t>
  </si>
  <si>
    <t>Abstudy - Schooling Applicant</t>
  </si>
  <si>
    <t>STD</t>
  </si>
  <si>
    <t>ABS</t>
  </si>
  <si>
    <t>ABY</t>
  </si>
  <si>
    <t>Abstudy</t>
  </si>
  <si>
    <t>AEP</t>
  </si>
  <si>
    <t>Admin ETR Payment</t>
  </si>
  <si>
    <t>FAM</t>
  </si>
  <si>
    <t>AGE</t>
  </si>
  <si>
    <t>Age Pension</t>
  </si>
  <si>
    <t>AUS</t>
  </si>
  <si>
    <t>Austudy</t>
  </si>
  <si>
    <t>BBY</t>
  </si>
  <si>
    <t>Baby Bonus</t>
  </si>
  <si>
    <t>BRV</t>
  </si>
  <si>
    <t>Bereavement Payment CDA</t>
  </si>
  <si>
    <t>DIS</t>
  </si>
  <si>
    <t>BSW</t>
  </si>
  <si>
    <t>Business Services Wage Assessment Tool</t>
  </si>
  <si>
    <t>BVA</t>
  </si>
  <si>
    <t>Bereavement Allowance</t>
  </si>
  <si>
    <t>CAR</t>
  </si>
  <si>
    <t>Carer Payment</t>
  </si>
  <si>
    <t>CCF</t>
  </si>
  <si>
    <t>Child Care Benefit (Formal)</t>
  </si>
  <si>
    <t>CCI</t>
  </si>
  <si>
    <t>Child Care Benefit (Informal)</t>
  </si>
  <si>
    <t>CDA</t>
  </si>
  <si>
    <t>Carer Allowance</t>
  </si>
  <si>
    <t>CEA</t>
  </si>
  <si>
    <t>OTH</t>
  </si>
  <si>
    <t>CLS</t>
  </si>
  <si>
    <t>DAP</t>
  </si>
  <si>
    <t>Dad and Partner Pay</t>
  </si>
  <si>
    <t>DOP</t>
  </si>
  <si>
    <t>Double Orphan Pension</t>
  </si>
  <si>
    <t>DSP</t>
  </si>
  <si>
    <t>Disability Support Pension</t>
  </si>
  <si>
    <t>DWS</t>
  </si>
  <si>
    <t>Disability Wage Supplement</t>
  </si>
  <si>
    <t>ECP</t>
  </si>
  <si>
    <t>EIC</t>
  </si>
  <si>
    <t>Assistance for Isolated Children</t>
  </si>
  <si>
    <t>EMG</t>
  </si>
  <si>
    <t>EPA</t>
  </si>
  <si>
    <t>Abstudy - PES</t>
  </si>
  <si>
    <t>EPF</t>
  </si>
  <si>
    <t>DFaCS - PES</t>
  </si>
  <si>
    <t>ERA</t>
  </si>
  <si>
    <t>ERP</t>
  </si>
  <si>
    <t>FPA</t>
  </si>
  <si>
    <t>Family Allowance</t>
  </si>
  <si>
    <t>FTB</t>
  </si>
  <si>
    <t>Family Tax Benefit</t>
  </si>
  <si>
    <t>FTP</t>
  </si>
  <si>
    <t>Family Tax Payment</t>
  </si>
  <si>
    <t>GSR</t>
  </si>
  <si>
    <t>INM</t>
  </si>
  <si>
    <t>JSA</t>
  </si>
  <si>
    <t>Job Search Allowance</t>
  </si>
  <si>
    <t>WRK</t>
  </si>
  <si>
    <t>JSP</t>
  </si>
  <si>
    <t>Jobseeker Payment</t>
  </si>
  <si>
    <t>MAA</t>
  </si>
  <si>
    <t>Mature Age Allowance</t>
  </si>
  <si>
    <t>MAT</t>
  </si>
  <si>
    <t>Maternity Allowance</t>
  </si>
  <si>
    <t>MEP</t>
  </si>
  <si>
    <t>Medical Equipment Payment</t>
  </si>
  <si>
    <t>MIA</t>
  </si>
  <si>
    <t>Maternity Immunisation Allowance</t>
  </si>
  <si>
    <t>MOB</t>
  </si>
  <si>
    <t>Mobility Allowance</t>
  </si>
  <si>
    <t>MPA</t>
  </si>
  <si>
    <t>Mature Age Partner Allowance</t>
  </si>
  <si>
    <t>MPY</t>
  </si>
  <si>
    <t>Maternity Payment</t>
  </si>
  <si>
    <t>NMA</t>
  </si>
  <si>
    <t>Newstart Mature Age Allowance</t>
  </si>
  <si>
    <t>NSA</t>
  </si>
  <si>
    <t>Newstart Allowance</t>
  </si>
  <si>
    <t>NSS</t>
  </si>
  <si>
    <t>Newstart</t>
  </si>
  <si>
    <t>PBB</t>
  </si>
  <si>
    <t>PDB</t>
  </si>
  <si>
    <t>Pensions Deferred Bonus</t>
  </si>
  <si>
    <t>PEN</t>
  </si>
  <si>
    <t>Pensions</t>
  </si>
  <si>
    <t>PES</t>
  </si>
  <si>
    <t>Pensioner Education Supplement</t>
  </si>
  <si>
    <t>PGA</t>
  </si>
  <si>
    <t>Parenting Allowance</t>
  </si>
  <si>
    <t>PPL</t>
  </si>
  <si>
    <t>Parental Leave Pay</t>
  </si>
  <si>
    <t>PPP</t>
  </si>
  <si>
    <t>Parenting Payment Partnered</t>
  </si>
  <si>
    <t>PPS</t>
  </si>
  <si>
    <t>Parenting Payment Single</t>
  </si>
  <si>
    <t>PTA</t>
  </si>
  <si>
    <t>Partner Allowance</t>
  </si>
  <si>
    <t>SBP</t>
  </si>
  <si>
    <t>Stillborn Baby Payment</t>
  </si>
  <si>
    <t>SHC</t>
  </si>
  <si>
    <t>Senior Health Card</t>
  </si>
  <si>
    <t>SKA</t>
  </si>
  <si>
    <t>Sickness Allowance</t>
  </si>
  <si>
    <t>SPL</t>
  </si>
  <si>
    <t>SPP</t>
  </si>
  <si>
    <t>Sole Parent Pension</t>
  </si>
  <si>
    <t>SVG</t>
  </si>
  <si>
    <t>SVK</t>
  </si>
  <si>
    <t>SVT</t>
  </si>
  <si>
    <t>SVV</t>
  </si>
  <si>
    <t>SVW</t>
  </si>
  <si>
    <t>TLA</t>
  </si>
  <si>
    <t>Transition to Independent Living Allowance</t>
  </si>
  <si>
    <t>TAP</t>
  </si>
  <si>
    <t>Tertiary Access Payment</t>
  </si>
  <si>
    <t>WDA</t>
  </si>
  <si>
    <t>Widow Allowance</t>
  </si>
  <si>
    <t>WFA</t>
  </si>
  <si>
    <t>Wife Pension (Age Pension)</t>
  </si>
  <si>
    <t>WFD</t>
  </si>
  <si>
    <t>Wife Pension (Disability Support Pension)</t>
  </si>
  <si>
    <t>WFR</t>
  </si>
  <si>
    <t>Wife Pension (Rehabilitation Allowance)</t>
  </si>
  <si>
    <t>WID</t>
  </si>
  <si>
    <t>Widow's Pension</t>
  </si>
  <si>
    <t>YAL</t>
  </si>
  <si>
    <t>Youth Allowance</t>
  </si>
  <si>
    <t>STD|WRK</t>
  </si>
  <si>
    <t>YLA</t>
  </si>
  <si>
    <t>Youth Allowance (Apprentice)</t>
  </si>
  <si>
    <t>YLS</t>
  </si>
  <si>
    <t>Youth Allowance (Student)</t>
  </si>
  <si>
    <t>YLO</t>
  </si>
  <si>
    <t>Youth Allowance (Other)</t>
  </si>
  <si>
    <t>YTA</t>
  </si>
  <si>
    <t>Youth Training Allowance</t>
  </si>
  <si>
    <t>Standard benefits</t>
  </si>
  <si>
    <t xml:space="preserve">3. Payment history for special purpose benefit types </t>
  </si>
  <si>
    <t>Data request form</t>
  </si>
  <si>
    <t>EEN_ABY_ENTLMNTS</t>
  </si>
  <si>
    <t>EEN_AIC_ENTLMNTS</t>
  </si>
  <si>
    <t>EEN_EDEP_ENTLMNTS</t>
  </si>
  <si>
    <t>EEN_PES_ENTLMNTS</t>
  </si>
  <si>
    <t>Longitudinal history of Abstudy education entitlements.</t>
  </si>
  <si>
    <t>Longitudinal history of Assistance for Isolated Children (AIC) educational entitlements.</t>
  </si>
  <si>
    <t>Longitudinal history of Education Entry Payment entitlements.</t>
  </si>
  <si>
    <t>Longitudinal history of pensioner education supplement educational entitlements.</t>
  </si>
  <si>
    <t>Education Entitlements Abstudy</t>
  </si>
  <si>
    <t>Education Entitlements Assistance for Isolated Children</t>
  </si>
  <si>
    <t>Education Entitlements Education Entry Payments</t>
  </si>
  <si>
    <t>Education Entitlements Pensioner Education Supplement</t>
  </si>
  <si>
    <t>COVID-19 early release of super scheme 2020</t>
  </si>
  <si>
    <t>JobKeeper Payment 2020 to 2021</t>
  </si>
  <si>
    <t>JobMaker Hiring Credit scheme 2020 to 2022</t>
  </si>
  <si>
    <t>2014-15</t>
  </si>
  <si>
    <t>2017-18</t>
  </si>
  <si>
    <t>2020-21</t>
  </si>
  <si>
    <t>MAAS-MATS superannuation data</t>
  </si>
  <si>
    <t>Member Accounts Attributes Service - Member Accounts Transaction Service</t>
  </si>
  <si>
    <t>Relationship Details Parent-Child List</t>
  </si>
  <si>
    <t>ABS merges the DOMINO payment history tables to provide older student benefit-payment details in this table e.g. Austudy, Youth allowance (Student).</t>
  </si>
  <si>
    <t>ABS merges the DOMINO payment history tables to provide working age benefit-payment details in this table e.g. Jobseeker, Newstart Allowance.</t>
  </si>
  <si>
    <t>ABS merges the DOMINO payment history tables to provide families and children benefit-payment details in this table e.g. Family Tax Benefit, Parental Leave Pay, Child Care Benefit</t>
  </si>
  <si>
    <t>ABS merges the DOMINO payment history tables to provide disability and carers benefit-payment details in this table e.g. Disability Support Pension, Carer Allowance</t>
  </si>
  <si>
    <t>ABS merges the DOMINO payment history tables to provide retirement and widows benefit-payment details in this table e.g. Age Pension</t>
  </si>
  <si>
    <t>History of educational course details reported to Services Australia for individual persons. Note, this table does not provide a complete overview of an individuals education, as changes in study load and-or course completion may not be reported.</t>
  </si>
  <si>
    <t>This table does not provide a complete overview of an individuals education, as changes in study load and-or course completion may not be reported.</t>
  </si>
  <si>
    <t>ABSTUDY - Secondary-Tertiary - CEPS</t>
  </si>
  <si>
    <t>Relationship Details Grandparent-Child List</t>
  </si>
  <si>
    <t>Pharmaceutical Benefits Scheme (PBS) - claims level data</t>
  </si>
  <si>
    <t>Our Responsibilities | Department of Social Services, Australian Government (dss.gov.au)</t>
  </si>
  <si>
    <t>Annual Reports | Department of Social Services, Australian Government (dss.gov.au)</t>
  </si>
  <si>
    <t>Medicare Benefits Schedule (MBS) - claims level data</t>
  </si>
  <si>
    <t>Single Touch Payroll</t>
  </si>
  <si>
    <t>2002-03</t>
  </si>
  <si>
    <t>Form instructions</t>
  </si>
  <si>
    <t>(leave blank if this is a new project - the ABS will assign an ID)</t>
  </si>
  <si>
    <t>Legacy modules</t>
  </si>
  <si>
    <t>Longitudinal history of Centrelink reported continuous employment income.</t>
  </si>
  <si>
    <t>Longitudinal history of Centrelink reported variable employment income.</t>
  </si>
  <si>
    <t>Longitudinal history of Centrelink reported income from businesses.</t>
  </si>
  <si>
    <t>Longitudinal history of Centrelink reported income from trusts and companies.</t>
  </si>
  <si>
    <t>Longitudinal history of Centrelink reported unearned income from continuous sources.</t>
  </si>
  <si>
    <t>Longitudinal history of Centrelink reported unearned income from variable sources.</t>
  </si>
  <si>
    <t>2019-20</t>
  </si>
  <si>
    <t>General module</t>
  </si>
  <si>
    <t>1. Select reference years required</t>
  </si>
  <si>
    <t>2. Select modules required:</t>
  </si>
  <si>
    <t>Indigenous Status - sensitive</t>
  </si>
  <si>
    <t>2001-02</t>
  </si>
  <si>
    <t>2003-04</t>
  </si>
  <si>
    <t>2004-05</t>
  </si>
  <si>
    <t>2005-06</t>
  </si>
  <si>
    <t>2006-07</t>
  </si>
  <si>
    <t>2007-08</t>
  </si>
  <si>
    <t>2008-09</t>
  </si>
  <si>
    <t>2009-10</t>
  </si>
  <si>
    <t>2010-11</t>
  </si>
  <si>
    <t>2011-12</t>
  </si>
  <si>
    <t>2012-13</t>
  </si>
  <si>
    <t>2013-14</t>
  </si>
  <si>
    <t>2015-16</t>
  </si>
  <si>
    <t>2016-17</t>
  </si>
  <si>
    <t>2018-19</t>
  </si>
  <si>
    <t>2021-22</t>
  </si>
  <si>
    <t>2022-23</t>
  </si>
  <si>
    <t>Deaths Start</t>
  </si>
  <si>
    <t>Deaths End</t>
  </si>
  <si>
    <t>STP Start</t>
  </si>
  <si>
    <t>STP End</t>
  </si>
  <si>
    <t>MAASMATS Start</t>
  </si>
  <si>
    <t>MAASMATS End</t>
  </si>
  <si>
    <t>Note: you will receive ongoing updates to DOMINO data for 2 years after approval is granted. Additional ongoing updates will require re-approval from the data custodian.</t>
  </si>
  <si>
    <t>BLADE Standard Module</t>
  </si>
  <si>
    <t>Refer to latest BLADE Data Item List for currently available variables/years</t>
  </si>
  <si>
    <t>BLADE Standard consists of the following modules:</t>
  </si>
  <si>
    <t>Note: linkage to BLADE can only be performed through the ABN or ACN unique identifier</t>
  </si>
  <si>
    <t>Payment Summaries</t>
  </si>
  <si>
    <t>Base module</t>
  </si>
  <si>
    <t>Participants</t>
  </si>
  <si>
    <t>Providers</t>
  </si>
  <si>
    <t>MBSPBS Start</t>
  </si>
  <si>
    <t>MBSPBS End</t>
  </si>
  <si>
    <t>TVA Start</t>
  </si>
  <si>
    <t>TVA End</t>
  </si>
  <si>
    <t>Selected 4-digit level variables:</t>
  </si>
  <si>
    <t>Industry (4-digit ANZSIC)</t>
  </si>
  <si>
    <t>Occupation (4-digit ANZSCO)</t>
  </si>
  <si>
    <t>Core module (ATO, SA, DSS, ABS)</t>
  </si>
  <si>
    <t>Geography (longitudinal) module (ATO, SA, DSS, ABS)</t>
  </si>
  <si>
    <t>Census 2011 and/or 2016 (ABS)</t>
  </si>
  <si>
    <t>National Health Survey, 2014/15 and 2017/18 (ABS)</t>
  </si>
  <si>
    <t>Survey of Disability, Ageing and Carers 2018 (ABS)</t>
  </si>
  <si>
    <t>PIT – Continuous (ATO)</t>
  </si>
  <si>
    <t>PIT – Ranged (ATO)</t>
  </si>
  <si>
    <t>Apprentice and Trainee (DEWR)</t>
  </si>
  <si>
    <t>Higher Education (Department of Education)</t>
  </si>
  <si>
    <t>DOMINO Centrelink Administrative Data (DSS)</t>
  </si>
  <si>
    <t>Medicare Benefits Schedule (Department of Health)</t>
  </si>
  <si>
    <t>Pharmaceutical Benefits Scheme (Department of Health)</t>
  </si>
  <si>
    <t>Merchandise Imports</t>
  </si>
  <si>
    <t>If your project is also accessing our legacy MADIP Modular Product (2011-2019 Cohort) modules, please select the ones you have access to below:</t>
  </si>
  <si>
    <t>Additional sensitive demographic items</t>
  </si>
  <si>
    <t>Country of birth</t>
  </si>
  <si>
    <t>Disability status</t>
  </si>
  <si>
    <t>Language spoken</t>
  </si>
  <si>
    <t>Note: this program has ceased and these data are no longer being updated.</t>
  </si>
  <si>
    <t>- Indicative data items (e.g., State, ANZSIC)</t>
  </si>
  <si>
    <t xml:space="preserve">- Pay As You Go (PAYG) </t>
  </si>
  <si>
    <t xml:space="preserve">- Business Income Tax (BIT) </t>
  </si>
  <si>
    <t>- Single Touch Payroll (STP)</t>
  </si>
  <si>
    <t>- Business Locations</t>
  </si>
  <si>
    <t>- ASIC Business Insolvency</t>
  </si>
  <si>
    <t xml:space="preserve">- Agriculture Indicative Items </t>
  </si>
  <si>
    <t>- ABS Economic Activity Survey (EAS)</t>
  </si>
  <si>
    <t>- ABS Business Characteristics Survey: Management Capabilities Module (MCM)</t>
  </si>
  <si>
    <t>- ABS Business Expenditure on Research and Development (BERD)</t>
  </si>
  <si>
    <t>- ABS Private Non-Profit Expenditure on Research and Development (PNPRD)</t>
  </si>
  <si>
    <t>- ABS Research and Experimental Development, Government (GOVRD)</t>
  </si>
  <si>
    <t>- ABS Survey: Employee, Earnings &amp; Hours (EEH)</t>
  </si>
  <si>
    <t>- ABS Survey of Business Conditions and Sentiments</t>
  </si>
  <si>
    <t>- ABS Energy Water and Environment Survey (EWES)</t>
  </si>
  <si>
    <t>- ABS Business Characteristics Survey (BCS)</t>
  </si>
  <si>
    <t>Justification for use:</t>
  </si>
  <si>
    <t>Use this section of the form to request access to BLADE modules.</t>
  </si>
  <si>
    <t>ABS DataLab Project Proposal for Detailed and Integrated Microdata</t>
  </si>
  <si>
    <t>Part C: Other data requirements</t>
  </si>
  <si>
    <r>
      <t xml:space="preserve">Use the </t>
    </r>
    <r>
      <rPr>
        <b/>
        <sz val="11"/>
        <rFont val="Segoe UI"/>
        <family val="2"/>
      </rPr>
      <t>Project-specific</t>
    </r>
    <r>
      <rPr>
        <sz val="11"/>
        <rFont val="Segoe UI"/>
        <family val="2"/>
      </rPr>
      <t xml:space="preserve"> form in the menu above to request new BLADE data integration or reuse of previous BLADE linkages.</t>
    </r>
  </si>
  <si>
    <t>Indigenous module</t>
  </si>
  <si>
    <t>Language module</t>
  </si>
  <si>
    <t>Special Needs module</t>
  </si>
  <si>
    <t>Domain Items module</t>
  </si>
  <si>
    <t>The base module should always be selected if you're requesting access to DOMINO data.</t>
  </si>
  <si>
    <t>The general module should always be selected if you're requesting access to AEDC data.</t>
  </si>
  <si>
    <t>BLADE
BMP</t>
  </si>
  <si>
    <t>Project
Info</t>
  </si>
  <si>
    <t>ABS detailed
microdata</t>
  </si>
  <si>
    <t>(use the same name as what is on your project proposal document)</t>
  </si>
  <si>
    <t>Project-specific data requirements section</t>
  </si>
  <si>
    <t>BLADE Modular Product (BMP) section</t>
  </si>
  <si>
    <t>ABS detailed microdata requirements section</t>
  </si>
  <si>
    <t>Use this section of the form to request access to ABS detailed microdata.</t>
  </si>
  <si>
    <t>For more information about these products, refer to the ABS website link below:</t>
  </si>
  <si>
    <t>Economy</t>
  </si>
  <si>
    <t>Innovation in Australian Business, 2003</t>
  </si>
  <si>
    <t>Management and Organisational Capabilities of Australian Business, 2015-16</t>
  </si>
  <si>
    <t>Labour</t>
  </si>
  <si>
    <t>Australians' Employment and Unemployment Patterns, 1994-97</t>
  </si>
  <si>
    <t>Employee Earnings and Jobs, 2011-12</t>
  </si>
  <si>
    <t>Employment Arrangements and Superannuation, 2000</t>
  </si>
  <si>
    <t>Employment Arrangements, Retirement and Superannuation, April to July 2007</t>
  </si>
  <si>
    <t>Labour Force Survey and Forms of Employment Survey, 2008</t>
  </si>
  <si>
    <t>Longitudinal Labour Force, monthly data from 1982</t>
  </si>
  <si>
    <t>Qualifications and Work, 2018-19</t>
  </si>
  <si>
    <t>Work-Related Injuries, 2009-10</t>
  </si>
  <si>
    <t>People</t>
  </si>
  <si>
    <t>Adult Literacy and Life Skills, 2006</t>
  </si>
  <si>
    <t>Crime Victimisation, 2009-10</t>
  </si>
  <si>
    <t>Family Characteristics and Transitions, 2006-07</t>
  </si>
  <si>
    <t>- Household Use of Information Technology</t>
  </si>
  <si>
    <t>- Barriers and Incentives to Labour Force Participation</t>
  </si>
  <si>
    <t>- Retirement and Retirement Intentions</t>
  </si>
  <si>
    <t>- Participation in Sports and Physical Recreation</t>
  </si>
  <si>
    <t>- Attendance at Selected Cultural and Leisure Venues and Events</t>
  </si>
  <si>
    <t>- Sports Attendance</t>
  </si>
  <si>
    <t>- Work-Related Injuries</t>
  </si>
  <si>
    <t>- Adult Learning</t>
  </si>
  <si>
    <t>- Family Characteristics and Transitions</t>
  </si>
  <si>
    <t>- Environmental Views and Behaviour</t>
  </si>
  <si>
    <t>- Personal Fraud</t>
  </si>
  <si>
    <t>- Crime Victimisation</t>
  </si>
  <si>
    <t>Outcomes from Vocational Education and Training in Schools, 2006-2011</t>
  </si>
  <si>
    <t>Personal Fraud, 2007-08</t>
  </si>
  <si>
    <t>Programme for the International Assessment of Adult Competencies, 2011-12</t>
  </si>
  <si>
    <t>Health</t>
  </si>
  <si>
    <t>Australian Health Survey, Core Content - Risk Factors and Selected Health Conditions, 2011-12</t>
  </si>
  <si>
    <t>Mortality, Enhanced Characteristics, 2011-12</t>
  </si>
  <si>
    <t>National Aboriginal and Torres Strait Islander Survey, 1994</t>
  </si>
  <si>
    <t>National Health Indigenous, 2001</t>
  </si>
  <si>
    <t>Nutrition and Physical Activity, 2011-12</t>
  </si>
  <si>
    <t>Environment</t>
  </si>
  <si>
    <t>Household Energy Consumption, 2012</t>
  </si>
  <si>
    <t>Specify any other data requirements in this section, including requests to load other un-linked data (including aggregate data) to your DataLab project.</t>
  </si>
  <si>
    <t>Trade modules</t>
  </si>
  <si>
    <t>Additional ATO modules</t>
  </si>
  <si>
    <t>ABS detailed microdata publications</t>
  </si>
  <si>
    <t>Select this item if you require access to the Recipient Indigenous Code variable from DOMINO. Please also fill out section 6 of the project proposal Word document to justify your use of Aboriginal and Torres Straight Islander data.</t>
  </si>
  <si>
    <t>1. Select standard modules</t>
  </si>
  <si>
    <t>2. Special purpose tables</t>
  </si>
  <si>
    <t>Base</t>
  </si>
  <si>
    <t>Click to view special purpose tables &gt;</t>
  </si>
  <si>
    <t>Click to view special purpose benefits &gt;</t>
  </si>
  <si>
    <t>Benefit Type Code</t>
  </si>
  <si>
    <t>Benefit Type Description</t>
  </si>
  <si>
    <t>Benefit types that are not included in the base module or any of the five standard modules.</t>
  </si>
  <si>
    <t>PYH_[BEN_TYPE]</t>
  </si>
  <si>
    <t>Special purpose tables have very specific uses and are not included in the standard modules selectable above. Follow the link below to view and request special purpose tables. You must enter a justification if you request access to these tables.</t>
  </si>
  <si>
    <t>Click to view the benefit types included in the payment 
history tables of each standard module &gt;</t>
  </si>
  <si>
    <t>If you require payment history tables for special purposes benefits, follow the link below to view and select the ones you require. You must enter a justification if you request access to these benefits types.</t>
  </si>
  <si>
    <t>Each of the five standard module contains detailed payment history tables for a subset of all benefit types. Note: this distinction between benefit types is only relevant to payment history tables. All other DOMINO tables include information on all benefit types.</t>
  </si>
  <si>
    <t>Click for information on the contents of each standard module &gt;</t>
  </si>
  <si>
    <t>Note: If multiple Census years are selected, they will be accessed independently in separate DataLab workspaces, and are unable to be linked. ABS recommends new projects select one Census year only.</t>
  </si>
  <si>
    <t>How to complete this section</t>
  </si>
  <si>
    <t>Project-specific</t>
  </si>
  <si>
    <t>2004-05 to 2009-10</t>
  </si>
  <si>
    <t>2006-07 to 2010-11</t>
  </si>
  <si>
    <t>2008-09 to 2012-13</t>
  </si>
  <si>
    <t>2009-10 to 2013-14</t>
  </si>
  <si>
    <t>2010-11 to 2014-15</t>
  </si>
  <si>
    <t>2011-12 to 2015-16</t>
  </si>
  <si>
    <t>Business Characteristics</t>
  </si>
  <si>
    <t>2006</t>
  </si>
  <si>
    <t>2010</t>
  </si>
  <si>
    <t>2014</t>
  </si>
  <si>
    <t>2016</t>
  </si>
  <si>
    <t>Employee Earnings and Hours</t>
  </si>
  <si>
    <t>2008</t>
  </si>
  <si>
    <t>Labour Force Survey and Employee Earnings Benefits and Trade Union Membership</t>
  </si>
  <si>
    <t>Labour Force Survey and Labour Mobility</t>
  </si>
  <si>
    <t>Pregnancy and Employment Transitions</t>
  </si>
  <si>
    <t>2011</t>
  </si>
  <si>
    <t>2005</t>
  </si>
  <si>
    <t>Use the navigation menu at the top of the form to move between sections.</t>
  </si>
  <si>
    <t>ABS detailed microdata</t>
  </si>
  <si>
    <t>Select the ABS detailed microdata products you require access to from the input cells below.</t>
  </si>
  <si>
    <r>
      <t xml:space="preserve">The BLADE Modular Product (BMP) consists of the modules listed below.
Modules can be requested by marking </t>
    </r>
    <r>
      <rPr>
        <b/>
        <sz val="11"/>
        <color theme="1"/>
        <rFont val="Segoe UI"/>
        <family val="2"/>
      </rPr>
      <t>Y</t>
    </r>
    <r>
      <rPr>
        <sz val="11"/>
        <color theme="1"/>
        <rFont val="Segoe UI"/>
        <family val="2"/>
      </rPr>
      <t xml:space="preserve"> in the input cells below.
Access to BLADE standard product modules is provided collectively. That is, an approved user will be given access to all datasets which form the BLADE Standard product as individual custodian approval for each dataset is not required.
Access to the BLADE Trade modules and Additional ATO modules is granted on a per-module basis, consistent with the process for data custodian approval.</t>
    </r>
  </si>
  <si>
    <t>Australian Census and Migrants</t>
  </si>
  <si>
    <t>Australian Census Longitudinal Dataset</t>
  </si>
  <si>
    <t>2001</t>
  </si>
  <si>
    <t>Characteristics of Recent Migrants</t>
  </si>
  <si>
    <t>2007</t>
  </si>
  <si>
    <t>Child Care</t>
  </si>
  <si>
    <t>1999</t>
  </si>
  <si>
    <t>2002</t>
  </si>
  <si>
    <t>Childhood Education and Care</t>
  </si>
  <si>
    <t>Crime and Safety</t>
  </si>
  <si>
    <t>Education and Training</t>
  </si>
  <si>
    <t>Family Characteristics</t>
  </si>
  <si>
    <t>2003</t>
  </si>
  <si>
    <t>General Social Survey</t>
  </si>
  <si>
    <t>Household Expenditure, Income and Housing, including Fiscal Incidence Study</t>
  </si>
  <si>
    <t>Income and Housing</t>
  </si>
  <si>
    <t>2000-01</t>
  </si>
  <si>
    <t>Multipurpose Household Survey</t>
  </si>
  <si>
    <t>Participation in Sport and Physical Recreation</t>
  </si>
  <si>
    <t>Personal Safety</t>
  </si>
  <si>
    <t>Time Use</t>
  </si>
  <si>
    <t>1997</t>
  </si>
  <si>
    <t>2013</t>
  </si>
  <si>
    <t>2017</t>
  </si>
  <si>
    <t>2019</t>
  </si>
  <si>
    <t>2020</t>
  </si>
  <si>
    <t>Disability, Ageing and Carers</t>
  </si>
  <si>
    <t>Core Content - Risk Factors and Selected Health Conditions, 2012-13</t>
  </si>
  <si>
    <t>National Aboriginal and Torres Strait Islander Health Survey</t>
  </si>
  <si>
    <t>Detailed Conditions and Other Health Data, 2012-13</t>
  </si>
  <si>
    <t>Nutrition and Physical Activity, 2012-13</t>
  </si>
  <si>
    <t>Smoker Status</t>
  </si>
  <si>
    <t>Patient Experiences</t>
  </si>
  <si>
    <r>
      <t xml:space="preserve">A marker of </t>
    </r>
    <r>
      <rPr>
        <b/>
        <sz val="11"/>
        <rFont val="Segoe UI"/>
        <family val="2"/>
      </rPr>
      <t>Y</t>
    </r>
    <r>
      <rPr>
        <sz val="11"/>
        <rFont val="Segoe UI"/>
        <family val="2"/>
      </rPr>
      <t xml:space="preserve"> indicates special purpose tables have been requested (for ABS and DSS use)</t>
    </r>
  </si>
  <si>
    <r>
      <t xml:space="preserve">A marker of </t>
    </r>
    <r>
      <rPr>
        <b/>
        <sz val="11"/>
        <rFont val="Segoe UI"/>
        <family val="2"/>
      </rPr>
      <t>Y</t>
    </r>
    <r>
      <rPr>
        <sz val="11"/>
        <rFont val="Segoe UI"/>
        <family val="2"/>
      </rPr>
      <t xml:space="preserve"> indicates special purpose benefits have been requested (for ABS and DSS use)</t>
    </r>
  </si>
  <si>
    <t>National Aboriginal and Torres Strait Islander Social Survey</t>
  </si>
  <si>
    <t>Mental Health and Wellbeing</t>
  </si>
  <si>
    <t>Preschool Education</t>
  </si>
  <si>
    <t>Personal Income of Migrants</t>
  </si>
  <si>
    <t>Leave input cells blank if you do not require the data.</t>
  </si>
  <si>
    <t>- ABS Private New Capital Expenditure and Expected Expenditure (CAPEX)</t>
  </si>
  <si>
    <t>Other requirements (ABS use only)</t>
  </si>
  <si>
    <t>Education and Work</t>
  </si>
  <si>
    <t>- Work-related Injuries data</t>
  </si>
  <si>
    <t>- Characteristics of Employment data</t>
  </si>
  <si>
    <t xml:space="preserve">- Barriers and Incentives to Labour Force Participation data </t>
  </si>
  <si>
    <t xml:space="preserve">- Labour Force Status of Families data </t>
  </si>
  <si>
    <t xml:space="preserve">- Participation, Job Search and Mobility data </t>
  </si>
  <si>
    <t>2022</t>
  </si>
  <si>
    <t>Select the data you require and provide your justification in input cells:</t>
  </si>
  <si>
    <t>Once you've filled out this form, click Save As and include the following details in the file name:</t>
  </si>
  <si>
    <t>Example:</t>
  </si>
  <si>
    <r>
      <t xml:space="preserve">The benefit types included in this group are listed as 'special purpose' on the </t>
    </r>
    <r>
      <rPr>
        <b/>
        <sz val="8"/>
        <color theme="1"/>
        <rFont val="Segoe UI"/>
        <family val="2"/>
      </rPr>
      <t>Standard benefits section</t>
    </r>
    <r>
      <rPr>
        <sz val="8"/>
        <color theme="1"/>
        <rFont val="Segoe UI"/>
        <family val="2"/>
      </rPr>
      <t xml:space="preserve">. If you require payment history tables for these special purpose benefits, you can request them on the </t>
    </r>
    <r>
      <rPr>
        <b/>
        <sz val="8"/>
        <color theme="1"/>
        <rFont val="Segoe UI"/>
        <family val="2"/>
      </rPr>
      <t>Special benefits section</t>
    </r>
    <r>
      <rPr>
        <sz val="8"/>
        <color theme="1"/>
        <rFont val="Segoe UI"/>
        <family val="2"/>
      </rPr>
      <t xml:space="preserve"> from the menu above.</t>
    </r>
  </si>
  <si>
    <t>Business Ownership</t>
  </si>
  <si>
    <t>ABS Derived Income</t>
  </si>
  <si>
    <t>PIT PS Start</t>
  </si>
  <si>
    <t>PIT PS End</t>
  </si>
  <si>
    <t>PIT ITR Start</t>
  </si>
  <si>
    <t>PIT ITR End</t>
  </si>
  <si>
    <t>1999-00</t>
  </si>
  <si>
    <t>ABS Derived Income Start</t>
  </si>
  <si>
    <t>ABS Derived Income End</t>
  </si>
  <si>
    <t>Business Ownerships Start</t>
  </si>
  <si>
    <t>Business Ownerships End</t>
  </si>
  <si>
    <t>ATO Client Register - 1999 to latest</t>
  </si>
  <si>
    <t>Migrant and Traveller Demographics - 1990 to latest</t>
  </si>
  <si>
    <r>
      <t xml:space="preserve">If you have selected </t>
    </r>
    <r>
      <rPr>
        <u/>
        <sz val="10"/>
        <color theme="1"/>
        <rFont val="Segoe UI"/>
        <family val="2"/>
      </rPr>
      <t xml:space="preserve">any of the above </t>
    </r>
    <r>
      <rPr>
        <b/>
        <u/>
        <sz val="10"/>
        <color theme="1"/>
        <rFont val="Segoe UI"/>
        <family val="2"/>
      </rPr>
      <t>ABS</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</si>
  <si>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r>
      <t xml:space="preserve">If you have selected </t>
    </r>
    <r>
      <rPr>
        <u/>
        <sz val="10"/>
        <color theme="1"/>
        <rFont val="Segoe UI"/>
        <family val="2"/>
      </rPr>
      <t xml:space="preserve">any of the above </t>
    </r>
    <r>
      <rPr>
        <b/>
        <u/>
        <sz val="10"/>
        <color theme="1"/>
        <rFont val="Segoe UI"/>
        <family val="2"/>
      </rPr>
      <t>ATO</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</si>
  <si>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r>
      <t xml:space="preserve">If you have selected </t>
    </r>
    <r>
      <rPr>
        <u/>
        <sz val="10"/>
        <color theme="1"/>
        <rFont val="Segoe UI"/>
        <family val="2"/>
      </rPr>
      <t xml:space="preserve">any of the above </t>
    </r>
    <r>
      <rPr>
        <b/>
        <u/>
        <sz val="10"/>
        <color theme="1"/>
        <rFont val="Segoe UI"/>
        <family val="2"/>
      </rPr>
      <t>DE</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</si>
  <si>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r>
      <t xml:space="preserve">If you have selected </t>
    </r>
    <r>
      <rPr>
        <u/>
        <sz val="10"/>
        <color theme="1"/>
        <rFont val="Segoe UI"/>
        <family val="2"/>
      </rPr>
      <t xml:space="preserve">any of the above </t>
    </r>
    <r>
      <rPr>
        <b/>
        <u/>
        <sz val="10"/>
        <color theme="1"/>
        <rFont val="Segoe UI"/>
        <family val="2"/>
      </rPr>
      <t>DEWR</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</si>
  <si>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r>
      <t xml:space="preserve">If you have selected </t>
    </r>
    <r>
      <rPr>
        <u/>
        <sz val="10"/>
        <color theme="1"/>
        <rFont val="Segoe UI"/>
        <family val="2"/>
      </rPr>
      <t xml:space="preserve">any of the above </t>
    </r>
    <r>
      <rPr>
        <b/>
        <u/>
        <sz val="10"/>
        <color theme="1"/>
        <rFont val="Segoe UI"/>
        <family val="2"/>
      </rPr>
      <t>DoHAC</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</si>
  <si>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r>
      <t xml:space="preserve">If you have selected </t>
    </r>
    <r>
      <rPr>
        <u/>
        <sz val="10"/>
        <color theme="1"/>
        <rFont val="Segoe UI"/>
        <family val="2"/>
      </rPr>
      <t xml:space="preserve">any of the above </t>
    </r>
    <r>
      <rPr>
        <b/>
        <u/>
        <sz val="10"/>
        <color theme="1"/>
        <rFont val="Segoe UI"/>
        <family val="2"/>
      </rPr>
      <t>Home Affairs</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 Please also provide specific justification for the use of AMEP if this is one of your requested modules</t>
    </r>
  </si>
  <si>
    <r>
      <t xml:space="preserve">If you have selected </t>
    </r>
    <r>
      <rPr>
        <u/>
        <sz val="10"/>
        <color theme="1"/>
        <rFont val="Segoe UI"/>
        <family val="2"/>
      </rPr>
      <t xml:space="preserve">any of the above </t>
    </r>
    <r>
      <rPr>
        <b/>
        <u/>
        <sz val="10"/>
        <color theme="1"/>
        <rFont val="Segoe UI"/>
        <family val="2"/>
      </rPr>
      <t>NCVER</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
In your justification Include:
- How the required data will inform your research objectives
- If your project requires any of the sensitive data items (in cells above), how these will inform your research objectives</t>
    </r>
  </si>
  <si>
    <r>
      <t xml:space="preserve">If you have selected </t>
    </r>
    <r>
      <rPr>
        <u/>
        <sz val="10"/>
        <color theme="1"/>
        <rFont val="Segoe UI"/>
        <family val="2"/>
      </rPr>
      <t xml:space="preserve">any of the above </t>
    </r>
    <r>
      <rPr>
        <b/>
        <u/>
        <sz val="10"/>
        <color theme="1"/>
        <rFont val="Segoe UI"/>
        <family val="2"/>
      </rPr>
      <t>NDIA</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</si>
  <si>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r>
      <t xml:space="preserve">If you have selected </t>
    </r>
    <r>
      <rPr>
        <u/>
        <sz val="10"/>
        <color theme="1"/>
        <rFont val="Segoe UI"/>
        <family val="2"/>
      </rPr>
      <t xml:space="preserve">any of the above </t>
    </r>
    <r>
      <rPr>
        <b/>
        <u/>
        <sz val="10"/>
        <color theme="1"/>
        <rFont val="Segoe UI"/>
        <family val="2"/>
      </rPr>
      <t>Services Australia</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</si>
  <si>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t>2023-000 - ABS - Example Project - Data request form 2023-04-15.xlsx</t>
  </si>
  <si>
    <t>Project ID - Lead Organisation - Project Name - Data request - date this form was completed or updated in yyyy-mm-dd format.xlsx</t>
  </si>
  <si>
    <t>Applying for DataLab</t>
  </si>
  <si>
    <t>Housing detail history for individual persons. Includes accommodation type and weekly rent amount.</t>
  </si>
  <si>
    <t>Unlike the rest of DOMINO, this table is not transactional and contains only one record per person representing their current demographic details reported as of the date of extraction. Individuals in DOMINO may have static person details if they are not themselves a welfare recipient. This is commonly the case where an individual's record has been created due to being included in a welfare recipient's eligibility assessment for a benefit, such as Family Tax Benefit.</t>
  </si>
  <si>
    <t>This table does not provide a complete overview of an individual's education, as changes in study load and-or course completion may not be reported.</t>
  </si>
  <si>
    <t>Australian Census and Temporary Entrants</t>
  </si>
  <si>
    <t xml:space="preserve">Income security and support policies and programmes for families with children, carers, the aged, people with disabilities and people in hardship  </t>
  </si>
  <si>
    <t xml:space="preserve">Income support policies for students and apprentices </t>
  </si>
  <si>
    <t xml:space="preserve">Income support and participation policy for people of working age </t>
  </si>
  <si>
    <t xml:space="preserve">Services for families with children, people with disabilities and carers </t>
  </si>
  <si>
    <t xml:space="preserve">Community mental health </t>
  </si>
  <si>
    <t xml:space="preserve">Community support services </t>
  </si>
  <si>
    <t xml:space="preserve">Family relationship, Family and Children's Support Services </t>
  </si>
  <si>
    <t xml:space="preserve">Social housing, rent assistance and homelessness </t>
  </si>
  <si>
    <t xml:space="preserve">Child support policy </t>
  </si>
  <si>
    <t xml:space="preserve">Services to help people with disabilities obtain employment </t>
  </si>
  <si>
    <t xml:space="preserve">Non-profit sector and volunteering </t>
  </si>
  <si>
    <t xml:space="preserve">Services and payments relating to social security, child support, students, families, aged care and health programmes (excluding Health provider compliance) </t>
  </si>
  <si>
    <t xml:space="preserve">Australian Hearing Services </t>
  </si>
  <si>
    <t xml:space="preserve">Whole of government service delivery policy </t>
  </si>
  <si>
    <t xml:space="preserve">Co-ordination of early childhood development policy and responsibilities </t>
  </si>
  <si>
    <t>See links below for more information on matters of relevance to DSS</t>
  </si>
  <si>
    <t>Settlements Database (Permanent Migrants) - 2000 to latest</t>
  </si>
  <si>
    <t>Merchandise Exports</t>
  </si>
  <si>
    <t>- Survey of International Trade in Services (SITS)</t>
  </si>
  <si>
    <t>Agricultural Commodities module</t>
  </si>
  <si>
    <t>Agricultural Commodities</t>
  </si>
  <si>
    <t>Agricultural Commodities data from the Agricultural Census is available for three years; 2010-11, 2015-16 and 2020-21</t>
  </si>
  <si>
    <t>Travellers - 2006 to latest</t>
  </si>
  <si>
    <t>Visa Applications (2000 to latest) and Visa Grants (1990 to latest)</t>
  </si>
  <si>
    <t>Work-Related Training and Adult Learning</t>
  </si>
  <si>
    <t>DOMINO Centrelink Administrative Data (DOMINO) - 2000* to latest</t>
  </si>
  <si>
    <t>* Please note that the PLIDA spine is restricted to 2006, meaning DOMINO customers who have ceased all interaction with the social security system before 1 January 2006 will not link to the PLIDA spine.</t>
  </si>
  <si>
    <t>- Retirement and Retirement Intentions, Australia</t>
  </si>
  <si>
    <t>2020-22</t>
  </si>
  <si>
    <t>2023</t>
  </si>
  <si>
    <t>- Merchandise trade data is available from 2003-04 (new data added every six months) at the ABN level. 
- Survey of International Trade data is available from 2014-15 at the Economic Units Model (EUM) level.
- The full BLADE population is not to be used to recreate and release existing ABS official trade aggregates (e.g. export value per state of origin). Data of this nature would be more likely to be released if non-standard items such as business location were the parameters used in the aggregation.</t>
  </si>
  <si>
    <r>
      <rPr>
        <i/>
        <sz val="10"/>
        <rFont val="Segoe UI"/>
        <family val="2"/>
      </rPr>
      <t xml:space="preserve">Official aggregated merchandise trade statistics are available in ABS publication: </t>
    </r>
    <r>
      <rPr>
        <i/>
        <u/>
        <sz val="10"/>
        <color theme="10"/>
        <rFont val="Segoe UI"/>
        <family val="2"/>
      </rPr>
      <t>International Trade in Goods and Services, Australia</t>
    </r>
  </si>
  <si>
    <r>
      <rPr>
        <i/>
        <sz val="10"/>
        <rFont val="Segoe UI"/>
        <family val="2"/>
      </rPr>
      <t xml:space="preserve">More detailed data is available via subscription from </t>
    </r>
    <r>
      <rPr>
        <i/>
        <u/>
        <sz val="10"/>
        <color theme="10"/>
        <rFont val="Segoe UI"/>
        <family val="2"/>
      </rPr>
      <t>client.services@abs.gov.au.</t>
    </r>
  </si>
  <si>
    <t>Death Registrations (includes Cause of Death)</t>
  </si>
  <si>
    <t>PLIDA
PMP</t>
  </si>
  <si>
    <t>PLIDA Modular Product (PMP) section</t>
  </si>
  <si>
    <t>Use this section of the form to request access to PLIDA modules.</t>
  </si>
  <si>
    <t>Use the Project-specific form in the menu above to request new PLIDA data integration or reuse of previous PLIDA linkages.</t>
  </si>
  <si>
    <t xml:space="preserve">To satisfy DSS legal requirements, proposals seeking access to the following datasets must demonstrate that the project is for matters of relevance to DSS: 
• DOMINO modules, 
• PLIDA Combined Demographics and/or 
• PLIDA Combined Locations 
NOTE: PLIDA Combined Demographics and Combined Locations datasets contain DOMINO data held by DSS. 
Please indicate which of the following matters of relevance to DSS are relevant to your research: </t>
  </si>
  <si>
    <t xml:space="preserve">Please explain in the cell below: 
• How you will use the DOMINO data, Combined Demographics and/or PLIDA Combined Locations (as applicable) to inform your analysis and 
• How the intended outcomes from your research are relevant to the matters of relevance to DSS, selected above.  </t>
  </si>
  <si>
    <t>If your PLIDA data requirements cannot be fully captured in the sub-sections above, i.e. you require custom extracts, please describe them below and contact the Data Services team at the ABS for guidance.</t>
  </si>
  <si>
    <t>This form accompanies the ABS DataLab Project Proposal for Detailed and Integrated Microdata (Project Proposal) document, and allows you to specify PLIDA Modular Product (PMP), BLADE Modular Product (BMP), project-specific data, or ABS detailed microdata requirements.
Both the Project Proposal and this Data Request Form will need to be completed and submitted to data.services@abs.gov.au for review.
The latest versions of these two documents are available from the Applying for DataLab page below.</t>
  </si>
  <si>
    <t>Requesting PLIDA or BLADE data</t>
  </si>
  <si>
    <t>Select the PLIDA and BLADE Modular Product data you need to answer your research question(s) using the navigation menu above, and justify your requirement for the selected datasets in the corresponding justification cells. The ABS may contact you to discuss your data specifications and timing requirements in more detail following submission of the project proposal.</t>
  </si>
  <si>
    <t>Note: 
- The information you provide in the justification sections are used when seeking data custodian approval for the project (where applicable). 
- Any change(s) made to the data specifications after a project is approved may require additional data custodian approvals. 
- Each dataset requested must be relevant to the project purpose. Ensure the ‘Research objective and data required’ section (in Section 4 of the project proposal) clearly describes how the project purpose relates to each dataset requested below.
- Standard modular products are available now for safe researchers on approved projects – these are listed in the PLIDA and BLADE Modular Product sections. If your project needs cannot be met using these standard products, you can request additional cost-recovered data integration services in the project-specific menu above.
- All PLIDA and BLADE Modular Products can be linked by a researcher using mapping (concordance) files. These mapping files are made available with the modules in the DataLab and do not need to be separately requested. Details on how to use the mapping files are provided in explanatory material available in the DataLab.</t>
  </si>
  <si>
    <t>Use this section of the form to request access to new PLIDA or BLADE data integration, access to previously linked PLIDA or BLADE data, or other data.</t>
  </si>
  <si>
    <t>a) A new dataset that needs to be linked to PLIDA or BLADE.
b) Access to a dataset that has previously been linked to PLIDA or BLADE for a different project, but is not part of the PLIDA Modular Product or BLADE Moduar Product offering.
c) Any other data required for your project that is not part of the current PLIDA or BLADE assets.</t>
  </si>
  <si>
    <t>Part A: linking new data to PLIDA or BLADE</t>
  </si>
  <si>
    <t>Does your project require linkage of new data to PLIDA or BLADE?</t>
  </si>
  <si>
    <t>Does this dataset need to be linked to PLIDA or BLADE?</t>
  </si>
  <si>
    <t>Does the dataset share a unique identifier with PLIDA datasets? (PLIDA only)</t>
  </si>
  <si>
    <t>Unique identifer (PLIDA only)</t>
  </si>
  <si>
    <t>Note: Unique identifers which can be joined to PLIDA include Medicare PIN, ATO TFN, Centrelink CRN or any other unique identifers shared with the PLIDA datasets listed on the PLIDA form.</t>
  </si>
  <si>
    <t>Part B: Access to previously linked PLIDA or BLADE data</t>
  </si>
  <si>
    <t>Is your project requesting to re-use data that has been previously linked for another project but is not currently included in the PLIDA or BLADE Modular Product?</t>
  </si>
  <si>
    <t>&lt; Return to PLIDA - DOMINO requirements section</t>
  </si>
  <si>
    <t>Note: these data are not currently part of the enduring PLIDA, and may cease to be updated in the future.</t>
  </si>
  <si>
    <t>Note: these data are not currently part of the enduring PLIDA. This program has ceased and these data are no longer being updated.</t>
  </si>
  <si>
    <t>Note: this data are not currently part of the enduring PLIDA. This program has ceased and these data are no longer being updated.</t>
  </si>
  <si>
    <t xml:space="preserve">The PLIDA Modular Product (PMP) is comprised of the modules listed below. They are arranged by data custodian and dataset.
Select the modules you require access to by engaging with the input cells and their dropdown menus.
Most modules can be requested by marking Y in the input cells below. Some require you to select a start and end reference period (e.g from 2000 to 2022), or a module type (e.g. Standard or Extended). Note: do not select these cells if you require access to a custom product. Instead, list them in the Other requirements section at the very bottom.
If a module's end reference period is listed as to latest, or if you select (ongoing) as the end reference period, new data updates will automatically become accessible to you in DataLab over the life of this project.
Use the data custodian menu at the top of this form for quick navigation between sub-sections, which are arranged by data custodians.
Note: the previous MADIP Modular Product (MMP) 2011-2019 has been retired, and the current version of the PMP offers more expansive access to data in the PLIDA (formerly MADIP).
</t>
  </si>
  <si>
    <t>This section only applies to existing projects that are accessing the legacy MADIP Modular Product.</t>
  </si>
  <si>
    <t>Updated annually for the period ending 30 June. Access is pre-approved for new reference periods as they become available over the life of the project. The Department of Health and Aged Care and Services Australia are joint data custodians for the Medicare Consumer Directory.</t>
  </si>
  <si>
    <r>
      <t xml:space="preserve">Mark the input cells with </t>
    </r>
    <r>
      <rPr>
        <b/>
        <sz val="11"/>
        <color theme="1"/>
        <rFont val="Segoe UI"/>
        <family val="2"/>
      </rPr>
      <t>Y</t>
    </r>
    <r>
      <rPr>
        <sz val="11"/>
        <color theme="1"/>
        <rFont val="Segoe UI"/>
        <family val="2"/>
      </rPr>
      <t xml:space="preserve"> if you require access to data for the years listed.</t>
    </r>
  </si>
  <si>
    <t>CIR_PRIN_CAR</t>
  </si>
  <si>
    <t>Longitudinal history of an individual's principal carer status.</t>
  </si>
  <si>
    <t>&lt; Return to PLIDA - DEX requirements section</t>
  </si>
  <si>
    <t>Click to view DEX module differences</t>
  </si>
  <si>
    <t>Activity</t>
  </si>
  <si>
    <t>Attendance</t>
  </si>
  <si>
    <t>Client</t>
  </si>
  <si>
    <t>Organisation</t>
  </si>
  <si>
    <t>Outlet</t>
  </si>
  <si>
    <t>Session</t>
  </si>
  <si>
    <t>GPSPROGRAMID</t>
  </si>
  <si>
    <t>CASECLIENTID</t>
  </si>
  <si>
    <t>DELIVERYORGID</t>
  </si>
  <si>
    <t>LEADORGID</t>
  </si>
  <si>
    <t>Variable Name</t>
  </si>
  <si>
    <t>Variable Description</t>
  </si>
  <si>
    <t>ORGANISATIONACTIVITYID</t>
  </si>
  <si>
    <t>ABN_HASH_TRUNC</t>
  </si>
  <si>
    <t>CREATEDDATETIME</t>
  </si>
  <si>
    <t>CURRENTRECORD</t>
  </si>
  <si>
    <t>GPSORGANISATIONID</t>
  </si>
  <si>
    <t>ORGANISATIONID</t>
  </si>
  <si>
    <t>RECORDSEQNBR</t>
  </si>
  <si>
    <t>SYSENDTIME</t>
  </si>
  <si>
    <t>UPDATEDDATETIME</t>
  </si>
  <si>
    <t>CASEID</t>
  </si>
  <si>
    <t>SYSSTARTTIME</t>
  </si>
  <si>
    <t>Organisation's Australian Business Number</t>
  </si>
  <si>
    <t>GPS program activity ID</t>
  </si>
  <si>
    <t>The date and time that a given record was first created</t>
  </si>
  <si>
    <t>Flag that indicates whether a record is current (1) or historical (0)</t>
  </si>
  <si>
    <t>Organisation GovGPS organisation ID</t>
  </si>
  <si>
    <t>A identifier for a unique organisation record in the data exchange represented by a number.</t>
  </si>
  <si>
    <t>Record sequence number (sequence of historical records)</t>
  </si>
  <si>
    <t>Record end date and time</t>
  </si>
  <si>
    <t>Record start date and time</t>
  </si>
  <si>
    <t>The date and time that a given record was updated</t>
  </si>
  <si>
    <t>A identifier for a unique organisation record in the data exchange represented by a number</t>
  </si>
  <si>
    <t>A system-generated identifier for a unique service provider record in the data exchange represented by a number</t>
  </si>
  <si>
    <t>A system-generated identifier for a unique delivery organisation lead organisation and activity pair in the data exchange represented by a number</t>
  </si>
  <si>
    <t>A system-generated identifier for a unique lead organisation in the data exchange represented by a number (a lead org distributes funding to delivery orgs)</t>
  </si>
  <si>
    <t>A system-generated identifier for a unique client and case in the data exchange represented by a number</t>
  </si>
  <si>
    <t>A system-generated identifier for a unique case (a number of related sessions) record in the data exchange represented by a number</t>
  </si>
  <si>
    <t>A system-generated identifier for a unique delivery organisation  lead organisation and activity pair in the data exchange represented by a number.</t>
  </si>
  <si>
    <t>DEX module differences</t>
  </si>
  <si>
    <r>
      <t xml:space="preserve">Please provide a </t>
    </r>
    <r>
      <rPr>
        <u/>
        <sz val="10"/>
        <color theme="1"/>
        <rFont val="Segoe UI"/>
        <family val="2"/>
      </rPr>
      <t>comprehensive justification</t>
    </r>
    <r>
      <rPr>
        <sz val="10"/>
        <color theme="1"/>
        <rFont val="Segoe UI"/>
        <family val="2"/>
      </rPr>
      <t xml:space="preserve"> as to why you need the Data Exchange data and how this will inform your analysis.
If requesting the DEX Extended Module, please provide justification as to why you require access to the Extended Module rather than the Standard module. More information on Standard Module data items vs Extended Module data items can be found on the PLIDA data item list. Click the button below for a summarised list of the additional variables in the Extended module.</t>
    </r>
  </si>
  <si>
    <t>2011-2016-2021</t>
  </si>
  <si>
    <t>2016-2021</t>
  </si>
  <si>
    <t>2006-2011-2016-2021</t>
  </si>
  <si>
    <t>Principal Carers</t>
  </si>
  <si>
    <t>2024.07.1</t>
  </si>
  <si>
    <t>Capital Gains Tax (CGT) from 2000-01</t>
  </si>
  <si>
    <t>Workplace Agreements Database (WAD) module</t>
  </si>
  <si>
    <t>Workplace Agreements Database (WAD)</t>
  </si>
  <si>
    <t>WAD is sourced from the Department of Employment and Workplace Relations (DEWR) and is available for 1998-99 to 2022-23.</t>
  </si>
  <si>
    <t>- ABS Restraint Clauses: Survey of Employment Conditions</t>
  </si>
  <si>
    <t>If you have selected any of the above Merchandise Exports, Merchandise Imports, Agricultural Commodities, JobMaker Hiring Credit scheme, JobKeeper Payment, Capital Gains Tax (CGT) or Workplace Agreements Database (WAD) datasets, provide a justification for your intended use of the data and how this will inform your analysis.
Include:
- How the Merchandise Exports, Merchandise Imports, Agricultural Commodities, JobMaker Hiring Credit scheme, JobKeeper Payment,Capital Gains Tax (CGT) and/or Workplace Agreements Database (WAD) data is intended to be used in the project (noting that it cannot be used for compliance purposes, or for any purpose associated with identifying an individual or business).
- A summary of how the project purpose:
i) research-based and/or statistical in nature. 
ii) relates to the requested Merchandise Exports, Merchandise Imports, Agricultural Commodities, JobMaker Hiring Credit Scheme, JobKeeper Payment Scheme,Capital Gains Tax (CGT) and/or Workplace Agreements Database (WAD) data; and
iii) will provide public benefit.
- The intended statistical method you plan to use.
- Anticipated outputs in the use of this data, including information on the granularity (e.g., specific sub-populations, expected cross-classifications) of your results.
Questions relating to Summary Statistics:
- If you intend to produce and release summary statistics directly from the Merchandise Exports, Merchandise Imports, Agricultural Commodities, JobMaker Hiring Credit scheme, JobKeeper Payment,Capital Gains Tax (CGT) and/or Workplace Agreements Database (WAD) data, be very specific regarding the nature of these aggregations.
- In particular, are you intending to produce the sum of Import or Exports value for any classifications? If so, which classifications are intended to be used as part of this summation? (e.g., industry, commodity, state, country of origin, country of final destination).</t>
  </si>
  <si>
    <t>2023-24</t>
  </si>
  <si>
    <t>National Disability Insurance Scheme - 2013 to 2024</t>
  </si>
  <si>
    <t xml:space="preserve"> National Study of Mental Health and Wellbeing</t>
  </si>
  <si>
    <t>2020-2022</t>
  </si>
  <si>
    <t>2011-2016-2021 ACLD - 5% sample</t>
  </si>
  <si>
    <t>2016-2021 ACLD - 5% sample</t>
  </si>
  <si>
    <t>Total VET Activity (TVA) - 2015 to latest</t>
  </si>
  <si>
    <t>Core modules</t>
  </si>
  <si>
    <t>Core Demographics - 2006 to latest</t>
  </si>
  <si>
    <t>This module includes original and derived demographic information from:</t>
  </si>
  <si>
    <t>- ATO Client Register (2006 to latest)</t>
  </si>
  <si>
    <t>- DOMINO Centrelink Administrative Data (2006 to latest)</t>
  </si>
  <si>
    <t xml:space="preserve">- Medicare Consumer Directory (2006 to latest) </t>
  </si>
  <si>
    <t>- Death Registrations (2007 to latest)</t>
  </si>
  <si>
    <t>Core Locations - 2006 to latest</t>
  </si>
  <si>
    <t>This module includes original and derived location information from:</t>
  </si>
  <si>
    <t>- ABS Address Register</t>
  </si>
  <si>
    <t>Core Scoping - 2006 to latest</t>
  </si>
  <si>
    <t>- Personal Income Tax (2000 to latest)</t>
  </si>
  <si>
    <t>- Travellers (2006 to latest)</t>
  </si>
  <si>
    <t xml:space="preserve">- Australian Immunisation Register (2011 to latest) </t>
  </si>
  <si>
    <t>- Medicare Benefits Schedule (2011 to latest)</t>
  </si>
  <si>
    <t xml:space="preserve">- Pharmaceutical Benefits Scheme (2011 to latest) </t>
  </si>
  <si>
    <t xml:space="preserve">- Death Registrations (2007 to latest) </t>
  </si>
  <si>
    <r>
      <t xml:space="preserve">If you have selected </t>
    </r>
    <r>
      <rPr>
        <u/>
        <sz val="10"/>
        <color theme="1"/>
        <rFont val="Segoe UI"/>
        <family val="2"/>
      </rPr>
      <t xml:space="preserve">any of the above </t>
    </r>
    <r>
      <rPr>
        <b/>
        <u/>
        <sz val="10"/>
        <color theme="1"/>
        <rFont val="Segoe UI"/>
        <family val="2"/>
      </rPr>
      <t>Core</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 Because these modules use DOMINO Centrelink Administrative Data as inputs, please ensure you also complete the DSS justification for use relating to DOMINO in the DSS section below.</t>
    </r>
  </si>
  <si>
    <t>Core Relationships - 2006 to latest</t>
  </si>
  <si>
    <t xml:space="preserve">This module includes original and derived relationships information from: </t>
  </si>
  <si>
    <r>
      <t xml:space="preserve">- 2021 Census </t>
    </r>
    <r>
      <rPr>
        <b/>
        <i/>
        <sz val="10"/>
        <color rgb="FF000000"/>
        <rFont val="Segoe UI"/>
        <family val="2"/>
      </rPr>
      <t>or</t>
    </r>
    <r>
      <rPr>
        <i/>
        <sz val="10"/>
        <color rgb="FF000000"/>
        <rFont val="Segoe UI"/>
        <family val="2"/>
      </rPr>
      <t xml:space="preserve"> 2016 Census </t>
    </r>
    <r>
      <rPr>
        <b/>
        <i/>
        <sz val="10"/>
        <color rgb="FF000000"/>
        <rFont val="Segoe UI"/>
        <family val="2"/>
      </rPr>
      <t>or</t>
    </r>
    <r>
      <rPr>
        <i/>
        <sz val="10"/>
        <color rgb="FF000000"/>
        <rFont val="Segoe UI"/>
        <family val="2"/>
      </rPr>
      <t xml:space="preserve"> 2011 Census </t>
    </r>
    <r>
      <rPr>
        <b/>
        <i/>
        <sz val="10"/>
        <color rgb="FF000000"/>
        <rFont val="Segoe UI"/>
        <family val="2"/>
      </rPr>
      <t>or</t>
    </r>
    <r>
      <rPr>
        <i/>
        <sz val="10"/>
        <color rgb="FF000000"/>
        <rFont val="Segoe UI"/>
        <family val="2"/>
      </rPr>
      <t xml:space="preserve"> no Census</t>
    </r>
  </si>
  <si>
    <t xml:space="preserve">- Death Registrations (2007 and latest) </t>
  </si>
  <si>
    <t>Note: versions of the Core Relationships module exist for each Census. Access will be granted to the appropriate version(s) based on the Census module(s) requested on this section of the form.</t>
  </si>
  <si>
    <t>Combined Demographics - Indigenous - 2006 to latest</t>
  </si>
  <si>
    <t>Note: versions of the Combined Demographics - Indigenous module exist for each Census. Access will be granted to the appropriate version(s) based on the Census module(s) requested on this section of the form.</t>
  </si>
  <si>
    <t>Note: versions of the Core Demographics module exist for each Census. Access will be granted to the appropriate version(s) based on the Census module(s) requested on this section of the form.</t>
  </si>
  <si>
    <t>This module includes derived demographic information from:</t>
  </si>
  <si>
    <t>Update: 
- Core modules were introduced in July 2024 and supersede the previous Combined modules.
- The Combined Demographics - Indigenous module will be replaced by the Core Indigenous module in the second half of 2024.</t>
  </si>
  <si>
    <t>- Payment Summary (2001-02 to latest)</t>
  </si>
  <si>
    <t>- Single Touch Payroll (2020 to latest)</t>
  </si>
  <si>
    <t>abs_a_eco_bcs_04_05_to_09_10</t>
  </si>
  <si>
    <t>='ABS microdata'!$C$27</t>
  </si>
  <si>
    <t>abs_a_eco_bcs_06_07_to_10_11</t>
  </si>
  <si>
    <t>='ABS microdata'!$O$27</t>
  </si>
  <si>
    <t>abs_a_eco_bcs_08_09_to_12_13</t>
  </si>
  <si>
    <t>='ABS microdata'!$AA$27</t>
  </si>
  <si>
    <t>abs_a_eco_bcs_09_10_to_13_14</t>
  </si>
  <si>
    <t>='ABS microdata'!$C$29</t>
  </si>
  <si>
    <t>abs_a_eco_bcs_10_11_to_14_15</t>
  </si>
  <si>
    <t>='ABS microdata'!$O$29</t>
  </si>
  <si>
    <t>abs_a_eco_bcs_11_12_to_15_16</t>
  </si>
  <si>
    <t>='ABS microdata'!$AA$29</t>
  </si>
  <si>
    <t>abs_a_eco_iab_03</t>
  </si>
  <si>
    <t>='ABS microdata'!$T$31</t>
  </si>
  <si>
    <t>abs_a_eco_mocab_15_16</t>
  </si>
  <si>
    <t>='ABS microdata'!$AI$33</t>
  </si>
  <si>
    <t>abs_a_env_hecs_12</t>
  </si>
  <si>
    <t>='ABS microdata'!$T$265</t>
  </si>
  <si>
    <t>abs_a_hea_ahs_11_12</t>
  </si>
  <si>
    <t>='ABS microdata'!$X$215</t>
  </si>
  <si>
    <t>abs_a_hea_mortality_11_12</t>
  </si>
  <si>
    <t>='ABS microdata'!$W$225</t>
  </si>
  <si>
    <t>abs_a_hea_natsihs_04_05</t>
  </si>
  <si>
    <t>='ABS microdata'!$C$229</t>
  </si>
  <si>
    <t>abs_a_hea_natsihs_18_19</t>
  </si>
  <si>
    <t>='ABS microdata'!$C$237</t>
  </si>
  <si>
    <t>abs_a_hea_natsihs_cc_12_13</t>
  </si>
  <si>
    <t>='ABS microdata'!$C$231</t>
  </si>
  <si>
    <t>abs_a_hea_natsihs_dc_12_13</t>
  </si>
  <si>
    <t>='ABS microdata'!$C$233</t>
  </si>
  <si>
    <t>abs_a_hea_natsihs_npa_12_13</t>
  </si>
  <si>
    <t>='ABS microdata'!$C$235</t>
  </si>
  <si>
    <t>abs_a_hea_natsis_94</t>
  </si>
  <si>
    <t>='ABS microdata'!$AB$243</t>
  </si>
  <si>
    <t>abs_a_hea_natsiss_02</t>
  </si>
  <si>
    <t>='ABS microdata'!$C$241</t>
  </si>
  <si>
    <t>abs_a_hea_natsiss_08</t>
  </si>
  <si>
    <t>='ABS microdata'!$I$241</t>
  </si>
  <si>
    <t>abs_a_hea_natsiss_14_15</t>
  </si>
  <si>
    <t>='ABS microdata'!$O$241</t>
  </si>
  <si>
    <t>abs_a_hea_nhs_01</t>
  </si>
  <si>
    <t>='ABS microdata'!$C$249</t>
  </si>
  <si>
    <t>abs_a_hea_nhs_04_05</t>
  </si>
  <si>
    <t>='ABS microdata'!$J$249</t>
  </si>
  <si>
    <t>abs_a_hea_nhs_07_08</t>
  </si>
  <si>
    <t>='ABS microdata'!$Q$249</t>
  </si>
  <si>
    <t>abs_a_hea_nhs_11_12</t>
  </si>
  <si>
    <t>='ABS microdata'!$X$249</t>
  </si>
  <si>
    <t>abs_a_hea_nhs_14_15</t>
  </si>
  <si>
    <t>='ABS microdata'!$C$251</t>
  </si>
  <si>
    <t>abs_a_hea_nhs_17_18</t>
  </si>
  <si>
    <t>='ABS microdata'!$J$251</t>
  </si>
  <si>
    <t>abs_a_hea_nhs_20_21</t>
  </si>
  <si>
    <t>='ABS microdata'!$Q$251</t>
  </si>
  <si>
    <t>abs_a_hea_nhs_22</t>
  </si>
  <si>
    <t>='ABS microdata'!$X$251</t>
  </si>
  <si>
    <t>abs_a_hea_nhsi_01</t>
  </si>
  <si>
    <t>='ABS microdata'!$R$245</t>
  </si>
  <si>
    <t>abs_a_hea_npa_11_12</t>
  </si>
  <si>
    <t>='ABS microdata'!$U$253</t>
  </si>
  <si>
    <t>abs_a_hea_nsmhw_07</t>
  </si>
  <si>
    <t>='ABS microdata'!$C$223</t>
  </si>
  <si>
    <t>abs_a_hea_nsmhw_20_21</t>
  </si>
  <si>
    <t>='ABS microdata'!$I$223</t>
  </si>
  <si>
    <t>abs_a_hea_nsmhw_20_22</t>
  </si>
  <si>
    <t>='ABS microdata'!$Y$223</t>
  </si>
  <si>
    <t>abs_a_hea_nsmhw_21_22</t>
  </si>
  <si>
    <t>='ABS microdata'!$Q$223</t>
  </si>
  <si>
    <t>abs_a_hea_pe_18_19</t>
  </si>
  <si>
    <t>='ABS microdata'!$C$257</t>
  </si>
  <si>
    <t>abs_a_hea_pe_19_20</t>
  </si>
  <si>
    <t>='ABS microdata'!$J$257</t>
  </si>
  <si>
    <t>abs_a_hea_pe_20_21</t>
  </si>
  <si>
    <t>='ABS microdata'!$Q$257</t>
  </si>
  <si>
    <t>abs_a_hea_pe_21_22</t>
  </si>
  <si>
    <t>='ABS microdata'!$X$257</t>
  </si>
  <si>
    <t>abs_a_hea_pe_22_23</t>
  </si>
  <si>
    <t>='ABS microdata'!$AE$257</t>
  </si>
  <si>
    <t>abs_a_hea_sdac_15</t>
  </si>
  <si>
    <t>='ABS microdata'!$C$219</t>
  </si>
  <si>
    <t>abs_a_hea_sdac_18</t>
  </si>
  <si>
    <t>='ABS microdata'!$I$219</t>
  </si>
  <si>
    <t>abs_a_hea_ss_17_18</t>
  </si>
  <si>
    <t>='ABS microdata'!$C$261</t>
  </si>
  <si>
    <t>abs_a_hea_ss_20_21</t>
  </si>
  <si>
    <t>='ABS microdata'!$J$261</t>
  </si>
  <si>
    <t>abs_a_hea_ss_21_22</t>
  </si>
  <si>
    <t>='ABS microdata'!$Q$261</t>
  </si>
  <si>
    <t>abs_a_lab_aeup_94_97</t>
  </si>
  <si>
    <t>='ABS microdata'!$AD$37</t>
  </si>
  <si>
    <t>abs_a_lab_ears_07</t>
  </si>
  <si>
    <t>='ABS microdata'!$AJ$49</t>
  </si>
  <si>
    <t>abs_a_lab_eas_00</t>
  </si>
  <si>
    <t>='ABS microdata'!$Z$47</t>
  </si>
  <si>
    <t>abs_a_lab_eeh_06</t>
  </si>
  <si>
    <t>='ABS microdata'!$C$41</t>
  </si>
  <si>
    <t>abs_a_lab_eeh_10</t>
  </si>
  <si>
    <t>='ABS microdata'!$I$41</t>
  </si>
  <si>
    <t>abs_a_lab_eeh_12</t>
  </si>
  <si>
    <t>='ABS microdata'!$O$41</t>
  </si>
  <si>
    <t>abs_a_lab_eeh_14</t>
  </si>
  <si>
    <t>='ABS microdata'!$U$41</t>
  </si>
  <si>
    <t>abs_a_lab_eeh_16</t>
  </si>
  <si>
    <t>='ABS microdata'!$AA$41</t>
  </si>
  <si>
    <t>abs_a_lab_eeh_18</t>
  </si>
  <si>
    <t>='ABS microdata'!$C$43</t>
  </si>
  <si>
    <t>abs_a_lab_eeh_21</t>
  </si>
  <si>
    <t>='ABS microdata'!$I$43</t>
  </si>
  <si>
    <t>abs_a_lab_eej_11_12</t>
  </si>
  <si>
    <t>='ABS microdata'!$T$45</t>
  </si>
  <si>
    <t>abs_a_lab_lfs_eebtum_06</t>
  </si>
  <si>
    <t>='ABS microdata'!$C$53</t>
  </si>
  <si>
    <t>abs_a_lab_lfs_eebtum_08</t>
  </si>
  <si>
    <t>='ABS microdata'!$I$53</t>
  </si>
  <si>
    <t>abs_a_lab_lfs_eebtum_10</t>
  </si>
  <si>
    <t>='ABS microdata'!$O$53</t>
  </si>
  <si>
    <t>abs_a_lab_lfs_fes_08</t>
  </si>
  <si>
    <t>='ABS microdata'!$AC$55</t>
  </si>
  <si>
    <t>abs_a_lab_lfs_lm_08</t>
  </si>
  <si>
    <t>='ABS microdata'!$C$59</t>
  </si>
  <si>
    <t>abs_a_lab_lfs_lm_10</t>
  </si>
  <si>
    <t>='ABS microdata'!$I$59</t>
  </si>
  <si>
    <t>abs_a_lab_lfs_lm_12</t>
  </si>
  <si>
    <t>='ABS microdata'!$O$59</t>
  </si>
  <si>
    <t>abs_a_lab_llf_long_mon_82</t>
  </si>
  <si>
    <t>='ABS microdata'!$Y$61</t>
  </si>
  <si>
    <t>abs_a_lab_pet_05</t>
  </si>
  <si>
    <t>='ABS microdata'!$C$71</t>
  </si>
  <si>
    <t>abs_a_lab_pet_11</t>
  </si>
  <si>
    <t>='ABS microdata'!$I$71</t>
  </si>
  <si>
    <t>abs_a_lab_qw_18_19</t>
  </si>
  <si>
    <t>='ABS microdata'!$R$73</t>
  </si>
  <si>
    <t>abs_a_lab_wri_09_10</t>
  </si>
  <si>
    <t>='ABS microdata'!$R$75</t>
  </si>
  <si>
    <t>abs_a_peo_acld_06_11_16_21</t>
  </si>
  <si>
    <t>='ABS microdata'!$C$91</t>
  </si>
  <si>
    <t>abs_a_peo_acld_11_16_21</t>
  </si>
  <si>
    <t>='ABS microdata'!$O$91</t>
  </si>
  <si>
    <t>abs_a_peo_acld_16_21</t>
  </si>
  <si>
    <t>='ABS microdata'!$AA$91</t>
  </si>
  <si>
    <t>abs_a_peo_acm_11</t>
  </si>
  <si>
    <t>='ABS microdata'!$C$83</t>
  </si>
  <si>
    <t>abs_a_peo_acm_16</t>
  </si>
  <si>
    <t>='ABS microdata'!$I$83</t>
  </si>
  <si>
    <t>abs_a_peo_acm_21</t>
  </si>
  <si>
    <t>='ABS microdata'!$O$83</t>
  </si>
  <si>
    <t>abs_a_peo_acte_16</t>
  </si>
  <si>
    <t>='ABS microdata'!$C$87</t>
  </si>
  <si>
    <t>abs_a_peo_acte_21</t>
  </si>
  <si>
    <t>='ABS microdata'!$I$87</t>
  </si>
  <si>
    <t>abs_a_peo_alls_06</t>
  </si>
  <si>
    <t>='ABS microdata'!$R$79</t>
  </si>
  <si>
    <t>abs_a_peo_cc_02</t>
  </si>
  <si>
    <t>='ABS microdata'!$I$103</t>
  </si>
  <si>
    <t>abs_a_peo_cc_05</t>
  </si>
  <si>
    <t>='ABS microdata'!$O$103</t>
  </si>
  <si>
    <t>abs_a_peo_cc_99</t>
  </si>
  <si>
    <t>='ABS microdata'!$C$103</t>
  </si>
  <si>
    <t>abs_a_peo_cec_08</t>
  </si>
  <si>
    <t>='ABS microdata'!$C$107</t>
  </si>
  <si>
    <t>abs_a_peo_cec_11</t>
  </si>
  <si>
    <t>='ABS microdata'!$I$107</t>
  </si>
  <si>
    <t>abs_a_peo_census_01</t>
  </si>
  <si>
    <t>='ABS microdata'!$C$95</t>
  </si>
  <si>
    <t>abs_a_peo_census_06</t>
  </si>
  <si>
    <t>='ABS microdata'!$I$95</t>
  </si>
  <si>
    <t>abs_a_peo_census_11</t>
  </si>
  <si>
    <t>='ABS microdata'!$O$95</t>
  </si>
  <si>
    <t>abs_a_peo_census_16</t>
  </si>
  <si>
    <t>='ABS microdata'!$U$95</t>
  </si>
  <si>
    <t>abs_a_peo_census_21</t>
  </si>
  <si>
    <t>='ABS microdata'!$AA$95</t>
  </si>
  <si>
    <t>abs_a_peo_crm_07</t>
  </si>
  <si>
    <t>='ABS microdata'!$C$99</t>
  </si>
  <si>
    <t>abs_a_peo_crm_10</t>
  </si>
  <si>
    <t>='ABS microdata'!$I$99</t>
  </si>
  <si>
    <t>abs_a_peo_cs_02</t>
  </si>
  <si>
    <t>='ABS microdata'!$C$111</t>
  </si>
  <si>
    <t>abs_a_peo_cs_05</t>
  </si>
  <si>
    <t>='ABS microdata'!$I$111</t>
  </si>
  <si>
    <t>abs_a_peo_cv_09_10</t>
  </si>
  <si>
    <t>='ABS microdata'!$P$113</t>
  </si>
  <si>
    <t>abs_a_peo_et_05</t>
  </si>
  <si>
    <t>='ABS microdata'!$C$117</t>
  </si>
  <si>
    <t>abs_a_peo_et_09</t>
  </si>
  <si>
    <t>='ABS microdata'!$I$117</t>
  </si>
  <si>
    <t>abs_a_peo_ew_12</t>
  </si>
  <si>
    <t>='ABS microdata'!$C$121</t>
  </si>
  <si>
    <t>abs_a_peo_ew_13</t>
  </si>
  <si>
    <t>='ABS microdata'!$I$121</t>
  </si>
  <si>
    <t>abs_a_peo_ew_14</t>
  </si>
  <si>
    <t>='ABS microdata'!$O$121</t>
  </si>
  <si>
    <t>abs_a_peo_ew_15</t>
  </si>
  <si>
    <t>='ABS microdata'!$U$121</t>
  </si>
  <si>
    <t>abs_a_peo_ew_16</t>
  </si>
  <si>
    <t>='ABS microdata'!$AA$121</t>
  </si>
  <si>
    <t>abs_a_peo_ew_17</t>
  </si>
  <si>
    <t>='ABS microdata'!$AG$121</t>
  </si>
  <si>
    <t>abs_a_peo_ew_18</t>
  </si>
  <si>
    <t>='ABS microdata'!$C$123</t>
  </si>
  <si>
    <t>abs_a_peo_ew_19</t>
  </si>
  <si>
    <t>='ABS microdata'!$I$123</t>
  </si>
  <si>
    <t>abs_a_peo_ew_20</t>
  </si>
  <si>
    <t>='ABS microdata'!$O$123</t>
  </si>
  <si>
    <t>abs_a_peo_ew_21</t>
  </si>
  <si>
    <t>='ABS microdata'!$U$123</t>
  </si>
  <si>
    <t>abs_a_peo_ew_22</t>
  </si>
  <si>
    <t>='ABS microdata'!$AA$123</t>
  </si>
  <si>
    <t>abs_a_peo_ew_23</t>
  </si>
  <si>
    <t>='ABS microdata'!$AG$123</t>
  </si>
  <si>
    <t>abs_a_peo_fc_03</t>
  </si>
  <si>
    <t>='ABS microdata'!$C$127</t>
  </si>
  <si>
    <t>abs_a_peo_fc_09_10</t>
  </si>
  <si>
    <t>='ABS microdata'!$AE$127</t>
  </si>
  <si>
    <t>abs_a_peo_fc_fct_06_07</t>
  </si>
  <si>
    <t>='ABS microdata'!$I$127</t>
  </si>
  <si>
    <t>abs_a_peo_gss_02</t>
  </si>
  <si>
    <t>='ABS microdata'!$C$131</t>
  </si>
  <si>
    <t>abs_a_peo_gss_06</t>
  </si>
  <si>
    <t>='ABS microdata'!$I$131</t>
  </si>
  <si>
    <t>abs_a_peo_gss_10</t>
  </si>
  <si>
    <t>='ABS microdata'!$O$131</t>
  </si>
  <si>
    <t>abs_a_peo_gss_14</t>
  </si>
  <si>
    <t>='ABS microdata'!$U$131</t>
  </si>
  <si>
    <t>abs_a_peo_heih_03_04</t>
  </si>
  <si>
    <t>='ABS microdata'!$C$135</t>
  </si>
  <si>
    <t>abs_a_peo_heih_09_10</t>
  </si>
  <si>
    <t>='ABS microdata'!$K$135</t>
  </si>
  <si>
    <t>abs_a_peo_heih_15_16</t>
  </si>
  <si>
    <t>='ABS microdata'!$S$135</t>
  </si>
  <si>
    <t>abs_a_peo_mhs_04_05</t>
  </si>
  <si>
    <t>='ABS microdata'!$C$147</t>
  </si>
  <si>
    <t>abs_a_peo_mhs_05_06</t>
  </si>
  <si>
    <t>='ABS microdata'!$C$152</t>
  </si>
  <si>
    <t>abs_a_peo_mhs_06_07</t>
  </si>
  <si>
    <t>='ABS microdata'!$C$159</t>
  </si>
  <si>
    <t>abs_a_peo_mhs_07_08</t>
  </si>
  <si>
    <t>='ABS microdata'!$C$166</t>
  </si>
  <si>
    <t>abs_a_peo_mhs_08_09</t>
  </si>
  <si>
    <t>='ABS microdata'!$C$171</t>
  </si>
  <si>
    <t>abs_a_peo_ovets_06_11</t>
  </si>
  <si>
    <t>='ABS microdata'!$AH$177</t>
  </si>
  <si>
    <t>abs_a_peo_pe_13</t>
  </si>
  <si>
    <t>='ABS microdata'!$C$197</t>
  </si>
  <si>
    <t>abs_a_peo_pe_14</t>
  </si>
  <si>
    <t>='ABS microdata'!$I$197</t>
  </si>
  <si>
    <t>abs_a_peo_pe_15</t>
  </si>
  <si>
    <t>='ABS microdata'!$O$197</t>
  </si>
  <si>
    <t>abs_a_peo_pe_16</t>
  </si>
  <si>
    <t>='ABS microdata'!$U$197</t>
  </si>
  <si>
    <t>abs_a_peo_pe_17</t>
  </si>
  <si>
    <t>='ABS microdata'!$AA$197</t>
  </si>
  <si>
    <t>abs_a_peo_pe_18</t>
  </si>
  <si>
    <t>='ABS microdata'!$C$199</t>
  </si>
  <si>
    <t>abs_a_peo_pe_19</t>
  </si>
  <si>
    <t>='ABS microdata'!$I$199</t>
  </si>
  <si>
    <t>abs_a_peo_pe_20</t>
  </si>
  <si>
    <t>='ABS microdata'!$O$199</t>
  </si>
  <si>
    <t>abs_a_peo_pe_21</t>
  </si>
  <si>
    <t>='ABS microdata'!$U$199</t>
  </si>
  <si>
    <t>abs_a_peo_pe_22</t>
  </si>
  <si>
    <t>='ABS microdata'!$AA$199</t>
  </si>
  <si>
    <t>abs_a_peo_pf_07_08</t>
  </si>
  <si>
    <t>='ABS microdata'!$N$183</t>
  </si>
  <si>
    <t>abs_a_peo_piiac_11_12</t>
  </si>
  <si>
    <t>='ABS microdata'!$AJ$201</t>
  </si>
  <si>
    <t>abs_a_peo_pim_09_10</t>
  </si>
  <si>
    <t>='ABS microdata'!$C$187</t>
  </si>
  <si>
    <t>abs_a_peo_pim_10_11</t>
  </si>
  <si>
    <t>='ABS microdata'!$K$187</t>
  </si>
  <si>
    <t>abs_a_peo_pim_11_12</t>
  </si>
  <si>
    <t>='ABS microdata'!$S$187</t>
  </si>
  <si>
    <t>abs_a_peo_pim_12_13</t>
  </si>
  <si>
    <t>='ABS microdata'!$AA$187</t>
  </si>
  <si>
    <t>abs_a_peo_pim_13_14</t>
  </si>
  <si>
    <t>='ABS microdata'!$C$189</t>
  </si>
  <si>
    <t>abs_a_peo_pim_14_15</t>
  </si>
  <si>
    <t>='ABS microdata'!$K$189</t>
  </si>
  <si>
    <t>abs_a_peo_pim_15_16</t>
  </si>
  <si>
    <t>='ABS microdata'!$S$189</t>
  </si>
  <si>
    <t>abs_a_peo_pim_16_17</t>
  </si>
  <si>
    <t>='ABS microdata'!$AA$189</t>
  </si>
  <si>
    <t>abs_a_peo_pspr_09_10</t>
  </si>
  <si>
    <t>='ABS microdata'!$C$181</t>
  </si>
  <si>
    <t>abs_a_peo_pspr_11_12</t>
  </si>
  <si>
    <t>='ABS microdata'!$K$181</t>
  </si>
  <si>
    <t>abs_a_peo_pss_05</t>
  </si>
  <si>
    <t>='ABS microdata'!$C$193</t>
  </si>
  <si>
    <t>abs_a_peo_pss_12</t>
  </si>
  <si>
    <t>='ABS microdata'!$I$193</t>
  </si>
  <si>
    <t>abs_a_peo_pss_16</t>
  </si>
  <si>
    <t>='ABS microdata'!$O$193</t>
  </si>
  <si>
    <t>abs_a_peo_sih_00_01</t>
  </si>
  <si>
    <t>='ABS microdata'!$C$139</t>
  </si>
  <si>
    <t>abs_a_peo_sih_02_03</t>
  </si>
  <si>
    <t>='ABS microdata'!$K$139</t>
  </si>
  <si>
    <t>abs_a_peo_sih_03_04</t>
  </si>
  <si>
    <t>='ABS microdata'!$S$139</t>
  </si>
  <si>
    <t>abs_a_peo_sih_05_06</t>
  </si>
  <si>
    <t>='ABS microdata'!$AA$139</t>
  </si>
  <si>
    <t>abs_a_peo_sih_07_08</t>
  </si>
  <si>
    <t>='ABS microdata'!$C$141</t>
  </si>
  <si>
    <t>abs_a_peo_sih_09_10</t>
  </si>
  <si>
    <t>='ABS microdata'!$K$141</t>
  </si>
  <si>
    <t>abs_a_peo_sih_11_12</t>
  </si>
  <si>
    <t>='ABS microdata'!$S$141</t>
  </si>
  <si>
    <t>abs_a_peo_sih_13_14</t>
  </si>
  <si>
    <t>='ABS microdata'!$AA$141</t>
  </si>
  <si>
    <t>abs_a_peo_sih_15_16</t>
  </si>
  <si>
    <t>='ABS microdata'!$C$143</t>
  </si>
  <si>
    <t>abs_a_peo_sih_17_18</t>
  </si>
  <si>
    <t>='ABS microdata'!$K$143</t>
  </si>
  <si>
    <t>abs_a_peo_sih_19_20</t>
  </si>
  <si>
    <t>='ABS microdata'!$S$143</t>
  </si>
  <si>
    <t>abs_a_peo_tu_06</t>
  </si>
  <si>
    <t>='ABS microdata'!$I$205</t>
  </si>
  <si>
    <t>abs_a_peo_tu_97</t>
  </si>
  <si>
    <t>='ABS microdata'!$C$205</t>
  </si>
  <si>
    <t>abs_a_peo_wrtal_13</t>
  </si>
  <si>
    <t>='ABS microdata'!$C$209</t>
  </si>
  <si>
    <t>abs_a_peo_wrtal_16_17</t>
  </si>
  <si>
    <t>='ABS microdata'!$I$209</t>
  </si>
  <si>
    <t>blade_ag_comm</t>
  </si>
  <si>
    <t>=BLADE!$M$69</t>
  </si>
  <si>
    <t>blade_cgt</t>
  </si>
  <si>
    <t>=BLADE!$Q$65</t>
  </si>
  <si>
    <t>blade_jk</t>
  </si>
  <si>
    <t>=BLADE!$P$59</t>
  </si>
  <si>
    <t>blade_jm</t>
  </si>
  <si>
    <t>=BLADE!$T$62</t>
  </si>
  <si>
    <t>blade_merch_ex</t>
  </si>
  <si>
    <t>=BLADE!$K$47</t>
  </si>
  <si>
    <t>blade_merch_im</t>
  </si>
  <si>
    <t>=BLADE!$K$49</t>
  </si>
  <si>
    <t>blade_merch_just</t>
  </si>
  <si>
    <t>=BLADE!$B$99</t>
  </si>
  <si>
    <t>blade_standard</t>
  </si>
  <si>
    <t>=BLADE!$M$29</t>
  </si>
  <si>
    <t>blade_wad</t>
  </si>
  <si>
    <t>=BLADE!$R$74</t>
  </si>
  <si>
    <t>custom_a_dc_1</t>
  </si>
  <si>
    <t>='Project-specific'!$P$37</t>
  </si>
  <si>
    <t>custom_a_dc_2</t>
  </si>
  <si>
    <t>='Project-specific'!$P$62</t>
  </si>
  <si>
    <t>custom_a_dc_3</t>
  </si>
  <si>
    <t>='Project-specific'!$P$87</t>
  </si>
  <si>
    <t>custom_a_dc_4</t>
  </si>
  <si>
    <t>='Project-specific'!$P$112</t>
  </si>
  <si>
    <t>custom_a_dc_5</t>
  </si>
  <si>
    <t>='Project-specific'!$P$137</t>
  </si>
  <si>
    <t>custom_a_just_1</t>
  </si>
  <si>
    <t>='Project-specific'!$B$52</t>
  </si>
  <si>
    <t>custom_a_just_2</t>
  </si>
  <si>
    <t>='Project-specific'!$B$77</t>
  </si>
  <si>
    <t>custom_a_just_3</t>
  </si>
  <si>
    <t>='Project-specific'!$B$102</t>
  </si>
  <si>
    <t>custom_a_just_4</t>
  </si>
  <si>
    <t>='Project-specific'!$B$127</t>
  </si>
  <si>
    <t>custom_a_just_5</t>
  </si>
  <si>
    <t>='Project-specific'!$B$152</t>
  </si>
  <si>
    <t>custom_a_linkage</t>
  </si>
  <si>
    <t>='Project-specific'!$AC$27</t>
  </si>
  <si>
    <t>custom_a_mb_1</t>
  </si>
  <si>
    <t>='Project-specific'!$W$39</t>
  </si>
  <si>
    <t>custom_a_mb_2</t>
  </si>
  <si>
    <t>='Project-specific'!$W$64</t>
  </si>
  <si>
    <t>custom_a_mb_3</t>
  </si>
  <si>
    <t>='Project-specific'!$W$89</t>
  </si>
  <si>
    <t>custom_a_mb_4</t>
  </si>
  <si>
    <t>='Project-specific'!$W$114</t>
  </si>
  <si>
    <t>custom_a_mb_5</t>
  </si>
  <si>
    <t>='Project-specific'!$W$139</t>
  </si>
  <si>
    <t>custom_a_name_1</t>
  </si>
  <si>
    <t>='Project-specific'!$E$33</t>
  </si>
  <si>
    <t>custom_a_name_2</t>
  </si>
  <si>
    <t>='Project-specific'!$E$58</t>
  </si>
  <si>
    <t>custom_a_name_3</t>
  </si>
  <si>
    <t>='Project-specific'!$E$83</t>
  </si>
  <si>
    <t>custom_a_name_4</t>
  </si>
  <si>
    <t>='Project-specific'!$E$108</t>
  </si>
  <si>
    <t>custom_a_name_5</t>
  </si>
  <si>
    <t>='Project-specific'!$E$133</t>
  </si>
  <si>
    <t>custom_a_ref_1</t>
  </si>
  <si>
    <t>='Project-specific'!$I$35</t>
  </si>
  <si>
    <t>custom_a_ref_2</t>
  </si>
  <si>
    <t>='Project-specific'!$I$60</t>
  </si>
  <si>
    <t>custom_a_ref_3</t>
  </si>
  <si>
    <t>='Project-specific'!$I$85</t>
  </si>
  <si>
    <t>custom_a_ref_4</t>
  </si>
  <si>
    <t>='Project-specific'!$I$110</t>
  </si>
  <si>
    <t>custom_a_ref_5</t>
  </si>
  <si>
    <t>='Project-specific'!$I$135</t>
  </si>
  <si>
    <t>custom_a_share_1</t>
  </si>
  <si>
    <t>='Project-specific'!$R$43</t>
  </si>
  <si>
    <t>custom_a_share_2</t>
  </si>
  <si>
    <t>='Project-specific'!$R$68</t>
  </si>
  <si>
    <t>custom_a_share_3</t>
  </si>
  <si>
    <t>='Project-specific'!$R$93</t>
  </si>
  <si>
    <t>custom_a_share_4</t>
  </si>
  <si>
    <t>='Project-specific'!$R$118</t>
  </si>
  <si>
    <t>custom_a_share_5</t>
  </si>
  <si>
    <t>='Project-specific'!$R$143</t>
  </si>
  <si>
    <t>custom_a_uid_1</t>
  </si>
  <si>
    <t>='Project-specific'!$O$46</t>
  </si>
  <si>
    <t>custom_a_uid_2</t>
  </si>
  <si>
    <t>='Project-specific'!$O$71</t>
  </si>
  <si>
    <t>custom_a_uid_3</t>
  </si>
  <si>
    <t>='Project-specific'!$O$96</t>
  </si>
  <si>
    <t>custom_a_uid_4</t>
  </si>
  <si>
    <t>='Project-specific'!$O$121</t>
  </si>
  <si>
    <t>custom_a_uid_5</t>
  </si>
  <si>
    <t>='Project-specific'!$O$146</t>
  </si>
  <si>
    <t>custom_b_dc_1</t>
  </si>
  <si>
    <t>='Project-specific'!$P$170</t>
  </si>
  <si>
    <t>custom_b_dc_2</t>
  </si>
  <si>
    <t>='Project-specific'!$P$178</t>
  </si>
  <si>
    <t>custom_b_dc_3</t>
  </si>
  <si>
    <t>='Project-specific'!$P$186</t>
  </si>
  <si>
    <t>custom_b_dc_4</t>
  </si>
  <si>
    <t>='Project-specific'!$P$194</t>
  </si>
  <si>
    <t>custom_b_dc_5</t>
  </si>
  <si>
    <t>='Project-specific'!$P$202</t>
  </si>
  <si>
    <t>custom_b_name_1</t>
  </si>
  <si>
    <t>='Project-specific'!$E$166</t>
  </si>
  <si>
    <t>custom_b_name_2</t>
  </si>
  <si>
    <t>='Project-specific'!$E$174</t>
  </si>
  <si>
    <t>custom_b_name_3</t>
  </si>
  <si>
    <t>='Project-specific'!$E$182</t>
  </si>
  <si>
    <t>custom_b_name_4</t>
  </si>
  <si>
    <t>='Project-specific'!$E$190</t>
  </si>
  <si>
    <t>custom_b_name_5</t>
  </si>
  <si>
    <t>='Project-specific'!$E$198</t>
  </si>
  <si>
    <t>custom_b_ref_1</t>
  </si>
  <si>
    <t>='Project-specific'!$I$168</t>
  </si>
  <si>
    <t>custom_b_ref_2</t>
  </si>
  <si>
    <t>='Project-specific'!$I$176</t>
  </si>
  <si>
    <t>custom_b_ref_3</t>
  </si>
  <si>
    <t>='Project-specific'!$I$184</t>
  </si>
  <si>
    <t>custom_b_ref_4</t>
  </si>
  <si>
    <t>='Project-specific'!$I$192</t>
  </si>
  <si>
    <t>custom_b_ref_5</t>
  </si>
  <si>
    <t>='Project-specific'!$I$200</t>
  </si>
  <si>
    <t>custom_b_reuse</t>
  </si>
  <si>
    <t>='Project-specific'!$AD$159</t>
  </si>
  <si>
    <t>custom_d_other</t>
  </si>
  <si>
    <t>='Project-specific'!$B$209</t>
  </si>
  <si>
    <t>dev_form_title_1</t>
  </si>
  <si>
    <t>dev_form_title_2</t>
  </si>
  <si>
    <t>dev_version_number</t>
  </si>
  <si>
    <t>domino_ben_cea_06_lat</t>
  </si>
  <si>
    <t>='DOMINO - sp_benefits'!$AD$15</t>
  </si>
  <si>
    <t>domino_ben_cls_06_lat</t>
  </si>
  <si>
    <t>='DOMINO - sp_benefits'!$AD$16</t>
  </si>
  <si>
    <t>domino_ben_drp_06_lat</t>
  </si>
  <si>
    <t>='DOMINO - sp_benefits'!#REF!</t>
  </si>
  <si>
    <t>domino_ben_ecp_06_lat</t>
  </si>
  <si>
    <t>='DOMINO - sp_benefits'!$AD$17</t>
  </si>
  <si>
    <t>domino_ben_emg_06_lat</t>
  </si>
  <si>
    <t>='DOMINO - sp_benefits'!$AD$18</t>
  </si>
  <si>
    <t>domino_ben_era_06_lat</t>
  </si>
  <si>
    <t>='DOMINO - sp_benefits'!$AD$19</t>
  </si>
  <si>
    <t>domino_ben_erp_06_lat</t>
  </si>
  <si>
    <t>='DOMINO - sp_benefits'!$AD$20</t>
  </si>
  <si>
    <t>domino_ben_ffr_06_lat</t>
  </si>
  <si>
    <t>domino_ben_fsp_06_lat</t>
  </si>
  <si>
    <t>domino_ben_gsr_06_lat</t>
  </si>
  <si>
    <t>='DOMINO - sp_benefits'!$AD$21</t>
  </si>
  <si>
    <t>domino_ben_inm_06_lat</t>
  </si>
  <si>
    <t>='DOMINO - sp_benefits'!$AD$22</t>
  </si>
  <si>
    <t>domino_ben_just</t>
  </si>
  <si>
    <t>='DOMINO - sp_benefits'!$AK$15</t>
  </si>
  <si>
    <t>domino_ben_pbb_06_lat</t>
  </si>
  <si>
    <t>='DOMINO - sp_benefits'!$AD$23</t>
  </si>
  <si>
    <t>domino_ben_rrg_06_lat</t>
  </si>
  <si>
    <t>domino_ben_spl_06_lat</t>
  </si>
  <si>
    <t>='DOMINO - sp_benefits'!$AD$24</t>
  </si>
  <si>
    <t>domino_ben_svg_06_lat</t>
  </si>
  <si>
    <t>='DOMINO - sp_benefits'!$AD$25</t>
  </si>
  <si>
    <t>domino_ben_svk_06_lat</t>
  </si>
  <si>
    <t>='DOMINO - sp_benefits'!$AD$26</t>
  </si>
  <si>
    <t>domino_ben_svt_06_lat</t>
  </si>
  <si>
    <t>='DOMINO - sp_benefits'!$AD$27</t>
  </si>
  <si>
    <t>domino_ben_svv_06_lat</t>
  </si>
  <si>
    <t>='DOMINO - sp_benefits'!$AD$28</t>
  </si>
  <si>
    <t>domino_ben_svw_06_lat</t>
  </si>
  <si>
    <t>='DOMINO - sp_benefits'!$AD$29</t>
  </si>
  <si>
    <t>domino_table_een_aby_06_lat</t>
  </si>
  <si>
    <t>='DOMINO - sp_tables'!$BH$15</t>
  </si>
  <si>
    <t>domino_table_een_aic_06_lat</t>
  </si>
  <si>
    <t>='DOMINO - sp_tables'!$BH$16</t>
  </si>
  <si>
    <t>domino_table_een_edep_06_lat</t>
  </si>
  <si>
    <t>='DOMINO - sp_tables'!$BH$17</t>
  </si>
  <si>
    <t>domino_table_een_pes_06_lat</t>
  </si>
  <si>
    <t>='DOMINO - sp_tables'!$BH$18</t>
  </si>
  <si>
    <t>domino_table_inc_cdep_06_lat</t>
  </si>
  <si>
    <t>='DOMINO - sp_tables'!$BH$19</t>
  </si>
  <si>
    <t>domino_table_inc_cdep_other_06_lat</t>
  </si>
  <si>
    <t>='DOMINO - sp_tables'!$BH$20</t>
  </si>
  <si>
    <t>domino_table_inc_dfi_06_lat</t>
  </si>
  <si>
    <t>='DOMINO - sp_tables'!$BH$21</t>
  </si>
  <si>
    <t>domino_table_inc_dva_06_lat</t>
  </si>
  <si>
    <t>='DOMINO - sp_tables'!$BH$22</t>
  </si>
  <si>
    <t>domino_table_inc_shc_06_lat</t>
  </si>
  <si>
    <t>='DOMINO - sp_tables'!$BH$23</t>
  </si>
  <si>
    <t>domino_table_just</t>
  </si>
  <si>
    <t>='DOMINO - sp_tables'!$BL$15</t>
  </si>
  <si>
    <t>domino_table_loc_pos_temp_term_dtls_06_lat</t>
  </si>
  <si>
    <t>='DOMINO - sp_tables'!$BH$26</t>
  </si>
  <si>
    <t>domino_table_pyh_oneoff_adv_06_lat</t>
  </si>
  <si>
    <t>='DOMINO - sp_tables'!$BH$25</t>
  </si>
  <si>
    <t>domino_table_rlt_grand_parent_child_list_06_lat</t>
  </si>
  <si>
    <t>='DOMINO - sp_tables'!$BH$27</t>
  </si>
  <si>
    <t>madip_abs_just</t>
  </si>
  <si>
    <t>=PLIDA!$B$118</t>
  </si>
  <si>
    <t>madip_aedc_09</t>
  </si>
  <si>
    <t>=PLIDA!$C$167</t>
  </si>
  <si>
    <t>madip_aedc_12</t>
  </si>
  <si>
    <t>=PLIDA!$K$167</t>
  </si>
  <si>
    <t>madip_aedc_15</t>
  </si>
  <si>
    <t>=PLIDA!$S$167</t>
  </si>
  <si>
    <t>madip_aedc_18</t>
  </si>
  <si>
    <t>=PLIDA!$AA$167</t>
  </si>
  <si>
    <t>madip_aedc_21</t>
  </si>
  <si>
    <t>=PLIDA!$AI$167</t>
  </si>
  <si>
    <t>madip_aedc_di</t>
  </si>
  <si>
    <t>=PLIDA!$U$176</t>
  </si>
  <si>
    <t>madip_aedc_gen</t>
  </si>
  <si>
    <t>=PLIDA!$C$171</t>
  </si>
  <si>
    <t>madip_aedc_ind</t>
  </si>
  <si>
    <t>=PLIDA!$C$174</t>
  </si>
  <si>
    <t>madip_aedc_lang</t>
  </si>
  <si>
    <t>=PLIDA!$U$174</t>
  </si>
  <si>
    <t>madip_aedc_sn</t>
  </si>
  <si>
    <t>=PLIDA!$C$176</t>
  </si>
  <si>
    <t>madip_air_10_lat</t>
  </si>
  <si>
    <t>=PLIDA!$V$311</t>
  </si>
  <si>
    <t>madip_at_06_lat</t>
  </si>
  <si>
    <t>=PLIDA!$Q$191</t>
  </si>
  <si>
    <t>madip_ato_business_ownership_end</t>
  </si>
  <si>
    <t>=PLIDA!$R$137</t>
  </si>
  <si>
    <t>madip_ato_business_ownership_start</t>
  </si>
  <si>
    <t>=PLIDA!$K$137</t>
  </si>
  <si>
    <t>madip_ato_covid_early_super</t>
  </si>
  <si>
    <t>=PLIDA!$T$149</t>
  </si>
  <si>
    <t>madip_ato_cr_99_lat</t>
  </si>
  <si>
    <t>=PLIDA!$Q$127</t>
  </si>
  <si>
    <t>madip_ato_derived_income_end</t>
  </si>
  <si>
    <t>=PLIDA!$R$133</t>
  </si>
  <si>
    <t>madip_ato_derived_income_start</t>
  </si>
  <si>
    <t>=PLIDA!$K$133</t>
  </si>
  <si>
    <t>madip_ato_itr_end</t>
  </si>
  <si>
    <t>=PLIDA!$R$129</t>
  </si>
  <si>
    <t>madip_ato_itr_start</t>
  </si>
  <si>
    <t>=PLIDA!$K$129</t>
  </si>
  <si>
    <t>madip_ato_jk</t>
  </si>
  <si>
    <t>=PLIDA!$P$143</t>
  </si>
  <si>
    <t>madip_ato_jmhc</t>
  </si>
  <si>
    <t>=PLIDA!$T$146</t>
  </si>
  <si>
    <t>madip_ato_just</t>
  </si>
  <si>
    <t>=PLIDA!$B$154</t>
  </si>
  <si>
    <t>madip_ato_maas_mats_end</t>
  </si>
  <si>
    <t>=PLIDA!$W$139</t>
  </si>
  <si>
    <t>madip_ato_maas_mats_start</t>
  </si>
  <si>
    <t>=PLIDA!$P$139</t>
  </si>
  <si>
    <t>madip_ato_ps_end</t>
  </si>
  <si>
    <t>=PLIDA!$R$131</t>
  </si>
  <si>
    <t>madip_ato_ps_start</t>
  </si>
  <si>
    <t>=PLIDA!$K$131</t>
  </si>
  <si>
    <t>madip_ato_stp_end</t>
  </si>
  <si>
    <t>=PLIDA!$R$135</t>
  </si>
  <si>
    <t>madip_ato_stp_start</t>
  </si>
  <si>
    <t>=PLIDA!$K$135</t>
  </si>
  <si>
    <t>madip_census_11</t>
  </si>
  <si>
    <t>=PLIDA!$W$95</t>
  </si>
  <si>
    <t>madip_census_16</t>
  </si>
  <si>
    <t>=PLIDA!$M$95</t>
  </si>
  <si>
    <t>madip_census_21</t>
  </si>
  <si>
    <t>=PLIDA!$C$95</t>
  </si>
  <si>
    <t>madip_census_acld_11_16_21</t>
  </si>
  <si>
    <t>=PLIDA!$S$97</t>
  </si>
  <si>
    <t>madip_census_acld_16_21</t>
  </si>
  <si>
    <t>=PLIDA!$C$97</t>
  </si>
  <si>
    <t>madip_core_demogs</t>
  </si>
  <si>
    <t>=PLIDA!$Q$51</t>
  </si>
  <si>
    <t>madip_core_just</t>
  </si>
  <si>
    <t>=PLIDA!$B$84</t>
  </si>
  <si>
    <t>madip_core_locs</t>
  </si>
  <si>
    <t>=PLIDA!$Q$60</t>
  </si>
  <si>
    <t>madip_core_relationships</t>
  </si>
  <si>
    <t>=PLIDA!$Q$74</t>
  </si>
  <si>
    <t>madip_core_scoping</t>
  </si>
  <si>
    <t>=PLIDA!$Q$65</t>
  </si>
  <si>
    <t>madip_de_just</t>
  </si>
  <si>
    <t>=PLIDA!$B$182</t>
  </si>
  <si>
    <t>madip_death_end</t>
  </si>
  <si>
    <t>=PLIDA!$Z$102</t>
  </si>
  <si>
    <t>madip_death_start</t>
  </si>
  <si>
    <t>=PLIDA!$S$102</t>
  </si>
  <si>
    <t>madip_dewr_just</t>
  </si>
  <si>
    <t>=PLIDA!$B$195</t>
  </si>
  <si>
    <t>madip_dex_15_lat</t>
  </si>
  <si>
    <t>=PLIDA!$I$294</t>
  </si>
  <si>
    <t>madip_dex_just</t>
  </si>
  <si>
    <t>=PLIDA!$B$302</t>
  </si>
  <si>
    <t>madip_dohac_just</t>
  </si>
  <si>
    <t>=PLIDA!$B$319</t>
  </si>
  <si>
    <t>madip_domino_base_06_lat</t>
  </si>
  <si>
    <t>=PLIDA!$C$207</t>
  </si>
  <si>
    <t>madip_domino_dc_06_lat</t>
  </si>
  <si>
    <t>=PLIDA!$C$218</t>
  </si>
  <si>
    <t>madip_domino_fc_06_lat</t>
  </si>
  <si>
    <t>=PLIDA!$R$218</t>
  </si>
  <si>
    <t>madip_domino_is_06_lat</t>
  </si>
  <si>
    <t>=PLIDA!$C$210</t>
  </si>
  <si>
    <t>madip_domino_just</t>
  </si>
  <si>
    <t>=PLIDA!$B$285</t>
  </si>
  <si>
    <t>madip_domino_os_06_lat</t>
  </si>
  <si>
    <t>=PLIDA!$C$216</t>
  </si>
  <si>
    <t>madip_domino_rw_06_lat</t>
  </si>
  <si>
    <t>=PLIDA!$C$220</t>
  </si>
  <si>
    <t>madip_domino_special_benefit_06_lat</t>
  </si>
  <si>
    <t>=PLIDA!$C$247</t>
  </si>
  <si>
    <t>madip_domino_special_table_06_lat</t>
  </si>
  <si>
    <t>=PLIDA!$C$232</t>
  </si>
  <si>
    <t>madip_domino_wa_06_lat</t>
  </si>
  <si>
    <t>=PLIDA!$R$216</t>
  </si>
  <si>
    <t>madip_ha_just</t>
  </si>
  <si>
    <t>=PLIDA!$B$341</t>
  </si>
  <si>
    <t>madip_hied_05_lat</t>
  </si>
  <si>
    <t>=PLIDA!$O$178</t>
  </si>
  <si>
    <t>madip_legacy_at</t>
  </si>
  <si>
    <t>=PLIDA!$C$429</t>
  </si>
  <si>
    <t>madip_legacy_census</t>
  </si>
  <si>
    <t>=PLIDA!$C$414</t>
  </si>
  <si>
    <t>madip_legacy_core</t>
  </si>
  <si>
    <t>=PLIDA!$C$410</t>
  </si>
  <si>
    <t>madip_legacy_domino</t>
  </si>
  <si>
    <t>=PLIDA!$C$435</t>
  </si>
  <si>
    <t>madip_legacy_geo</t>
  </si>
  <si>
    <t>=PLIDA!$C$412</t>
  </si>
  <si>
    <t>madip_legacy_he</t>
  </si>
  <si>
    <t>=PLIDA!$C$433</t>
  </si>
  <si>
    <t>madip_legacy_mbs</t>
  </si>
  <si>
    <t>=PLIDA!$C$437</t>
  </si>
  <si>
    <t>madip_legacy_nhs</t>
  </si>
  <si>
    <t>=PLIDA!$C$419</t>
  </si>
  <si>
    <t>madip_legacy_pbs</t>
  </si>
  <si>
    <t>=PLIDA!$C$439</t>
  </si>
  <si>
    <t>madip_legacy_pit_cont</t>
  </si>
  <si>
    <t>=PLIDA!$C$423</t>
  </si>
  <si>
    <t>madip_legacy_pit_ranged</t>
  </si>
  <si>
    <t>=PLIDA!$C$425</t>
  </si>
  <si>
    <t>madip_legacy_sdac</t>
  </si>
  <si>
    <t>=PLIDA!$C$421</t>
  </si>
  <si>
    <t>madip_mbs_end</t>
  </si>
  <si>
    <t>=PLIDA!$AF$313</t>
  </si>
  <si>
    <t>madip_mbs_start</t>
  </si>
  <si>
    <t>=PLIDA!$Y$313</t>
  </si>
  <si>
    <t>madip_mcd_06_lat</t>
  </si>
  <si>
    <t>=PLIDA!$T$390</t>
  </si>
  <si>
    <t>madip_migrant_amep_03_19</t>
  </si>
  <si>
    <t>=PLIDA!$Z$336</t>
  </si>
  <si>
    <t>madip_migrant_demog_90_lat</t>
  </si>
  <si>
    <t>=PLIDA!$Z$328</t>
  </si>
  <si>
    <t>madip_migrant_sdb_00_lat</t>
  </si>
  <si>
    <t>=PLIDA!$Z$334</t>
  </si>
  <si>
    <t>madip_migrant_travellers_00_lat</t>
  </si>
  <si>
    <t>=PLIDA!$Z$330</t>
  </si>
  <si>
    <t>madip_migrant_visa_00_lat</t>
  </si>
  <si>
    <t>=PLIDA!$Z$332</t>
  </si>
  <si>
    <t>madip_ncver_just</t>
  </si>
  <si>
    <t>=PLIDA!$B$364</t>
  </si>
  <si>
    <t>madip_ndia_just</t>
  </si>
  <si>
    <t>=PLIDA!$B$381</t>
  </si>
  <si>
    <t>madip_ndis_part_13_24</t>
  </si>
  <si>
    <t>=PLIDA!$C$375</t>
  </si>
  <si>
    <t>madip_ndis_prov_13_24</t>
  </si>
  <si>
    <t>=PLIDA!$C$377</t>
  </si>
  <si>
    <t>madip_nhs_14_15</t>
  </si>
  <si>
    <t>=PLIDA!$C$106</t>
  </si>
  <si>
    <t>madip_nhs_17_18</t>
  </si>
  <si>
    <t>=PLIDA!$L$106</t>
  </si>
  <si>
    <t>madip_nhs_20_21</t>
  </si>
  <si>
    <t>=PLIDA!$U$106</t>
  </si>
  <si>
    <t>madip_nhs_22</t>
  </si>
  <si>
    <t>=PLIDA!$AD$106</t>
  </si>
  <si>
    <t>madip_nsmhw_20_22</t>
  </si>
  <si>
    <t>=PLIDA!$C$110</t>
  </si>
  <si>
    <t>madip_other</t>
  </si>
  <si>
    <t>=PLIDA!$B$445</t>
  </si>
  <si>
    <t>madip_pbs_end</t>
  </si>
  <si>
    <t>=PLIDA!$AF$315</t>
  </si>
  <si>
    <t>madip_pbs_start</t>
  </si>
  <si>
    <t>=PLIDA!$Y$315</t>
  </si>
  <si>
    <t>madip_sa_just</t>
  </si>
  <si>
    <t>=PLIDA!$B$396</t>
  </si>
  <si>
    <t>madip_sdac_18</t>
  </si>
  <si>
    <t>=PLIDA!$C$114</t>
  </si>
  <si>
    <t>madip_sdac_22</t>
  </si>
  <si>
    <t>=PLIDA!$L$114</t>
  </si>
  <si>
    <t>madip_tva_15_lat</t>
  </si>
  <si>
    <t>=PLIDA!$R$350</t>
  </si>
  <si>
    <t>madip_tva_cob</t>
  </si>
  <si>
    <t>=PLIDA!$C$356</t>
  </si>
  <si>
    <t>madip_tva_dis</t>
  </si>
  <si>
    <t>=PLIDA!$R$354</t>
  </si>
  <si>
    <t>madip_tva_end</t>
  </si>
  <si>
    <t>=PLIDA!$S$350</t>
  </si>
  <si>
    <t>madip_tva_ind</t>
  </si>
  <si>
    <t>=PLIDA!$C$354</t>
  </si>
  <si>
    <t>madip_tva_lang</t>
  </si>
  <si>
    <t>=PLIDA!$R$356</t>
  </si>
  <si>
    <t>madip_tva_start</t>
  </si>
  <si>
    <t>=PLIDA!$L$350</t>
  </si>
  <si>
    <t>project_id</t>
  </si>
  <si>
    <t>=Project!$H$9</t>
  </si>
  <si>
    <t>project_name</t>
  </si>
  <si>
    <t>=Project!$H$12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</si>
</sst>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62" x14ac:knownFonts="1">
    <font>
      <sz val="11"/>
      <color theme="1"/>
      <name val="Segoe UI"/>
      <family val="2"/>
    </font>
    <font>
      <b/>
      <sz val="11"/>
      <color theme="0"/>
      <name val="Calibri"/>
      <family val="2"/>
      <scheme val="minor"/>
    </font>
    <font>
      <sz val="8"/>
      <name val="Calibri"/>
      <family val="2"/>
      <scheme val="minor"/>
    </font>
    <font>
      <u/>
      <sz val="11"/>
      <color theme="10"/>
      <name val="Calibri"/>
      <family val="2"/>
      <scheme val="minor"/>
    </font>
    <font>
      <sz val="10"/>
      <color theme="1"/>
      <name val="Calibri"/>
      <family val="2"/>
      <scheme val="minor"/>
    </font>
    <font>
      <sz val="11"/>
      <color theme="1"/>
      <name val="Segoe UI"/>
      <family val="2"/>
    </font>
    <font>
      <b/>
      <sz val="11"/>
      <color theme="1"/>
      <name val="Segoe UI"/>
      <family val="2"/>
    </font>
    <font>
      <u/>
      <sz val="11"/>
      <color theme="10"/>
      <name val="Segoe UI"/>
      <family val="2"/>
    </font>
    <font>
      <b/>
      <sz val="14"/>
      <color theme="1"/>
      <name val="Segoe UI"/>
      <family val="2"/>
    </font>
    <font>
      <sz val="10"/>
      <color theme="1"/>
      <name val="Segoe UI"/>
      <family val="2"/>
    </font>
    <font>
      <b/>
      <sz val="10"/>
      <name val="Segoe UI"/>
      <family val="2"/>
    </font>
    <font>
      <u/>
      <sz val="10"/>
      <color theme="10"/>
      <name val="Segoe UI"/>
      <family val="2"/>
    </font>
    <font>
      <b/>
      <sz val="10"/>
      <color theme="1"/>
      <name val="Segoe UI"/>
      <family val="2"/>
    </font>
    <font>
      <sz val="10"/>
      <color rgb="FF3F3F76"/>
      <name val="Segoe UI"/>
      <family val="2"/>
    </font>
    <font>
      <sz val="11"/>
      <name val="Segoe UI"/>
      <family val="2"/>
    </font>
    <font>
      <b/>
      <sz val="12"/>
      <color theme="0"/>
      <name val="Segoe UI"/>
      <family val="2"/>
    </font>
    <font>
      <b/>
      <sz val="11"/>
      <name val="Segoe UI"/>
      <family val="2"/>
    </font>
    <font>
      <b/>
      <sz val="11"/>
      <color rgb="FFFF0000"/>
      <name val="Segoe UI"/>
      <family val="2"/>
    </font>
    <font>
      <i/>
      <sz val="10"/>
      <color theme="1"/>
      <name val="Segoe UI"/>
      <family val="2"/>
    </font>
    <font>
      <sz val="11"/>
      <color rgb="FFFF0000"/>
      <name val="Segoe UI"/>
      <family val="2"/>
    </font>
    <font>
      <i/>
      <sz val="9"/>
      <color rgb="FF000000"/>
      <name val="Segoe UI"/>
      <family val="2"/>
    </font>
    <font>
      <i/>
      <sz val="11"/>
      <color theme="1"/>
      <name val="Segoe UI"/>
      <family val="2"/>
    </font>
    <font>
      <b/>
      <i/>
      <sz val="10"/>
      <color theme="1"/>
      <name val="Segoe UI"/>
      <family val="2"/>
    </font>
    <font>
      <b/>
      <sz val="14"/>
      <color theme="0"/>
      <name val="Segoe UI"/>
      <family val="2"/>
    </font>
    <font>
      <b/>
      <sz val="10"/>
      <color theme="0"/>
      <name val="Segoe UI"/>
      <family val="2"/>
    </font>
    <font>
      <sz val="8"/>
      <name val="Segoe UI"/>
      <family val="2"/>
    </font>
    <font>
      <i/>
      <sz val="8"/>
      <name val="Segoe UI"/>
      <family val="2"/>
    </font>
    <font>
      <sz val="8"/>
      <color theme="1"/>
      <name val="Segoe UI"/>
      <family val="2"/>
    </font>
    <font>
      <u/>
      <sz val="8"/>
      <color theme="1"/>
      <name val="Segoe UI"/>
      <family val="2"/>
    </font>
    <font>
      <sz val="10"/>
      <color theme="0"/>
      <name val="Segoe UI"/>
      <family val="2"/>
    </font>
    <font>
      <b/>
      <sz val="10"/>
      <color rgb="FF000000"/>
      <name val="Segoe UI"/>
      <family val="2"/>
    </font>
    <font>
      <i/>
      <sz val="8"/>
      <color theme="1"/>
      <name val="Segoe UI"/>
      <family val="2"/>
    </font>
    <font>
      <sz val="9"/>
      <color theme="1"/>
      <name val="Segoe UI"/>
      <family val="2"/>
    </font>
    <font>
      <u/>
      <sz val="10"/>
      <color theme="1"/>
      <name val="Segoe UI"/>
      <family val="2"/>
    </font>
    <font>
      <b/>
      <u/>
      <sz val="10"/>
      <color theme="1"/>
      <name val="Segoe UI"/>
      <family val="2"/>
    </font>
    <font>
      <b/>
      <sz val="11"/>
      <color theme="0"/>
      <name val="Segoe UI"/>
      <family val="2"/>
    </font>
    <font>
      <i/>
      <sz val="10"/>
      <name val="Segoe UI"/>
      <family val="2"/>
    </font>
    <font>
      <i/>
      <sz val="9"/>
      <color theme="1"/>
      <name val="Segoe UI"/>
      <family val="2"/>
    </font>
    <font>
      <b/>
      <sz val="12"/>
      <name val="Segoe UI"/>
      <family val="2"/>
    </font>
    <font>
      <sz val="12"/>
      <name val="Segoe UI"/>
      <family val="2"/>
    </font>
    <font>
      <b/>
      <sz val="8"/>
      <color theme="1"/>
      <name val="Segoe UI"/>
      <family val="2"/>
    </font>
    <font>
      <sz val="12"/>
      <color theme="0"/>
      <name val="Segoe UI"/>
      <family val="2"/>
    </font>
    <font>
      <b/>
      <sz val="10"/>
      <color rgb="FF3F3F76"/>
      <name val="Segoe UI"/>
      <family val="2"/>
    </font>
    <font>
      <sz val="12"/>
      <color theme="1"/>
      <name val="Segoe UI"/>
      <family val="2"/>
    </font>
    <font>
      <u/>
      <sz val="11"/>
      <color theme="1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u/>
      <sz val="11"/>
      <color theme="11"/>
      <name val="Segoe UI"/>
      <family val="2"/>
    </font>
    <font>
      <i/>
      <u/>
      <sz val="10"/>
      <color theme="10"/>
      <name val="Segoe UI"/>
      <family val="2"/>
    </font>
    <font>
      <i/>
      <sz val="10"/>
      <color rgb="FF000000"/>
      <name val="Segoe UI"/>
      <family val="2"/>
    </font>
    <font>
      <b/>
      <sz val="11"/>
      <color rgb="FF000000"/>
      <name val="Segoe UI"/>
      <family val="2"/>
    </font>
    <font>
      <i/>
      <sz val="11"/>
      <color rgb="FF000000"/>
      <name val="Segoe UI"/>
      <family val="2"/>
    </font>
    <font>
      <b/>
      <i/>
      <sz val="10"/>
      <color rgb="FF000000"/>
      <name val="Segoe UI"/>
      <family val="2"/>
    </font>
    <font>
      <sz val="11"/>
      <color rgb="FF000000"/>
      <name val="Aptos Narrow"/>
      <family val="2"/>
    </font>
    <font>
      <b/>
      <sz val="14"/>
      <color rgb="FF000000"/>
      <name val="Segoe UI"/>
      <family val="2"/>
    </font>
  </fonts>
  <fills count="16">
    <fill>
      <patternFill patternType="none"/>
    </fill>
    <fill>
      <patternFill patternType="gray125"/>
    </fill>
    <fill>
      <patternFill patternType="solid">
        <fgColor theme="7" tint="0.79998168889431442"/>
        <bgColor indexed="64"/>
      </patternFill>
    </fill>
    <fill>
      <patternFill patternType="solid">
        <fgColor rgb="FFA5A5A5"/>
      </patternFill>
    </fill>
    <fill>
      <patternFill patternType="solid">
        <fgColor theme="4" tint="0.79998168889431442"/>
        <bgColor indexed="64"/>
      </patternFill>
    </fill>
    <fill>
      <patternFill patternType="solid">
        <fgColor theme="4" tint="-0.499984740745262"/>
        <bgColor indexed="64"/>
      </patternFill>
    </fill>
    <fill>
      <patternFill patternType="solid">
        <fgColor theme="4" tint="0.39997558519241921"/>
        <bgColor indexed="64"/>
      </patternFill>
    </fill>
    <fill>
      <patternFill patternType="solid">
        <fgColor theme="4" tint="0.39994506668294322"/>
        <bgColor indexed="64"/>
      </patternFill>
    </fill>
    <fill>
      <patternFill patternType="solid">
        <fgColor theme="4" tint="0.79998168889431442"/>
        <bgColor theme="4" tint="0.79998168889431442"/>
      </patternFill>
    </fill>
    <fill>
      <patternFill patternType="solid">
        <fgColor theme="2"/>
        <bgColor indexed="64"/>
      </patternFill>
    </fill>
    <fill>
      <patternFill patternType="solid">
        <fgColor theme="5" tint="-0.2499465926084170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FFFFCC"/>
      </patternFill>
    </fill>
  </fills>
  <borders count="24">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auto="1"/>
      </bottom>
      <diagonal/>
    </border>
    <border>
      <left style="thin">
        <color indexed="64"/>
      </left>
      <right/>
      <top/>
      <bottom/>
      <diagonal/>
    </border>
    <border>
      <left/>
      <right/>
      <top/>
      <bottom style="thin">
        <color auto="1"/>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theme="0"/>
      </left>
      <right/>
      <top/>
      <bottom/>
      <diagonal/>
    </border>
    <border>
      <left/>
      <right style="thin">
        <color theme="0"/>
      </right>
      <top/>
      <bottom/>
      <diagonal/>
    </border>
    <border>
      <left/>
      <right/>
      <top style="thin">
        <color theme="0"/>
      </top>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s>
  <cellStyleXfs count="32">
    <xf numFmtId="0" fontId="0" fillId="0" borderId="0"/>
    <xf numFmtId="0" fontId="3" fillId="0" borderId="0" applyNumberFormat="0" applyFill="0" applyBorder="0" applyAlignment="0" applyProtection="0"/>
    <xf numFmtId="0" fontId="1" fillId="3" borderId="1" applyNumberFormat="0" applyAlignment="0" applyProtection="0"/>
    <xf numFmtId="0" fontId="13" fillId="4" borderId="5" applyNumberFormat="0" applyProtection="0">
      <alignment horizontal="center"/>
    </xf>
    <xf numFmtId="0" fontId="5" fillId="2" borderId="2">
      <alignment horizontal="left" vertical="center" wrapText="1"/>
      <protection locked="0"/>
    </xf>
    <xf numFmtId="0" fontId="5" fillId="2" borderId="2">
      <alignment horizontal="center" vertical="center" wrapText="1"/>
      <protection locked="0"/>
    </xf>
    <xf numFmtId="0" fontId="5" fillId="2" borderId="2">
      <alignment horizontal="left" vertical="top" wrapText="1"/>
      <protection locked="0"/>
    </xf>
    <xf numFmtId="0" fontId="15" fillId="5" borderId="0" applyProtection="0">
      <alignment horizontal="left" vertical="center"/>
    </xf>
    <xf numFmtId="0" fontId="15" fillId="7" borderId="0" applyProtection="0">
      <alignment horizontal="left" vertical="center"/>
    </xf>
    <xf numFmtId="0" fontId="41" fillId="10" borderId="0" applyProtection="0">
      <alignment horizontal="center" vertical="center"/>
    </xf>
    <xf numFmtId="0" fontId="42" fillId="4" borderId="5" applyProtection="0">
      <alignment horizontal="left" vertical="center" wrapText="1"/>
    </xf>
    <xf numFmtId="0" fontId="44" fillId="0" borderId="0" applyNumberFormat="0" applyFill="0" applyBorder="0" applyAlignment="0" applyProtection="0"/>
    <xf numFmtId="0" fontId="46" fillId="11" borderId="0" applyNumberFormat="0" applyBorder="0" applyAlignment="0" applyProtection="0"/>
    <xf numFmtId="0" fontId="47" fillId="12" borderId="0" applyNumberFormat="0" applyBorder="0" applyAlignment="0" applyProtection="0"/>
    <xf numFmtId="0" fontId="48" fillId="13" borderId="0" applyNumberFormat="0" applyBorder="0" applyAlignment="0" applyProtection="0"/>
    <xf numFmtId="0" fontId="49" fillId="14" borderId="18" applyNumberFormat="0" applyAlignment="0" applyProtection="0"/>
    <xf numFmtId="0" fontId="50" fillId="14" borderId="5" applyNumberFormat="0" applyAlignment="0" applyProtection="0"/>
    <xf numFmtId="0" fontId="51" fillId="0" borderId="19" applyNumberFormat="0" applyFill="0" applyAlignment="0" applyProtection="0"/>
    <xf numFmtId="0" fontId="52" fillId="0" borderId="0" applyNumberFormat="0" applyFill="0" applyBorder="0" applyAlignment="0" applyProtection="0"/>
    <xf numFmtId="0" fontId="45" fillId="15" borderId="20" applyNumberFormat="0" applyFont="0" applyAlignment="0" applyProtection="0"/>
    <xf numFmtId="0" fontId="5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4"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4"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54" fillId="0" borderId="0" applyNumberFormat="0" applyFill="0" applyBorder="0" applyAlignment="0" applyProtection="0"/>
    <xf numFmtId="0" fontId="23" fillId="6" borderId="0" applyBorder="0">
      <alignment horizontal="center" vertical="center" wrapText="1"/>
    </xf>
    <xf numFmtId="0" fontId="23" fillId="5" borderId="15" applyBorder="0">
      <alignment horizontal="center" vertical="center" wrapText="1"/>
    </xf>
  </cellStyleXfs>
  <cellXfs count="237">
    <xf numFmtId="0" fontId="0" fillId="0" borderId="0" xfId="0"/>
    <xf numFmtId="0" fontId="9" fillId="0" borderId="0" xfId="0" applyFont="1"/>
    <xf numFmtId="0" fontId="5" fillId="0" borderId="0" xfId="0" applyFont="1"/>
    <xf numFmtId="0" fontId="5" fillId="0" borderId="0" xfId="0" applyFont="1" applyAlignment="1">
      <alignment vertical="center"/>
    </xf>
    <xf numFmtId="0" fontId="5" fillId="5" borderId="0" xfId="0" applyFont="1" applyFill="1" applyAlignment="1">
      <alignment vertical="center"/>
    </xf>
    <xf numFmtId="0" fontId="27" fillId="8" borderId="0" xfId="0" applyFont="1" applyFill="1" applyAlignment="1">
      <alignment vertical="top" wrapText="1"/>
    </xf>
    <xf numFmtId="0" fontId="14" fillId="0" borderId="0" xfId="0" applyFont="1" applyAlignment="1">
      <alignment horizontal="left" vertical="center"/>
    </xf>
    <xf numFmtId="0" fontId="5" fillId="5" borderId="0" xfId="0" applyFont="1" applyFill="1" applyAlignment="1" applyProtection="1">
      <alignment vertical="center"/>
      <protection locked="0"/>
    </xf>
    <xf numFmtId="0" fontId="10" fillId="0" borderId="6" xfId="0" applyFont="1" applyBorder="1" applyAlignment="1">
      <alignment horizontal="center" textRotation="45"/>
    </xf>
    <xf numFmtId="0" fontId="9" fillId="0" borderId="7" xfId="0" applyFont="1" applyBorder="1" applyAlignment="1">
      <alignment horizontal="center"/>
    </xf>
    <xf numFmtId="0" fontId="29" fillId="0" borderId="7" xfId="0" applyFont="1" applyBorder="1" applyAlignment="1">
      <alignment horizontal="center" textRotation="45"/>
    </xf>
    <xf numFmtId="0" fontId="9" fillId="0" borderId="0" xfId="0" applyFont="1" applyProtection="1">
      <protection locked="0"/>
    </xf>
    <xf numFmtId="0" fontId="8" fillId="5" borderId="0" xfId="0" applyFont="1" applyFill="1" applyAlignment="1">
      <alignment vertical="center"/>
    </xf>
    <xf numFmtId="0" fontId="19" fillId="0" borderId="0" xfId="0" applyFont="1"/>
    <xf numFmtId="0" fontId="5" fillId="2" borderId="2" xfId="5">
      <alignment horizontal="center" vertical="center" wrapText="1"/>
      <protection locked="0"/>
    </xf>
    <xf numFmtId="49" fontId="5" fillId="0" borderId="0" xfId="0" applyNumberFormat="1" applyFont="1" applyAlignment="1">
      <alignment vertical="center"/>
    </xf>
    <xf numFmtId="49" fontId="8" fillId="0" borderId="0" xfId="0" applyNumberFormat="1" applyFont="1" applyAlignment="1">
      <alignment vertical="center"/>
    </xf>
    <xf numFmtId="0" fontId="8" fillId="0" borderId="0" xfId="0" applyFont="1" applyAlignment="1">
      <alignment vertical="center"/>
    </xf>
    <xf numFmtId="49" fontId="5" fillId="5" borderId="0" xfId="0" applyNumberFormat="1" applyFont="1" applyFill="1" applyAlignment="1">
      <alignment vertical="center"/>
    </xf>
    <xf numFmtId="49" fontId="8" fillId="5" borderId="0" xfId="0" applyNumberFormat="1" applyFont="1" applyFill="1" applyAlignment="1">
      <alignment vertical="center"/>
    </xf>
    <xf numFmtId="0" fontId="9" fillId="5" borderId="0" xfId="0" applyFont="1" applyFill="1"/>
    <xf numFmtId="0" fontId="5" fillId="0" borderId="0" xfId="0" applyFont="1" applyAlignment="1" applyProtection="1">
      <alignment vertical="center"/>
      <protection locked="0"/>
    </xf>
    <xf numFmtId="0" fontId="10" fillId="0" borderId="3" xfId="0" applyFont="1" applyBorder="1" applyAlignment="1">
      <alignment horizontal="center" textRotation="45"/>
    </xf>
    <xf numFmtId="0" fontId="4" fillId="0" borderId="7" xfId="0" applyFont="1" applyBorder="1"/>
    <xf numFmtId="0" fontId="24" fillId="5" borderId="0" xfId="0" applyFont="1" applyFill="1" applyAlignment="1">
      <alignment horizontal="center" vertical="center"/>
    </xf>
    <xf numFmtId="0" fontId="5" fillId="0" borderId="0" xfId="0" applyFont="1" applyProtection="1">
      <protection locked="0"/>
    </xf>
    <xf numFmtId="0" fontId="15" fillId="5" borderId="0" xfId="7">
      <alignment horizontal="left" vertical="center"/>
    </xf>
    <xf numFmtId="0" fontId="14" fillId="0" borderId="0" xfId="0" applyFont="1" applyAlignment="1">
      <alignment vertical="center"/>
    </xf>
    <xf numFmtId="0" fontId="14" fillId="0" borderId="0" xfId="0" applyFont="1" applyAlignment="1">
      <alignment vertical="center" wrapText="1"/>
    </xf>
    <xf numFmtId="0" fontId="14" fillId="0" borderId="0" xfId="0" applyFont="1" applyAlignment="1">
      <alignment horizontal="left" vertical="center" wrapText="1"/>
    </xf>
    <xf numFmtId="0" fontId="15" fillId="7" borderId="0" xfId="8">
      <alignment horizontal="left" vertical="center"/>
    </xf>
    <xf numFmtId="0" fontId="5" fillId="0" borderId="0" xfId="0" applyFont="1" applyAlignment="1">
      <alignment vertical="top"/>
    </xf>
    <xf numFmtId="0" fontId="17" fillId="0" borderId="0" xfId="0" applyFont="1" applyAlignment="1">
      <alignment vertical="center"/>
    </xf>
    <xf numFmtId="0" fontId="5" fillId="0" borderId="0" xfId="0" applyFont="1" applyAlignment="1">
      <alignment horizontal="center" vertical="center"/>
    </xf>
    <xf numFmtId="0" fontId="6" fillId="0" borderId="0" xfId="0" applyFont="1"/>
    <xf numFmtId="0" fontId="30" fillId="0" borderId="0" xfId="0" applyFont="1" applyAlignment="1">
      <alignment vertical="center" wrapText="1"/>
    </xf>
    <xf numFmtId="0" fontId="5" fillId="0" borderId="0" xfId="0" applyFont="1" applyAlignment="1">
      <alignment vertical="top" wrapText="1"/>
    </xf>
    <xf numFmtId="0" fontId="18" fillId="0" borderId="0" xfId="0" applyFont="1"/>
    <xf numFmtId="0" fontId="0" fillId="0" borderId="0" xfId="0" applyProtection="1">
      <protection locked="0"/>
    </xf>
    <xf numFmtId="0" fontId="10" fillId="0" borderId="7" xfId="0" applyFont="1" applyBorder="1" applyAlignment="1">
      <alignment horizontal="centerContinuous" vertical="center"/>
    </xf>
    <xf numFmtId="0" fontId="9" fillId="0" borderId="2" xfId="0" applyFont="1" applyBorder="1" applyAlignment="1">
      <alignment horizontal="centerContinuous"/>
    </xf>
    <xf numFmtId="0" fontId="6" fillId="0" borderId="0" xfId="0" applyFont="1" applyAlignment="1">
      <alignment horizontal="left" vertical="center"/>
    </xf>
    <xf numFmtId="0" fontId="6" fillId="0" borderId="0" xfId="0" applyFont="1" applyAlignment="1">
      <alignment horizontal="right" vertical="center"/>
    </xf>
    <xf numFmtId="0" fontId="6" fillId="0" borderId="0" xfId="0" applyFont="1" applyAlignment="1">
      <alignment vertical="center"/>
    </xf>
    <xf numFmtId="0" fontId="5" fillId="0" borderId="0" xfId="0" applyFont="1" applyAlignment="1">
      <alignment horizontal="left" vertical="center"/>
    </xf>
    <xf numFmtId="0" fontId="24" fillId="5" borderId="0" xfId="0" applyFont="1" applyFill="1" applyAlignment="1" applyProtection="1">
      <alignment horizontal="center" vertical="center"/>
      <protection locked="0"/>
    </xf>
    <xf numFmtId="0" fontId="18" fillId="0" borderId="0" xfId="0" applyFont="1" applyAlignment="1">
      <alignment horizontal="left" vertical="center"/>
    </xf>
    <xf numFmtId="0" fontId="18" fillId="0" borderId="0" xfId="0" applyFont="1" applyAlignment="1">
      <alignment horizontal="left" vertical="center" wrapText="1"/>
    </xf>
    <xf numFmtId="0" fontId="21" fillId="0" borderId="0" xfId="0" applyFont="1" applyAlignment="1">
      <alignment vertical="center"/>
    </xf>
    <xf numFmtId="0" fontId="19" fillId="0" borderId="0" xfId="0" applyFont="1" applyAlignment="1">
      <alignment vertical="center"/>
    </xf>
    <xf numFmtId="0" fontId="21" fillId="0" borderId="0" xfId="0" applyFont="1" applyAlignment="1">
      <alignment horizontal="center" vertical="center"/>
    </xf>
    <xf numFmtId="0" fontId="18" fillId="0" borderId="0" xfId="0" applyFont="1" applyAlignment="1">
      <alignment vertical="center"/>
    </xf>
    <xf numFmtId="0" fontId="7" fillId="0" borderId="0" xfId="0" applyFont="1" applyAlignment="1">
      <alignment horizontal="left" vertical="center"/>
    </xf>
    <xf numFmtId="0" fontId="20" fillId="0" borderId="0" xfId="0" applyFont="1" applyAlignment="1">
      <alignment vertical="center"/>
    </xf>
    <xf numFmtId="0" fontId="5" fillId="0" borderId="0" xfId="0" applyFont="1" applyAlignment="1">
      <alignment vertical="center" wrapText="1"/>
    </xf>
    <xf numFmtId="0" fontId="11" fillId="0" borderId="0" xfId="0" applyFont="1" applyAlignment="1">
      <alignment horizontal="left" vertical="center"/>
    </xf>
    <xf numFmtId="0" fontId="9" fillId="0" borderId="0" xfId="0" applyFont="1" applyAlignment="1">
      <alignment vertical="center"/>
    </xf>
    <xf numFmtId="0" fontId="9" fillId="0" borderId="0" xfId="0" applyFont="1" applyAlignment="1">
      <alignment horizontal="left" vertical="center" wrapText="1"/>
    </xf>
    <xf numFmtId="0" fontId="21" fillId="0" borderId="0" xfId="0" applyFont="1"/>
    <xf numFmtId="0" fontId="0" fillId="0" borderId="0" xfId="0" applyAlignment="1">
      <alignment horizontal="left" vertical="center"/>
    </xf>
    <xf numFmtId="0" fontId="5" fillId="2" borderId="2" xfId="5" applyAlignment="1">
      <alignment vertical="center"/>
      <protection locked="0"/>
    </xf>
    <xf numFmtId="0" fontId="32" fillId="0" borderId="0" xfId="0" applyFont="1"/>
    <xf numFmtId="0" fontId="16" fillId="0" borderId="0" xfId="0" applyFont="1" applyAlignment="1">
      <alignment horizontal="left" vertical="center"/>
    </xf>
    <xf numFmtId="0" fontId="18" fillId="0" borderId="0" xfId="0" applyFont="1" applyAlignment="1">
      <alignment horizontal="left" vertical="top" wrapText="1"/>
    </xf>
    <xf numFmtId="0" fontId="35" fillId="5" borderId="0" xfId="0" applyFont="1" applyFill="1" applyAlignment="1">
      <alignment vertical="center"/>
    </xf>
    <xf numFmtId="0" fontId="36" fillId="0" borderId="0" xfId="0" applyFont="1" applyAlignment="1">
      <alignment vertical="center"/>
    </xf>
    <xf numFmtId="0" fontId="12" fillId="0" borderId="0" xfId="0" applyFont="1"/>
    <xf numFmtId="0" fontId="0" fillId="0" borderId="2" xfId="0" applyBorder="1"/>
    <xf numFmtId="0" fontId="37" fillId="0" borderId="0" xfId="0" applyFont="1"/>
    <xf numFmtId="0" fontId="12" fillId="0" borderId="0" xfId="0" applyFont="1" applyAlignment="1">
      <alignment vertical="center"/>
    </xf>
    <xf numFmtId="0" fontId="36" fillId="0" borderId="0" xfId="0" applyFont="1"/>
    <xf numFmtId="0" fontId="24" fillId="5" borderId="0" xfId="0" applyFont="1" applyFill="1" applyAlignment="1">
      <alignment vertical="center"/>
    </xf>
    <xf numFmtId="0" fontId="23" fillId="5" borderId="0" xfId="0" applyFont="1" applyFill="1" applyAlignment="1">
      <alignment vertical="center"/>
    </xf>
    <xf numFmtId="0" fontId="23" fillId="5" borderId="0" xfId="0" applyFont="1" applyFill="1" applyAlignment="1" applyProtection="1">
      <alignment vertical="center"/>
      <protection locked="0"/>
    </xf>
    <xf numFmtId="0" fontId="5" fillId="5" borderId="17" xfId="0" applyFont="1" applyFill="1" applyBorder="1" applyAlignment="1">
      <alignment vertical="center"/>
    </xf>
    <xf numFmtId="0" fontId="8" fillId="5" borderId="17" xfId="0" applyFont="1" applyFill="1" applyBorder="1" applyAlignment="1">
      <alignment vertical="center"/>
    </xf>
    <xf numFmtId="0" fontId="5" fillId="5" borderId="17" xfId="0" applyFont="1" applyFill="1" applyBorder="1" applyAlignment="1" applyProtection="1">
      <alignment vertical="center"/>
      <protection locked="0"/>
    </xf>
    <xf numFmtId="0" fontId="38" fillId="0" borderId="0" xfId="8" applyFont="1" applyFill="1" applyAlignment="1">
      <alignment vertical="center"/>
    </xf>
    <xf numFmtId="0" fontId="39" fillId="0" borderId="0" xfId="8" applyFont="1" applyFill="1" applyAlignment="1">
      <alignment vertical="center"/>
    </xf>
    <xf numFmtId="0" fontId="5" fillId="0" borderId="0" xfId="0" applyFont="1" applyAlignment="1">
      <alignment horizontal="left" vertical="center" wrapText="1"/>
    </xf>
    <xf numFmtId="0" fontId="6" fillId="0" borderId="0" xfId="0" applyFont="1" applyAlignment="1">
      <alignment horizontal="left" vertical="center" wrapText="1"/>
    </xf>
    <xf numFmtId="0" fontId="18" fillId="0" borderId="0" xfId="0" applyFont="1" applyAlignment="1">
      <alignment vertical="top" wrapText="1"/>
    </xf>
    <xf numFmtId="0" fontId="43" fillId="0" borderId="0" xfId="0" applyFont="1"/>
    <xf numFmtId="49" fontId="43" fillId="0" borderId="0" xfId="0" applyNumberFormat="1" applyFont="1"/>
    <xf numFmtId="49" fontId="5" fillId="0" borderId="0" xfId="0" applyNumberFormat="1" applyFont="1" applyProtection="1">
      <protection locked="0"/>
    </xf>
    <xf numFmtId="49" fontId="39" fillId="0" borderId="0" xfId="8" applyNumberFormat="1" applyFont="1" applyFill="1" applyAlignment="1">
      <alignment vertical="center"/>
    </xf>
    <xf numFmtId="49" fontId="39" fillId="0" borderId="0" xfId="0" applyNumberFormat="1" applyFont="1"/>
    <xf numFmtId="0" fontId="39" fillId="0" borderId="0" xfId="0" applyFont="1"/>
    <xf numFmtId="49" fontId="39" fillId="0" borderId="0" xfId="8" applyNumberFormat="1" applyFont="1" applyFill="1">
      <alignment horizontal="left" vertical="center"/>
    </xf>
    <xf numFmtId="0" fontId="39" fillId="0" borderId="0" xfId="8" applyFont="1" applyFill="1">
      <alignment horizontal="left" vertical="center"/>
    </xf>
    <xf numFmtId="49" fontId="5" fillId="0" borderId="0" xfId="0" applyNumberFormat="1" applyFont="1" applyAlignment="1" applyProtection="1">
      <alignment vertical="center"/>
      <protection locked="0"/>
    </xf>
    <xf numFmtId="49" fontId="5" fillId="0" borderId="0" xfId="0" applyNumberFormat="1" applyFont="1" applyAlignment="1">
      <alignment horizontal="left" vertical="center"/>
    </xf>
    <xf numFmtId="0" fontId="15" fillId="0" borderId="0" xfId="8" applyFill="1">
      <alignment horizontal="left" vertical="center"/>
    </xf>
    <xf numFmtId="0" fontId="15" fillId="0" borderId="0" xfId="8" applyFill="1" applyAlignment="1">
      <alignment vertical="center"/>
    </xf>
    <xf numFmtId="49" fontId="14" fillId="0" borderId="0" xfId="0" applyNumberFormat="1" applyFont="1"/>
    <xf numFmtId="49" fontId="5" fillId="0" borderId="0" xfId="0" applyNumberFormat="1" applyFont="1"/>
    <xf numFmtId="0" fontId="14" fillId="0" borderId="0" xfId="0" applyFont="1"/>
    <xf numFmtId="0" fontId="14" fillId="9" borderId="2" xfId="0" applyFont="1" applyFill="1" applyBorder="1" applyAlignment="1">
      <alignment horizontal="center" vertical="center"/>
    </xf>
    <xf numFmtId="0" fontId="17" fillId="0" borderId="0" xfId="0" applyFont="1" applyAlignment="1">
      <alignment horizontal="left" vertical="center"/>
    </xf>
    <xf numFmtId="49" fontId="32" fillId="0" borderId="0" xfId="0" quotePrefix="1" applyNumberFormat="1" applyFont="1"/>
    <xf numFmtId="0" fontId="14" fillId="2" borderId="2" xfId="5" applyFont="1">
      <alignment horizontal="center" vertical="center" wrapText="1"/>
      <protection locked="0"/>
    </xf>
    <xf numFmtId="49" fontId="5" fillId="0" borderId="0" xfId="0" applyNumberFormat="1" applyFont="1" applyAlignment="1">
      <alignment horizontal="left" vertical="center" indent="1"/>
    </xf>
    <xf numFmtId="0" fontId="14" fillId="0" borderId="0" xfId="8" applyFont="1" applyFill="1" applyAlignment="1">
      <alignment vertical="center"/>
    </xf>
    <xf numFmtId="0" fontId="35" fillId="0" borderId="0" xfId="8" applyFont="1" applyFill="1" applyAlignment="1">
      <alignment vertical="center"/>
    </xf>
    <xf numFmtId="0" fontId="7" fillId="0" borderId="0" xfId="28"/>
    <xf numFmtId="0" fontId="5" fillId="0" borderId="0" xfId="0" applyFont="1" applyAlignment="1">
      <alignment horizontal="left" vertical="top" wrapText="1"/>
    </xf>
    <xf numFmtId="0" fontId="9" fillId="0" borderId="0" xfId="0" applyFont="1" applyAlignment="1">
      <alignment horizontal="left" vertical="top" wrapText="1"/>
    </xf>
    <xf numFmtId="0" fontId="9" fillId="0" borderId="0" xfId="0" applyFont="1" applyAlignment="1">
      <alignment horizontal="left" vertical="center"/>
    </xf>
    <xf numFmtId="0" fontId="32" fillId="0" borderId="0" xfId="0" quotePrefix="1" applyFont="1"/>
    <xf numFmtId="0" fontId="0" fillId="0" borderId="0" xfId="0" quotePrefix="1"/>
    <xf numFmtId="0" fontId="9" fillId="0" borderId="10" xfId="0" applyFont="1" applyBorder="1" applyAlignment="1">
      <alignment horizontal="left" vertical="top" wrapText="1"/>
    </xf>
    <xf numFmtId="49" fontId="24" fillId="5" borderId="0" xfId="0" applyNumberFormat="1" applyFont="1" applyFill="1" applyAlignment="1">
      <alignment vertical="center"/>
    </xf>
    <xf numFmtId="0" fontId="43" fillId="0" borderId="0" xfId="0" applyFont="1" applyAlignment="1">
      <alignment vertical="center"/>
    </xf>
    <xf numFmtId="0" fontId="14" fillId="0" borderId="0" xfId="0" quotePrefix="1" applyFont="1" applyAlignment="1">
      <alignment horizontal="left" vertical="center"/>
    </xf>
    <xf numFmtId="0" fontId="18" fillId="0" borderId="0" xfId="0" quotePrefix="1" applyFont="1" applyAlignment="1">
      <alignment horizontal="left" vertical="center"/>
    </xf>
    <xf numFmtId="0" fontId="56" fillId="0" borderId="0" xfId="0" quotePrefix="1" applyFont="1" applyAlignment="1">
      <alignment vertical="center"/>
    </xf>
    <xf numFmtId="0" fontId="56" fillId="0" borderId="0" xfId="0" quotePrefix="1" applyFont="1" applyAlignment="1">
      <alignment horizontal="left" vertical="center"/>
    </xf>
    <xf numFmtId="0" fontId="57" fillId="0" borderId="0" xfId="0" applyFont="1" applyAlignment="1">
      <alignment horizontal="left" vertical="center"/>
    </xf>
    <xf numFmtId="0" fontId="58" fillId="0" borderId="0" xfId="0" applyFont="1" applyAlignment="1">
      <alignment vertical="center"/>
    </xf>
    <xf numFmtId="0" fontId="56" fillId="0" borderId="0" xfId="0" applyFont="1" applyAlignment="1">
      <alignment horizontal="left" vertical="center"/>
    </xf>
    <xf numFmtId="0" fontId="57" fillId="0" borderId="0" xfId="0" applyFont="1" applyAlignment="1">
      <alignment vertical="center"/>
    </xf>
    <xf numFmtId="0" fontId="60" fillId="0" borderId="0" xfId="0" applyFont="1"/>
    <xf numFmtId="0" fontId="5" fillId="2" borderId="2" xfId="4">
      <alignment horizontal="left" vertical="center" wrapText="1"/>
      <protection locked="0"/>
    </xf>
    <xf numFmtId="0" fontId="5" fillId="2" borderId="2" xfId="6">
      <alignment horizontal="left" vertical="top" wrapText="1"/>
      <protection locked="0"/>
    </xf>
    <xf numFmtId="0" fontId="23" fillId="5" borderId="15" xfId="0" applyFont="1" applyFill="1" applyBorder="1" applyAlignment="1">
      <alignment horizontal="center" vertical="center" wrapText="1"/>
    </xf>
    <xf numFmtId="0" fontId="23" fillId="5" borderId="0" xfId="0" applyFont="1" applyFill="1" applyAlignment="1">
      <alignment horizontal="center" vertical="center" wrapText="1"/>
    </xf>
    <xf numFmtId="0" fontId="23" fillId="5" borderId="16" xfId="0" applyFont="1" applyFill="1" applyBorder="1" applyAlignment="1">
      <alignment horizontal="center" vertical="center" wrapText="1"/>
    </xf>
    <xf numFmtId="0" fontId="23" fillId="5" borderId="15" xfId="0" applyFont="1" applyFill="1" applyBorder="1" applyAlignment="1">
      <alignment horizontal="center" vertical="center"/>
    </xf>
    <xf numFmtId="0" fontId="23" fillId="5" borderId="0" xfId="0" applyFont="1" applyFill="1" applyAlignment="1">
      <alignment horizontal="center" vertical="center"/>
    </xf>
    <xf numFmtId="0" fontId="23" fillId="6" borderId="0" xfId="0" applyFont="1" applyFill="1" applyAlignment="1">
      <alignment horizontal="center" vertical="center" wrapText="1"/>
    </xf>
    <xf numFmtId="0" fontId="23" fillId="6" borderId="16" xfId="0" applyFont="1" applyFill="1" applyBorder="1" applyAlignment="1">
      <alignment horizontal="center" vertical="center" wrapText="1"/>
    </xf>
    <xf numFmtId="0" fontId="23" fillId="5" borderId="15" xfId="31" applyBorder="1">
      <alignment horizontal="center" vertical="center" wrapText="1"/>
    </xf>
    <xf numFmtId="0" fontId="23" fillId="5" borderId="0" xfId="31" applyBorder="1">
      <alignment horizontal="center" vertical="center" wrapText="1"/>
    </xf>
    <xf numFmtId="0" fontId="23" fillId="5" borderId="16" xfId="31" applyBorder="1">
      <alignment horizontal="center" vertical="center" wrapText="1"/>
    </xf>
    <xf numFmtId="0" fontId="0" fillId="0" borderId="0" xfId="0"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5" fillId="2" borderId="6" xfId="4" applyBorder="1" applyAlignment="1" applyProtection="1">
      <alignment horizontal="center" vertical="center" wrapText="1"/>
    </xf>
    <xf numFmtId="0" fontId="5" fillId="2" borderId="8" xfId="4" applyBorder="1" applyAlignment="1" applyProtection="1">
      <alignment horizontal="center" vertical="center" wrapText="1"/>
    </xf>
    <xf numFmtId="0" fontId="5" fillId="2" borderId="7" xfId="4" applyBorder="1" applyAlignment="1" applyProtection="1">
      <alignment horizontal="center" vertical="center" wrapText="1"/>
    </xf>
    <xf numFmtId="0" fontId="42" fillId="4" borderId="5" xfId="10">
      <alignment horizontal="left" vertical="center" wrapText="1"/>
    </xf>
    <xf numFmtId="0" fontId="42" fillId="4" borderId="21" xfId="10" applyBorder="1">
      <alignment horizontal="left" vertical="center" wrapText="1"/>
    </xf>
    <xf numFmtId="0" fontId="42" fillId="4" borderId="22" xfId="10" applyBorder="1">
      <alignment horizontal="left" vertical="center" wrapText="1"/>
    </xf>
    <xf numFmtId="0" fontId="42" fillId="4" borderId="23" xfId="10" applyBorder="1">
      <alignment horizontal="left" vertical="center" wrapText="1"/>
    </xf>
    <xf numFmtId="0" fontId="5" fillId="2" borderId="2" xfId="5">
      <alignment horizontal="center" vertical="center" wrapText="1"/>
      <protection locked="0"/>
    </xf>
    <xf numFmtId="0" fontId="18" fillId="0" borderId="0" xfId="0" applyFont="1" applyAlignment="1">
      <alignment horizontal="left" vertical="center" wrapText="1"/>
    </xf>
    <xf numFmtId="0" fontId="9" fillId="0" borderId="0" xfId="0" applyFont="1" applyAlignment="1">
      <alignment horizontal="left" vertical="center" wrapText="1"/>
    </xf>
    <xf numFmtId="0" fontId="9" fillId="0" borderId="10" xfId="0" applyFont="1" applyBorder="1" applyAlignment="1">
      <alignment horizontal="left" vertical="center" wrapText="1"/>
    </xf>
    <xf numFmtId="0" fontId="18" fillId="0" borderId="0" xfId="0" applyFont="1" applyAlignment="1">
      <alignment horizontal="left" vertical="top" wrapText="1"/>
    </xf>
    <xf numFmtId="0" fontId="5" fillId="0" borderId="0" xfId="0" applyFont="1" applyAlignment="1">
      <alignment horizontal="left" vertical="center"/>
    </xf>
    <xf numFmtId="0" fontId="24" fillId="5" borderId="0" xfId="0" applyFont="1" applyFill="1" applyAlignment="1">
      <alignment horizontal="center" vertical="center"/>
    </xf>
    <xf numFmtId="0" fontId="14" fillId="0" borderId="0" xfId="0" applyFont="1" applyAlignment="1">
      <alignment horizontal="left" vertical="center" wrapText="1"/>
    </xf>
    <xf numFmtId="0" fontId="23" fillId="6" borderId="15" xfId="30" applyBorder="1">
      <alignment horizontal="center" vertical="center" wrapText="1"/>
    </xf>
    <xf numFmtId="0" fontId="23" fillId="6" borderId="0" xfId="30" applyBorder="1">
      <alignment horizontal="center" vertical="center" wrapText="1"/>
    </xf>
    <xf numFmtId="0" fontId="23" fillId="6" borderId="16" xfId="30" applyBorder="1">
      <alignment horizontal="center" vertical="center" wrapText="1"/>
    </xf>
    <xf numFmtId="0" fontId="41" fillId="10" borderId="0" xfId="9">
      <alignment horizontal="center" vertical="center"/>
    </xf>
    <xf numFmtId="0" fontId="41" fillId="10" borderId="0" xfId="9" applyAlignment="1">
      <alignment horizontal="center" vertical="center" wrapText="1"/>
    </xf>
    <xf numFmtId="0" fontId="9" fillId="0" borderId="0" xfId="0" applyFont="1" applyAlignment="1">
      <alignment horizontal="left" vertical="top" wrapText="1"/>
    </xf>
    <xf numFmtId="0" fontId="6" fillId="0" borderId="0" xfId="0" applyFont="1" applyAlignment="1">
      <alignment horizontal="left" vertical="center" wrapText="1"/>
    </xf>
    <xf numFmtId="0" fontId="6" fillId="0" borderId="0" xfId="0" applyFont="1"/>
    <xf numFmtId="0" fontId="5" fillId="2" borderId="3" xfId="6" applyBorder="1">
      <alignment horizontal="left" vertical="top" wrapText="1"/>
      <protection locked="0"/>
    </xf>
    <xf numFmtId="0" fontId="5" fillId="2" borderId="11" xfId="6" applyBorder="1">
      <alignment horizontal="left" vertical="top" wrapText="1"/>
      <protection locked="0"/>
    </xf>
    <xf numFmtId="0" fontId="5" fillId="2" borderId="4" xfId="6" applyBorder="1">
      <alignment horizontal="left" vertical="top" wrapText="1"/>
      <protection locked="0"/>
    </xf>
    <xf numFmtId="0" fontId="5" fillId="2" borderId="9" xfId="6" applyBorder="1">
      <alignment horizontal="left" vertical="top" wrapText="1"/>
      <protection locked="0"/>
    </xf>
    <xf numFmtId="0" fontId="5" fillId="2" borderId="0" xfId="6" applyBorder="1">
      <alignment horizontal="left" vertical="top" wrapText="1"/>
      <protection locked="0"/>
    </xf>
    <xf numFmtId="0" fontId="5" fillId="2" borderId="14" xfId="6" applyBorder="1">
      <alignment horizontal="left" vertical="top" wrapText="1"/>
      <protection locked="0"/>
    </xf>
    <xf numFmtId="0" fontId="5" fillId="2" borderId="12" xfId="6" applyBorder="1">
      <alignment horizontal="left" vertical="top" wrapText="1"/>
      <protection locked="0"/>
    </xf>
    <xf numFmtId="0" fontId="5" fillId="2" borderId="10" xfId="6" applyBorder="1">
      <alignment horizontal="left" vertical="top" wrapText="1"/>
      <protection locked="0"/>
    </xf>
    <xf numFmtId="0" fontId="5" fillId="2" borderId="13" xfId="6" applyBorder="1">
      <alignment horizontal="left" vertical="top" wrapText="1"/>
      <protection locked="0"/>
    </xf>
    <xf numFmtId="0" fontId="5" fillId="0" borderId="10" xfId="0" applyFont="1" applyBorder="1" applyAlignment="1">
      <alignment horizontal="left" vertical="center" wrapText="1"/>
    </xf>
    <xf numFmtId="0" fontId="5" fillId="2" borderId="6" xfId="5" applyBorder="1">
      <alignment horizontal="center" vertical="center" wrapText="1"/>
      <protection locked="0"/>
    </xf>
    <xf numFmtId="0" fontId="5" fillId="2" borderId="8" xfId="5" applyBorder="1">
      <alignment horizontal="center" vertical="center" wrapText="1"/>
      <protection locked="0"/>
    </xf>
    <xf numFmtId="0" fontId="5" fillId="2" borderId="7" xfId="5" applyBorder="1">
      <alignment horizontal="center" vertical="center" wrapText="1"/>
      <protection locked="0"/>
    </xf>
    <xf numFmtId="0" fontId="23" fillId="6" borderId="15" xfId="0" applyFont="1" applyFill="1" applyBorder="1" applyAlignment="1">
      <alignment horizontal="center" vertical="center" wrapText="1"/>
    </xf>
    <xf numFmtId="0" fontId="5" fillId="0" borderId="0" xfId="0" applyFont="1" applyAlignment="1">
      <alignment horizontal="left" vertical="top"/>
    </xf>
    <xf numFmtId="0" fontId="18" fillId="0" borderId="0" xfId="0" quotePrefix="1" applyFont="1" applyAlignment="1">
      <alignment vertical="top" wrapText="1"/>
    </xf>
    <xf numFmtId="0" fontId="55" fillId="0" borderId="0" xfId="28" applyFont="1" applyAlignment="1">
      <alignment horizontal="left" vertical="top" wrapText="1"/>
    </xf>
    <xf numFmtId="0" fontId="5" fillId="2" borderId="6" xfId="4" applyBorder="1">
      <alignment horizontal="left" vertical="center" wrapText="1"/>
      <protection locked="0"/>
    </xf>
    <xf numFmtId="0" fontId="5" fillId="2" borderId="8" xfId="4" applyBorder="1">
      <alignment horizontal="left" vertical="center" wrapText="1"/>
      <protection locked="0"/>
    </xf>
    <xf numFmtId="0" fontId="5" fillId="2" borderId="7" xfId="4" applyBorder="1">
      <alignment horizontal="left" vertical="center" wrapText="1"/>
      <protection locked="0"/>
    </xf>
    <xf numFmtId="0" fontId="5" fillId="0" borderId="0" xfId="0" applyFont="1" applyAlignment="1">
      <alignment horizontal="left" wrapText="1"/>
    </xf>
    <xf numFmtId="0" fontId="7" fillId="0" borderId="0" xfId="0" applyFont="1" applyAlignment="1">
      <alignment horizontal="left"/>
    </xf>
    <xf numFmtId="0" fontId="38" fillId="0" borderId="0" xfId="8" applyFont="1" applyFill="1" applyAlignment="1">
      <alignment horizontal="left" vertical="center" wrapText="1"/>
    </xf>
    <xf numFmtId="0" fontId="25" fillId="0" borderId="6" xfId="0" applyFont="1" applyBorder="1" applyAlignment="1">
      <alignment horizontal="left" vertical="top"/>
    </xf>
    <xf numFmtId="0" fontId="25" fillId="0" borderId="8" xfId="0" applyFont="1" applyBorder="1" applyAlignment="1">
      <alignment horizontal="left" vertical="top"/>
    </xf>
    <xf numFmtId="0" fontId="25" fillId="0" borderId="7" xfId="0" applyFont="1" applyBorder="1" applyAlignment="1">
      <alignment horizontal="left" vertical="top"/>
    </xf>
    <xf numFmtId="0" fontId="25" fillId="0" borderId="6" xfId="0" applyFont="1" applyBorder="1" applyAlignment="1">
      <alignment horizontal="left" vertical="top" wrapText="1"/>
    </xf>
    <xf numFmtId="0" fontId="25" fillId="0" borderId="8" xfId="0" applyFont="1" applyBorder="1" applyAlignment="1">
      <alignment horizontal="left" vertical="top" wrapText="1"/>
    </xf>
    <xf numFmtId="0" fontId="25" fillId="0" borderId="7" xfId="0" applyFont="1" applyBorder="1" applyAlignment="1">
      <alignment horizontal="left" vertical="top" wrapText="1"/>
    </xf>
    <xf numFmtId="0" fontId="41" fillId="10" borderId="0" xfId="28" applyFont="1" applyFill="1" applyAlignment="1">
      <alignment horizontal="center" vertical="center"/>
    </xf>
    <xf numFmtId="49" fontId="24" fillId="6" borderId="0" xfId="0" applyNumberFormat="1" applyFont="1" applyFill="1" applyAlignment="1">
      <alignment horizontal="center" vertical="center"/>
    </xf>
    <xf numFmtId="0" fontId="10" fillId="0" borderId="6" xfId="0" applyFont="1" applyBorder="1" applyAlignment="1">
      <alignment vertical="center"/>
    </xf>
    <xf numFmtId="0" fontId="10" fillId="0" borderId="8" xfId="0" applyFont="1" applyBorder="1" applyAlignment="1">
      <alignment vertical="center"/>
    </xf>
    <xf numFmtId="0" fontId="10" fillId="0" borderId="7" xfId="0" applyFont="1" applyBorder="1" applyAlignment="1">
      <alignment vertical="center"/>
    </xf>
    <xf numFmtId="0" fontId="23" fillId="6" borderId="15" xfId="0" applyFont="1" applyFill="1" applyBorder="1" applyAlignment="1">
      <alignment horizontal="center" vertical="center"/>
    </xf>
    <xf numFmtId="0" fontId="23" fillId="6" borderId="0" xfId="0" applyFont="1" applyFill="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49" fontId="24" fillId="5" borderId="0" xfId="0" applyNumberFormat="1" applyFont="1" applyFill="1" applyAlignment="1">
      <alignment horizontal="center" vertical="center"/>
    </xf>
    <xf numFmtId="0" fontId="25" fillId="0" borderId="2" xfId="0" applyFont="1" applyBorder="1" applyAlignment="1">
      <alignment horizontal="left" vertical="center"/>
    </xf>
    <xf numFmtId="0" fontId="10" fillId="0" borderId="2" xfId="0" applyFont="1" applyBorder="1" applyAlignment="1">
      <alignment horizontal="left" vertical="center"/>
    </xf>
    <xf numFmtId="0" fontId="27" fillId="0" borderId="2" xfId="0" applyFont="1" applyBorder="1" applyAlignment="1">
      <alignment horizontal="left" vertical="top" wrapText="1"/>
    </xf>
    <xf numFmtId="0" fontId="12" fillId="0" borderId="2" xfId="0" applyFont="1" applyBorder="1" applyAlignment="1">
      <alignment horizontal="left" vertical="center" wrapText="1"/>
    </xf>
    <xf numFmtId="164" fontId="31" fillId="0" borderId="6" xfId="0" applyNumberFormat="1" applyFont="1" applyBorder="1" applyAlignment="1">
      <alignment horizontal="center" vertical="center"/>
    </xf>
    <xf numFmtId="164" fontId="31" fillId="0" borderId="7" xfId="0" applyNumberFormat="1" applyFont="1" applyBorder="1" applyAlignment="1">
      <alignment horizontal="center" vertical="center"/>
    </xf>
    <xf numFmtId="0" fontId="27" fillId="0" borderId="6" xfId="0" applyFont="1" applyBorder="1" applyAlignment="1">
      <alignment horizontal="left" vertical="center"/>
    </xf>
    <xf numFmtId="0" fontId="27" fillId="0" borderId="8" xfId="0" applyFont="1" applyBorder="1" applyAlignment="1">
      <alignment horizontal="left" vertical="center"/>
    </xf>
    <xf numFmtId="0" fontId="27" fillId="0" borderId="7" xfId="0" applyFont="1" applyBorder="1" applyAlignment="1">
      <alignment horizontal="left" vertical="center"/>
    </xf>
    <xf numFmtId="0" fontId="27" fillId="0" borderId="6"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xf>
    <xf numFmtId="0" fontId="12" fillId="0" borderId="6" xfId="0" applyFont="1" applyBorder="1" applyAlignment="1">
      <alignment horizontal="left" wrapText="1"/>
    </xf>
    <xf numFmtId="0" fontId="12" fillId="0" borderId="8" xfId="0" applyFont="1" applyBorder="1" applyAlignment="1">
      <alignment horizontal="left" wrapText="1"/>
    </xf>
    <xf numFmtId="0" fontId="12" fillId="0" borderId="7" xfId="0" applyFont="1" applyBorder="1" applyAlignment="1">
      <alignment horizontal="left" wrapText="1"/>
    </xf>
    <xf numFmtId="0" fontId="12" fillId="0" borderId="6" xfId="0" applyFont="1" applyBorder="1" applyAlignment="1">
      <alignment horizontal="left"/>
    </xf>
    <xf numFmtId="0" fontId="12" fillId="0" borderId="8" xfId="0" applyFont="1" applyBorder="1" applyAlignment="1">
      <alignment horizontal="left"/>
    </xf>
    <xf numFmtId="0" fontId="12" fillId="0" borderId="7" xfId="0" applyFont="1" applyBorder="1" applyAlignment="1">
      <alignment horizontal="left"/>
    </xf>
    <xf numFmtId="0" fontId="12" fillId="0" borderId="6" xfId="0" applyFont="1" applyBorder="1" applyAlignment="1">
      <alignment horizontal="center"/>
    </xf>
    <xf numFmtId="0" fontId="12" fillId="0" borderId="8" xfId="0" applyFont="1" applyBorder="1" applyAlignment="1">
      <alignment horizontal="center"/>
    </xf>
    <xf numFmtId="0" fontId="12" fillId="0" borderId="7" xfId="0" applyFont="1" applyBorder="1" applyAlignment="1">
      <alignment horizontal="center"/>
    </xf>
    <xf numFmtId="49" fontId="24" fillId="7" borderId="0" xfId="0" applyNumberFormat="1" applyFont="1" applyFill="1" applyAlignment="1">
      <alignment horizontal="center" vertical="center"/>
    </xf>
    <xf numFmtId="0" fontId="25" fillId="0" borderId="2" xfId="0" applyFont="1" applyBorder="1" applyAlignment="1">
      <alignment horizontal="left" vertical="top" wrapText="1"/>
    </xf>
    <xf numFmtId="0" fontId="10" fillId="0" borderId="2" xfId="0" applyFont="1" applyBorder="1" applyAlignment="1">
      <alignment vertical="center"/>
    </xf>
    <xf numFmtId="0" fontId="12" fillId="0" borderId="2" xfId="0" applyFont="1" applyBorder="1" applyAlignment="1">
      <alignment vertical="center" wrapText="1"/>
    </xf>
    <xf numFmtId="0" fontId="25" fillId="0" borderId="2" xfId="0" applyFont="1" applyBorder="1" applyAlignment="1">
      <alignment horizontal="left" vertical="center" wrapText="1"/>
    </xf>
    <xf numFmtId="0" fontId="0" fillId="0" borderId="6" xfId="0" applyBorder="1" applyAlignment="1">
      <alignment horizontal="center"/>
    </xf>
    <xf numFmtId="0" fontId="0" fillId="0" borderId="8" xfId="0" applyBorder="1" applyAlignment="1">
      <alignment horizontal="center"/>
    </xf>
    <xf numFmtId="0" fontId="0" fillId="0" borderId="7" xfId="0" applyBorder="1" applyAlignment="1">
      <alignment horizontal="center"/>
    </xf>
    <xf numFmtId="0" fontId="25" fillId="0" borderId="2" xfId="0" applyFont="1" applyBorder="1" applyAlignment="1">
      <alignment horizontal="left" vertical="top"/>
    </xf>
    <xf numFmtId="0" fontId="12" fillId="0" borderId="2" xfId="6" applyFont="1" applyFill="1" applyAlignment="1" applyProtection="1">
      <alignment horizontal="left" vertical="center"/>
    </xf>
    <xf numFmtId="0" fontId="10" fillId="0" borderId="6"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2" xfId="0" applyFont="1" applyBorder="1" applyAlignment="1">
      <alignment horizontal="center" vertical="center"/>
    </xf>
    <xf numFmtId="0" fontId="61" fillId="0" borderId="0" xfId="0" applyFont="1" applyAlignment="1">
      <alignment horizontal="right" vertical="center"/>
    </xf>
    <xf numFmtId="0" fontId="61" fillId="0" borderId="0" xfId="0" applyFont="1" applyAlignment="1">
      <alignment vertical="center"/>
    </xf>
    <xf numFmtId="0" fontId="61" fillId="0" borderId="0" xfId="0" applyFont="1" applyAlignment="1">
      <alignment horizontal="left" vertical="center"/>
    </xf>
  </cellXfs>
  <cellStyles count="32">
    <cellStyle name="Bad" xfId="13" builtinId="27" hidden="1"/>
    <cellStyle name="Calculation" xfId="16" builtinId="22" hidden="1"/>
    <cellStyle name="Check Cell" xfId="2" builtinId="23" hidden="1"/>
    <cellStyle name="Explanatory Text" xfId="20" builtinId="53" hidden="1"/>
    <cellStyle name="Followed Hyperlink" xfId="11" builtinId="9" hidden="1"/>
    <cellStyle name="Followed Hyperlink" xfId="23" builtinId="9" hidden="1"/>
    <cellStyle name="Followed Hyperlink" xfId="26" builtinId="9" hidden="1"/>
    <cellStyle name="Followed Hyperlink" xfId="29" builtinId="9" customBuiltin="1"/>
    <cellStyle name="Good" xfId="12" builtinId="26" hidden="1"/>
    <cellStyle name="Goto - Centre Alignment" xfId="9" xr:uid="{A8EB10E7-BF68-482A-AB86-DF0852EE245A}"/>
    <cellStyle name="Heading 1 Left-Mid Alignment" xfId="7" xr:uid="{5D1F4826-6FD4-43CF-827E-26013266EE10}"/>
    <cellStyle name="Heading 2 Left-Mid Alignment" xfId="8" xr:uid="{DD2DA44A-21FA-4545-AAEA-DD00493F57D5}"/>
    <cellStyle name="Hyperlink" xfId="1" builtinId="8" hidden="1"/>
    <cellStyle name="Hyperlink" xfId="21" builtinId="8" hidden="1"/>
    <cellStyle name="Hyperlink" xfId="22" builtinId="8" hidden="1"/>
    <cellStyle name="Hyperlink" xfId="24" builtinId="8" hidden="1"/>
    <cellStyle name="Hyperlink" xfId="25" builtinId="8" hidden="1"/>
    <cellStyle name="Hyperlink" xfId="27" builtinId="8" hidden="1"/>
    <cellStyle name="Hyperlink" xfId="28" builtinId="8" customBuiltin="1"/>
    <cellStyle name="Input" xfId="3" builtinId="20" hidden="1" customBuiltin="1"/>
    <cellStyle name="Input Centre Alignment" xfId="5" xr:uid="{DB714503-575A-4A1C-AD05-62B1692CD42E}"/>
    <cellStyle name="Input Left-Mid Alignment" xfId="4" xr:uid="{E09A0573-8E28-4C24-A473-06A0B32DD737}"/>
    <cellStyle name="Input Left-Top Alignment" xfId="6" xr:uid="{842DC88F-0B09-420B-BA48-D1F61E38B241}"/>
    <cellStyle name="Linked Cell" xfId="17" builtinId="24" hidden="1"/>
    <cellStyle name="Menu Button - Active" xfId="30" xr:uid="{A68B3275-4780-4866-B0E9-F790DCC8F212}"/>
    <cellStyle name="Menu Button - Inactive" xfId="31" xr:uid="{67E0950A-FC54-4E80-8716-F9DE73DFB928}"/>
    <cellStyle name="Neutral" xfId="14" builtinId="28" hidden="1"/>
    <cellStyle name="Normal" xfId="0" builtinId="0" customBuiltin="1"/>
    <cellStyle name="Note" xfId="19" builtinId="10" hidden="1"/>
    <cellStyle name="Note - Emphasis - Left Aligned" xfId="10" xr:uid="{6EA3C98D-325A-40D2-9A0C-CF0B6DF0460E}"/>
    <cellStyle name="Output" xfId="15" builtinId="21" hidden="1"/>
    <cellStyle name="Warning Text" xfId="18" builtinId="11" hidden="1"/>
  </cellStyles>
  <dxfs count="2">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148046</xdr:colOff>
      <xdr:row>2</xdr:row>
      <xdr:rowOff>340035</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47505" cy="7523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148046</xdr:colOff>
      <xdr:row>2</xdr:row>
      <xdr:rowOff>340035</xdr:rowOff>
    </xdr:to>
    <xdr:pic>
      <xdr:nvPicPr>
        <xdr:cNvPr id="9" name="Picture 8">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47505" cy="75232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148046</xdr:colOff>
      <xdr:row>2</xdr:row>
      <xdr:rowOff>340035</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77806" y="84912"/>
          <a:ext cx="866555" cy="75994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abs.gov.au/statistics/microdata-tablebuilder/datalab"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dss.gov.au/about-the-department/publications-articles/corporate-publications/annual-reports" TargetMode="External"/><Relationship Id="rId1" Type="http://schemas.openxmlformats.org/officeDocument/2006/relationships/hyperlink" Target="https://www.dss.gov.au/our-responsibilitie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client.services@abs.gov.au" TargetMode="External"/><Relationship Id="rId1" Type="http://schemas.openxmlformats.org/officeDocument/2006/relationships/hyperlink" Target="https://www.abs.gov.au/statistics/economy/international-trade/international-trade-goods/latest-release"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statistics/microdata-tablebuilder/datalab/topics"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C9C77-2BB6-4FD7-855A-8273649D542E}">
  <sheetPr codeName="Sheet1">
    <tabColor theme="4" tint="0.59999389629810485"/>
  </sheetPr>
  <dimension ref="A1:AZ63"/>
  <sheetViews>
    <sheetView showGridLines="0" showRowColHeaders="0" tabSelected="1" zoomScaleNormal="100" workbookViewId="0">
      <pane ySplit="7" topLeftCell="A8" activePane="bottomLeft" state="frozen"/>
      <selection activeCell="AK11" sqref="AK11:BF29"/>
      <selection pane="bottomLeft"/>
    </sheetView>
  </sheetViews>
  <sheetFormatPr defaultColWidth="0" defaultRowHeight="16.5" zeroHeight="1" x14ac:dyDescent="0.3"/>
  <cols>
    <col min="1" max="40" width="2.625" style="3" customWidth="1"/>
    <col min="41" max="52" width="2.625" style="3" hidden="1" customWidth="1"/>
    <col min="53" max="16384" width="8" style="3" hidden="1"/>
  </cols>
  <sheetData>
    <row r="1" spans="1:40" ht="9.9499999999999993" customHeight="1" x14ac:dyDescent="0.3"/>
    <row r="2" spans="1:40" ht="30" customHeight="1" x14ac:dyDescent="0.3">
      <c r="H2" s="235" t="s">
        <v>475</v>
      </c>
    </row>
    <row r="3" spans="1:40" ht="30" customHeight="1" x14ac:dyDescent="0.3">
      <c r="C3" s="17"/>
      <c r="H3" s="236" t="s">
        <v>348</v>
      </c>
      <c r="AM3" s="234" t="s">
        <v>771</v>
      </c>
    </row>
    <row r="4" spans="1:40" ht="15" customHeight="1" x14ac:dyDescent="0.3">
      <c r="C4" s="17"/>
    </row>
    <row r="5" spans="1:40" s="7" customFormat="1" ht="9.9499999999999993" customHeight="1" x14ac:dyDescent="0.3">
      <c r="A5" s="4"/>
      <c r="B5" s="4"/>
      <c r="C5" s="12"/>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row>
    <row r="6" spans="1:40" s="73" customFormat="1" ht="39.950000000000003" customHeight="1" x14ac:dyDescent="0.3">
      <c r="A6" s="72"/>
      <c r="B6" s="129" t="s">
        <v>485</v>
      </c>
      <c r="C6" s="129"/>
      <c r="D6" s="129"/>
      <c r="E6" s="129"/>
      <c r="F6" s="130"/>
      <c r="G6" s="131" t="s">
        <v>692</v>
      </c>
      <c r="H6" s="132"/>
      <c r="I6" s="132"/>
      <c r="J6" s="132"/>
      <c r="K6" s="132"/>
      <c r="L6" s="133"/>
      <c r="M6" s="124" t="s">
        <v>484</v>
      </c>
      <c r="N6" s="125"/>
      <c r="O6" s="125"/>
      <c r="P6" s="125"/>
      <c r="Q6" s="126"/>
      <c r="R6" s="124" t="s">
        <v>553</v>
      </c>
      <c r="S6" s="125"/>
      <c r="T6" s="125"/>
      <c r="U6" s="125"/>
      <c r="V6" s="125"/>
      <c r="W6" s="126"/>
      <c r="X6" s="124" t="s">
        <v>486</v>
      </c>
      <c r="Y6" s="125"/>
      <c r="Z6" s="125"/>
      <c r="AA6" s="125"/>
      <c r="AB6" s="125"/>
      <c r="AC6" s="125"/>
      <c r="AD6" s="125"/>
      <c r="AE6" s="125"/>
      <c r="AF6" s="126"/>
      <c r="AG6" s="127" t="s">
        <v>165</v>
      </c>
      <c r="AH6" s="128"/>
      <c r="AI6" s="128"/>
      <c r="AJ6" s="128"/>
      <c r="AK6" s="128"/>
      <c r="AL6" s="128"/>
      <c r="AM6" s="72"/>
      <c r="AN6" s="72"/>
    </row>
    <row r="7" spans="1:40" s="7" customFormat="1" ht="9.9499999999999993" customHeight="1" x14ac:dyDescent="0.3">
      <c r="A7" s="4"/>
      <c r="B7" s="4"/>
      <c r="C7" s="12"/>
      <c r="D7" s="4"/>
      <c r="E7" s="4"/>
      <c r="F7" s="4"/>
      <c r="G7" s="4"/>
      <c r="H7" s="4"/>
      <c r="I7" s="4"/>
      <c r="J7" s="4"/>
      <c r="K7" s="4"/>
      <c r="L7" s="4"/>
      <c r="M7" s="4"/>
      <c r="N7" s="4"/>
      <c r="O7" s="4"/>
      <c r="P7" s="4"/>
      <c r="Q7" s="4"/>
      <c r="R7" s="4"/>
      <c r="S7" s="4"/>
      <c r="T7" s="4"/>
      <c r="U7" s="4"/>
      <c r="V7" s="4"/>
      <c r="AF7" s="4"/>
      <c r="AG7" s="4"/>
      <c r="AH7" s="4"/>
      <c r="AI7" s="4"/>
      <c r="AJ7" s="4"/>
      <c r="AK7" s="4"/>
      <c r="AL7" s="4"/>
      <c r="AM7" s="4"/>
      <c r="AN7" s="4"/>
    </row>
    <row r="8" spans="1:40" ht="20.100000000000001" customHeight="1" x14ac:dyDescent="0.3">
      <c r="B8" s="49"/>
      <c r="C8" s="17"/>
      <c r="AF8"/>
    </row>
    <row r="9" spans="1:40" ht="20.100000000000001" customHeight="1" x14ac:dyDescent="0.3">
      <c r="B9" s="41" t="s">
        <v>69</v>
      </c>
      <c r="H9" s="122"/>
      <c r="I9" s="122"/>
      <c r="J9" s="122"/>
      <c r="K9" s="122"/>
      <c r="L9" s="122"/>
    </row>
    <row r="10" spans="1:40" ht="20.100000000000001" customHeight="1" x14ac:dyDescent="0.3">
      <c r="B10" s="42"/>
      <c r="C10" s="33"/>
      <c r="D10" s="33"/>
      <c r="H10" s="56" t="s">
        <v>386</v>
      </c>
    </row>
    <row r="11" spans="1:40" ht="20.100000000000001" customHeight="1" x14ac:dyDescent="0.3">
      <c r="B11" s="42"/>
      <c r="C11" s="33"/>
      <c r="D11" s="33"/>
    </row>
    <row r="12" spans="1:40" ht="20.100000000000001" customHeight="1" x14ac:dyDescent="0.3">
      <c r="B12" s="41" t="s">
        <v>70</v>
      </c>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row>
    <row r="13" spans="1:40" ht="20.100000000000001" customHeight="1" x14ac:dyDescent="0.3">
      <c r="B13" s="41"/>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row>
    <row r="14" spans="1:40" ht="20.100000000000001" customHeight="1" x14ac:dyDescent="0.3">
      <c r="B14" s="42"/>
      <c r="H14" s="56" t="s">
        <v>487</v>
      </c>
    </row>
    <row r="15" spans="1:40" ht="20.100000000000001" customHeight="1" x14ac:dyDescent="0.3">
      <c r="B15" s="42"/>
    </row>
    <row r="16" spans="1:40" ht="20.100000000000001" customHeight="1" x14ac:dyDescent="0.3">
      <c r="B16" s="30" t="s">
        <v>385</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row>
    <row r="17" spans="2:39" customFormat="1" ht="20.100000000000001" customHeight="1" x14ac:dyDescent="0.3"/>
    <row r="18" spans="2:39" ht="20.100000000000001" customHeight="1" x14ac:dyDescent="0.3">
      <c r="B18" s="134" t="s">
        <v>699</v>
      </c>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row>
    <row r="19" spans="2:39" ht="20.100000000000001" customHeight="1" x14ac:dyDescent="0.3">
      <c r="B19" s="134"/>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row>
    <row r="20" spans="2:39" ht="20.100000000000001" customHeight="1" x14ac:dyDescent="0.3">
      <c r="B20" s="134"/>
      <c r="C20" s="134"/>
      <c r="D20" s="134"/>
      <c r="E20" s="134"/>
      <c r="F20" s="134"/>
      <c r="G20" s="134"/>
      <c r="H20" s="134"/>
      <c r="I20" s="134"/>
      <c r="J20" s="134"/>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row>
    <row r="21" spans="2:39" ht="20.100000000000001" customHeight="1" x14ac:dyDescent="0.3">
      <c r="B21" s="134"/>
      <c r="C21" s="134"/>
      <c r="D21" s="134"/>
      <c r="E21" s="134"/>
      <c r="F21" s="134"/>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row>
    <row r="22" spans="2:39" ht="20.100000000000001" customHeight="1" x14ac:dyDescent="0.3">
      <c r="B22" s="134"/>
      <c r="C22" s="134"/>
      <c r="D22" s="134"/>
      <c r="E22" s="134"/>
      <c r="F22" s="134"/>
      <c r="G22" s="134"/>
      <c r="H22" s="134"/>
      <c r="I22" s="134"/>
      <c r="J22" s="134"/>
      <c r="K22" s="134"/>
      <c r="L22" s="134"/>
      <c r="M22" s="134"/>
      <c r="N22" s="134"/>
      <c r="O22" s="134"/>
      <c r="P22" s="134"/>
      <c r="Q22" s="134"/>
      <c r="R22" s="134"/>
      <c r="S22" s="134"/>
      <c r="T22" s="134"/>
      <c r="U22" s="134"/>
      <c r="V22" s="134"/>
      <c r="W22" s="134"/>
      <c r="X22" s="134"/>
      <c r="Y22" s="134"/>
      <c r="Z22" s="134"/>
      <c r="AA22" s="134"/>
      <c r="AB22" s="134"/>
      <c r="AC22" s="134"/>
      <c r="AD22" s="134"/>
      <c r="AE22" s="134"/>
      <c r="AF22" s="134"/>
      <c r="AG22" s="134"/>
      <c r="AH22" s="134"/>
      <c r="AI22" s="134"/>
      <c r="AJ22" s="134"/>
      <c r="AK22" s="134"/>
      <c r="AL22" s="134"/>
    </row>
    <row r="23" spans="2:39" ht="20.100000000000001" customHeight="1" x14ac:dyDescent="0.3">
      <c r="B23" s="134"/>
      <c r="C23" s="134"/>
      <c r="D23" s="134"/>
      <c r="E23" s="134"/>
      <c r="F23" s="134"/>
      <c r="G23" s="134"/>
      <c r="H23" s="134"/>
      <c r="I23" s="134"/>
      <c r="J23" s="134"/>
      <c r="K23" s="134"/>
      <c r="L23" s="134"/>
      <c r="M23" s="134"/>
      <c r="N23" s="134"/>
      <c r="O23" s="134"/>
      <c r="P23" s="134"/>
      <c r="Q23" s="134"/>
      <c r="R23" s="134"/>
      <c r="S23" s="134"/>
      <c r="T23" s="134"/>
      <c r="U23" s="134"/>
      <c r="V23" s="134"/>
      <c r="W23" s="134"/>
      <c r="X23" s="134"/>
      <c r="Y23" s="134"/>
      <c r="Z23" s="134"/>
      <c r="AA23" s="134"/>
      <c r="AB23" s="134"/>
      <c r="AC23" s="134"/>
      <c r="AD23" s="134"/>
      <c r="AE23" s="134"/>
      <c r="AF23" s="134"/>
      <c r="AG23" s="134"/>
      <c r="AH23" s="134"/>
      <c r="AI23" s="134"/>
      <c r="AJ23" s="134"/>
      <c r="AK23" s="134"/>
      <c r="AL23" s="134"/>
    </row>
    <row r="24" spans="2:39" ht="20.100000000000001" customHeight="1" x14ac:dyDescent="0.3">
      <c r="B24" s="134"/>
      <c r="C24" s="134"/>
      <c r="D24" s="134"/>
      <c r="E24" s="134"/>
      <c r="F24" s="134"/>
      <c r="G24" s="134"/>
      <c r="H24" s="134"/>
      <c r="I24" s="134"/>
      <c r="J24" s="134"/>
      <c r="K24" s="134"/>
      <c r="L24" s="134"/>
      <c r="M24" s="134"/>
      <c r="N24" s="134"/>
      <c r="O24" s="134"/>
      <c r="P24" s="134"/>
      <c r="Q24" s="134"/>
      <c r="R24" s="134"/>
      <c r="S24" s="134"/>
      <c r="T24" s="134"/>
      <c r="U24" s="134"/>
      <c r="V24" s="134"/>
      <c r="W24" s="134"/>
      <c r="X24" s="134"/>
      <c r="Y24" s="134"/>
      <c r="Z24" s="134"/>
      <c r="AA24" s="134"/>
      <c r="AB24" s="134"/>
      <c r="AC24" s="134"/>
      <c r="AD24" s="134"/>
      <c r="AE24" s="134"/>
      <c r="AF24" s="134"/>
      <c r="AG24" s="134"/>
      <c r="AH24" s="134"/>
      <c r="AI24" s="134"/>
      <c r="AJ24" s="134"/>
      <c r="AK24" s="134"/>
      <c r="AL24" s="134"/>
    </row>
    <row r="25" spans="2:39" ht="20.100000000000001" customHeight="1" x14ac:dyDescent="0.3">
      <c r="B25" s="104" t="s">
        <v>653</v>
      </c>
      <c r="C25" s="105"/>
      <c r="D25" s="105"/>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row>
    <row r="26" spans="2:39" ht="20.100000000000001" customHeight="1" x14ac:dyDescent="0.3">
      <c r="B26" s="105"/>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row>
    <row r="27" spans="2:39" ht="20.100000000000001" customHeight="1" x14ac:dyDescent="0.3">
      <c r="B27" s="44" t="s">
        <v>572</v>
      </c>
    </row>
    <row r="28" spans="2:39" ht="20.100000000000001" customHeight="1" x14ac:dyDescent="0.3">
      <c r="B28" s="44" t="s">
        <v>625</v>
      </c>
      <c r="AA28" s="137"/>
      <c r="AB28" s="138"/>
      <c r="AC28" s="139"/>
      <c r="AE28"/>
      <c r="AF28"/>
      <c r="AJ28"/>
    </row>
    <row r="29" spans="2:39" ht="20.100000000000001" customHeight="1" x14ac:dyDescent="0.3">
      <c r="B29" s="44" t="s">
        <v>615</v>
      </c>
    </row>
    <row r="30" spans="2:39" ht="20.100000000000001" customHeight="1" x14ac:dyDescent="0.3">
      <c r="B30" s="44" t="s">
        <v>203</v>
      </c>
    </row>
    <row r="31" spans="2:39" ht="20.100000000000001" customHeight="1" x14ac:dyDescent="0.3">
      <c r="B31" s="135" t="s">
        <v>626</v>
      </c>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c r="AH31" s="135"/>
      <c r="AI31" s="135"/>
      <c r="AJ31" s="135"/>
      <c r="AK31" s="135"/>
      <c r="AL31" s="135"/>
      <c r="AM31" s="135"/>
    </row>
    <row r="32" spans="2:39" ht="20.100000000000001" customHeight="1" x14ac:dyDescent="0.3">
      <c r="B32" s="140" t="s">
        <v>652</v>
      </c>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row>
    <row r="33" spans="2:39" ht="20.100000000000001" customHeight="1" x14ac:dyDescent="0.3">
      <c r="B33" s="140"/>
      <c r="C33" s="140"/>
      <c r="D33" s="140"/>
      <c r="E33" s="140"/>
      <c r="F33" s="140"/>
      <c r="G33" s="140"/>
      <c r="H33" s="140"/>
      <c r="I33" s="140"/>
      <c r="J33" s="140"/>
      <c r="K33" s="140"/>
      <c r="L33" s="140"/>
      <c r="M33" s="140"/>
      <c r="N33" s="140"/>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0"/>
    </row>
    <row r="34" spans="2:39" ht="20.100000000000001" customHeight="1" x14ac:dyDescent="0.3">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row>
    <row r="35" spans="2:39" ht="20.100000000000001" customHeight="1" x14ac:dyDescent="0.3">
      <c r="B35" s="43" t="s">
        <v>627</v>
      </c>
    </row>
    <row r="36" spans="2:39" ht="20.100000000000001" customHeight="1" x14ac:dyDescent="0.3">
      <c r="B36" s="141" t="s">
        <v>651</v>
      </c>
      <c r="C36" s="142"/>
      <c r="D36" s="142"/>
      <c r="E36" s="142"/>
      <c r="F36" s="142"/>
      <c r="G36" s="142"/>
      <c r="H36" s="142"/>
      <c r="I36" s="142"/>
      <c r="J36" s="142"/>
      <c r="K36" s="142"/>
      <c r="L36" s="142"/>
      <c r="M36" s="142"/>
      <c r="N36" s="142"/>
      <c r="O36" s="142"/>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3"/>
    </row>
    <row r="37" spans="2:39" ht="20.100000000000001" customHeight="1" x14ac:dyDescent="0.3">
      <c r="B37" s="43"/>
    </row>
    <row r="38" spans="2:39" ht="20.100000000000001" customHeight="1" x14ac:dyDescent="0.3">
      <c r="B38" s="30" t="s">
        <v>700</v>
      </c>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row>
    <row r="39" spans="2:39" ht="20.100000000000001" customHeight="1" x14ac:dyDescent="0.3">
      <c r="B39" s="43"/>
    </row>
    <row r="40" spans="2:39" ht="20.100000000000001" customHeight="1" x14ac:dyDescent="0.3">
      <c r="B40" s="135" t="s">
        <v>701</v>
      </c>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c r="AE40" s="135"/>
      <c r="AF40" s="135"/>
      <c r="AG40" s="135"/>
      <c r="AH40" s="135"/>
      <c r="AI40" s="135"/>
      <c r="AJ40" s="135"/>
      <c r="AK40" s="135"/>
      <c r="AL40" s="135"/>
    </row>
    <row r="41" spans="2:39" ht="20.100000000000001" customHeight="1" x14ac:dyDescent="0.3">
      <c r="B41" s="135"/>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5"/>
      <c r="AL41" s="135"/>
    </row>
    <row r="42" spans="2:39" ht="20.100000000000001" customHeight="1" x14ac:dyDescent="0.3">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c r="AH42" s="135"/>
      <c r="AI42" s="135"/>
      <c r="AJ42" s="135"/>
      <c r="AK42" s="135"/>
      <c r="AL42" s="135"/>
    </row>
    <row r="43" spans="2:39" ht="20.100000000000001" customHeight="1" x14ac:dyDescent="0.3">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35"/>
      <c r="AG43" s="135"/>
      <c r="AH43" s="135"/>
      <c r="AI43" s="135"/>
      <c r="AJ43" s="135"/>
      <c r="AK43" s="135"/>
      <c r="AL43" s="135"/>
    </row>
    <row r="44" spans="2:39" ht="20.100000000000001" customHeight="1" x14ac:dyDescent="0.3">
      <c r="B44" s="136" t="s">
        <v>702</v>
      </c>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row>
    <row r="45" spans="2:39" ht="20.100000000000001" customHeight="1" x14ac:dyDescent="0.3">
      <c r="B45" s="136"/>
      <c r="C45" s="136"/>
      <c r="D45" s="136"/>
      <c r="E45" s="136"/>
      <c r="F45" s="136"/>
      <c r="G45" s="136"/>
      <c r="H45" s="136"/>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row>
    <row r="46" spans="2:39" ht="20.100000000000001" customHeight="1" x14ac:dyDescent="0.3">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row>
    <row r="47" spans="2:39" ht="20.100000000000001" customHeight="1" x14ac:dyDescent="0.3">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row>
    <row r="48" spans="2:39" ht="20.100000000000001" customHeight="1" x14ac:dyDescent="0.3">
      <c r="B48" s="136"/>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c r="AA48" s="136"/>
      <c r="AB48" s="136"/>
      <c r="AC48" s="136"/>
      <c r="AD48" s="136"/>
      <c r="AE48" s="136"/>
      <c r="AF48" s="136"/>
      <c r="AG48" s="136"/>
      <c r="AH48" s="136"/>
      <c r="AI48" s="136"/>
      <c r="AJ48" s="136"/>
      <c r="AK48" s="136"/>
      <c r="AL48" s="136"/>
      <c r="AM48" s="136"/>
    </row>
    <row r="49" spans="2:39" ht="20.100000000000001" customHeight="1" x14ac:dyDescent="0.3">
      <c r="B49" s="136"/>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6"/>
      <c r="AL49" s="136"/>
      <c r="AM49" s="136"/>
    </row>
    <row r="50" spans="2:39" ht="20.100000000000001" customHeight="1" x14ac:dyDescent="0.3">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row>
    <row r="51" spans="2:39" x14ac:dyDescent="0.3">
      <c r="B51" s="136"/>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row>
    <row r="52" spans="2:39" x14ac:dyDescent="0.3">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row>
    <row r="53" spans="2:39" x14ac:dyDescent="0.3">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row>
    <row r="54" spans="2:39" x14ac:dyDescent="0.3">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row>
    <row r="55" spans="2:39" ht="16.5" customHeight="1" x14ac:dyDescent="0.3">
      <c r="B55" s="136"/>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row>
    <row r="56" spans="2:39" x14ac:dyDescent="0.3">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row>
    <row r="57" spans="2:39" x14ac:dyDescent="0.3">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row>
    <row r="58" spans="2:39" hidden="1" x14ac:dyDescent="0.3">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row>
    <row r="59" spans="2:39" hidden="1" x14ac:dyDescent="0.3">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row>
    <row r="60" spans="2:39" hidden="1" x14ac:dyDescent="0.3">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row>
    <row r="61" spans="2:39" hidden="1" x14ac:dyDescent="0.3">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row>
    <row r="62" spans="2:39" hidden="1" x14ac:dyDescent="0.3">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row>
    <row r="63" spans="2:39" hidden="1" x14ac:dyDescent="0.3">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row>
  </sheetData>
  <sheetProtection algorithmName="SHA-512" hashValue="cofLhOVrXN+BvcHZDp8tQV00oEg4Vtkb8mhvovyWnZgX2S5+JF55oMe11gSP6XOT2IsigWanWp4bcEDtOo206w==" saltValue="gdYqNLUH3twtUYFbjNpEzQ==" spinCount="100000" sheet="1" objects="1" scenarios="1"/>
  <mergeCells count="15">
    <mergeCell ref="B18:AL24"/>
    <mergeCell ref="B40:AL43"/>
    <mergeCell ref="B44:AM58"/>
    <mergeCell ref="AA28:AC28"/>
    <mergeCell ref="B32:AM33"/>
    <mergeCell ref="B36:AM36"/>
    <mergeCell ref="B31:AM31"/>
    <mergeCell ref="H9:L9"/>
    <mergeCell ref="H12:AJ13"/>
    <mergeCell ref="X6:AF6"/>
    <mergeCell ref="AG6:AL6"/>
    <mergeCell ref="B6:F6"/>
    <mergeCell ref="G6:L6"/>
    <mergeCell ref="M6:Q6"/>
    <mergeCell ref="R6:W6"/>
  </mergeCells>
  <hyperlinks>
    <hyperlink ref="R6:V6" location="Custom!A1" display="Custom" xr:uid="{5ECC7E55-9A8B-4646-8985-4CF9BE75905B}"/>
    <hyperlink ref="AG6:AK6" location="'DOMINO - modules'!A1" display="DOMINO" xr:uid="{69930A35-BE37-4CBB-AE25-C9AFB1DDE217}"/>
    <hyperlink ref="B6:F6" location="Project!A1" display="Project!A1" xr:uid="{E63D67F8-1299-4204-97AB-C09352338E13}"/>
    <hyperlink ref="M6:Q6" location="BLADE!A1" display="BLADE!A1" xr:uid="{B996DD68-86AF-420D-9B88-E72580F61293}"/>
    <hyperlink ref="R6:W6" location="'Project-specific'!A1" display="'Project-specific'!A1" xr:uid="{6C53E7E4-379D-4225-97A6-2853435AAAEC}"/>
    <hyperlink ref="X6:AF6" location="'ABS microdata'!A1" display="'ABS microdata'!A1" xr:uid="{5A6D703A-FA22-49D5-810E-0403EEC61C8D}"/>
    <hyperlink ref="B25" r:id="rId1" location="applying-for-datalab" display="https://www.abs.gov.au/statistics/microdata-tablebuilder/datalab - applying-for-datalab" xr:uid="{489D6A37-2AD8-4BFE-BEF1-4C309A2E6AE1}"/>
    <hyperlink ref="G6:L6" location="PLIDA!A1" display="PLIDA!A1" xr:uid="{9E643300-FD7E-4E13-85D9-AB761788A35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83308-4624-4B46-95D0-85945334C2DE}">
  <sheetPr codeName="Sheet7">
    <tabColor theme="4" tint="0.59999389629810485"/>
  </sheetPr>
  <dimension ref="A1:EC31"/>
  <sheetViews>
    <sheetView showGridLines="0" showRowColHeaders="0" zoomScaleNormal="100" workbookViewId="0">
      <pane ySplit="14" topLeftCell="A15" activePane="bottomLeft" state="frozen"/>
      <selection pane="bottomLeft"/>
    </sheetView>
  </sheetViews>
  <sheetFormatPr defaultColWidth="0" defaultRowHeight="14.25" zeroHeight="1" x14ac:dyDescent="0.25"/>
  <cols>
    <col min="1" max="59" width="2.625" style="1" customWidth="1"/>
    <col min="60" max="131" width="2.625" style="1" hidden="1" customWidth="1"/>
    <col min="132" max="132" width="47.625" style="1" hidden="1" customWidth="1"/>
    <col min="133" max="133" width="55.625" style="1" hidden="1" customWidth="1"/>
    <col min="134" max="16384" width="8" style="1" hidden="1"/>
  </cols>
  <sheetData>
    <row r="1" spans="1:133" s="3" customFormat="1" ht="9.9499999999999993" customHeight="1" x14ac:dyDescent="0.3"/>
    <row r="2" spans="1:133" s="3" customFormat="1" ht="30" customHeight="1" x14ac:dyDescent="0.3">
      <c r="H2" s="235" t="s">
        <v>475</v>
      </c>
    </row>
    <row r="3" spans="1:133" s="3" customFormat="1" ht="30" customHeight="1" x14ac:dyDescent="0.3">
      <c r="C3" s="17"/>
      <c r="H3" s="236" t="s">
        <v>348</v>
      </c>
      <c r="AM3" s="234" t="s">
        <v>771</v>
      </c>
    </row>
    <row r="4" spans="1:133" s="3" customFormat="1" ht="15" customHeight="1" x14ac:dyDescent="0.3">
      <c r="C4" s="17"/>
    </row>
    <row r="5" spans="1:133" s="7" customFormat="1" ht="9.9499999999999993" customHeight="1" x14ac:dyDescent="0.3">
      <c r="A5" s="4"/>
      <c r="B5" s="4"/>
      <c r="C5" s="12"/>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row>
    <row r="6" spans="1:133" s="73" customFormat="1" ht="39.950000000000003" customHeight="1" x14ac:dyDescent="0.3">
      <c r="A6" s="72"/>
      <c r="B6" s="125" t="s">
        <v>485</v>
      </c>
      <c r="C6" s="125"/>
      <c r="D6" s="125"/>
      <c r="E6" s="125"/>
      <c r="F6" s="126"/>
      <c r="G6" s="131" t="s">
        <v>692</v>
      </c>
      <c r="H6" s="132"/>
      <c r="I6" s="132"/>
      <c r="J6" s="132"/>
      <c r="K6" s="132"/>
      <c r="L6" s="133"/>
      <c r="M6" s="124" t="s">
        <v>484</v>
      </c>
      <c r="N6" s="125"/>
      <c r="O6" s="125"/>
      <c r="P6" s="125"/>
      <c r="Q6" s="126"/>
      <c r="R6" s="124" t="s">
        <v>553</v>
      </c>
      <c r="S6" s="125"/>
      <c r="T6" s="125"/>
      <c r="U6" s="125"/>
      <c r="V6" s="125"/>
      <c r="W6" s="126"/>
      <c r="X6" s="124" t="s">
        <v>486</v>
      </c>
      <c r="Y6" s="125"/>
      <c r="Z6" s="125"/>
      <c r="AA6" s="125"/>
      <c r="AB6" s="125"/>
      <c r="AC6" s="125"/>
      <c r="AD6" s="125"/>
      <c r="AE6" s="125"/>
      <c r="AF6" s="126"/>
      <c r="AG6" s="194" t="s">
        <v>165</v>
      </c>
      <c r="AH6" s="195"/>
      <c r="AI6" s="195"/>
      <c r="AJ6" s="195"/>
      <c r="AK6" s="195"/>
      <c r="AL6" s="195"/>
      <c r="AM6" s="72"/>
      <c r="AN6" s="72"/>
    </row>
    <row r="7" spans="1:133" s="7" customFormat="1" ht="9.9499999999999993" customHeight="1" x14ac:dyDescent="0.3">
      <c r="A7" s="4"/>
      <c r="B7" s="4"/>
      <c r="C7" s="12"/>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row>
    <row r="8" spans="1:133" s="4" customFormat="1" ht="9.9499999999999993" customHeight="1" x14ac:dyDescent="0.3">
      <c r="B8" s="74"/>
      <c r="C8" s="75"/>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row>
    <row r="9" spans="1:133" s="4" customFormat="1" ht="20.100000000000001" customHeight="1" x14ac:dyDescent="0.25">
      <c r="A9" s="18"/>
      <c r="B9" s="18"/>
      <c r="C9" s="198" t="s">
        <v>188</v>
      </c>
      <c r="D9" s="198"/>
      <c r="E9" s="198"/>
      <c r="F9" s="198"/>
      <c r="G9" s="198"/>
      <c r="H9" s="198"/>
      <c r="I9" s="198"/>
      <c r="J9" s="20"/>
      <c r="K9" s="198" t="s">
        <v>346</v>
      </c>
      <c r="L9" s="198"/>
      <c r="M9" s="198"/>
      <c r="N9" s="198"/>
      <c r="O9" s="198"/>
      <c r="P9" s="198"/>
      <c r="Q9" s="198"/>
      <c r="S9" s="198" t="s">
        <v>189</v>
      </c>
      <c r="T9" s="198"/>
      <c r="U9" s="198"/>
      <c r="V9" s="198"/>
      <c r="W9" s="198"/>
      <c r="X9" s="198"/>
      <c r="Z9" s="190" t="s">
        <v>190</v>
      </c>
      <c r="AA9" s="190"/>
      <c r="AB9" s="190"/>
      <c r="AC9" s="190"/>
      <c r="AD9" s="190"/>
      <c r="AE9" s="190"/>
      <c r="AO9" s="18"/>
    </row>
    <row r="10" spans="1:133" s="7" customFormat="1" ht="9.9499999999999993" customHeight="1" x14ac:dyDescent="0.3">
      <c r="A10" s="18"/>
      <c r="B10" s="18"/>
      <c r="C10" s="19"/>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4"/>
      <c r="AQ10" s="4"/>
      <c r="AR10" s="4"/>
      <c r="AS10" s="4"/>
      <c r="AT10" s="4"/>
      <c r="AU10" s="4"/>
      <c r="AV10" s="4"/>
      <c r="AW10" s="4"/>
      <c r="AX10" s="4"/>
      <c r="AY10" s="4"/>
      <c r="AZ10" s="4"/>
      <c r="BA10" s="4"/>
      <c r="BB10" s="4"/>
      <c r="BC10" s="4"/>
      <c r="BD10" s="4"/>
      <c r="BE10" s="4"/>
      <c r="BF10" s="4"/>
      <c r="BG10" s="4"/>
    </row>
    <row r="11" spans="1:133" s="21" customFormat="1" ht="20.100000000000001" customHeight="1" x14ac:dyDescent="0.3">
      <c r="A11" s="15"/>
      <c r="B11" s="15"/>
      <c r="C11" s="16"/>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3"/>
      <c r="AQ11" s="3"/>
      <c r="AR11" s="3"/>
      <c r="AS11" s="3"/>
      <c r="AT11" s="3"/>
      <c r="AU11" s="3"/>
      <c r="AV11" s="3"/>
      <c r="AW11" s="3"/>
      <c r="AX11" s="3"/>
      <c r="AY11" s="3"/>
      <c r="AZ11" s="3"/>
      <c r="BA11" s="3"/>
      <c r="BB11" s="3"/>
      <c r="BC11" s="3"/>
      <c r="BD11" s="3"/>
      <c r="BE11" s="3"/>
      <c r="BF11" s="3"/>
      <c r="BG11" s="3"/>
    </row>
    <row r="12" spans="1:133" s="21" customFormat="1" ht="20.100000000000001" customHeight="1" x14ac:dyDescent="0.3">
      <c r="A12" s="15"/>
      <c r="B12" s="189" t="s">
        <v>713</v>
      </c>
      <c r="C12" s="189"/>
      <c r="D12" s="189"/>
      <c r="E12" s="189"/>
      <c r="F12" s="189"/>
      <c r="G12" s="189"/>
      <c r="H12" s="189"/>
      <c r="I12" s="189"/>
      <c r="J12" s="189"/>
      <c r="K12" s="189"/>
      <c r="L12" s="189"/>
      <c r="M12" s="189"/>
      <c r="N12" s="189"/>
      <c r="O12" s="189"/>
      <c r="P12" s="189"/>
      <c r="Q12" s="189"/>
      <c r="R12" s="189"/>
      <c r="S12" s="189"/>
      <c r="T12" s="189"/>
      <c r="U12" s="189"/>
      <c r="V12" s="189"/>
      <c r="W12" s="189"/>
      <c r="X12" s="15"/>
      <c r="Y12" s="15"/>
      <c r="Z12" s="15"/>
      <c r="AA12" s="15"/>
      <c r="AB12" s="15"/>
      <c r="AC12" s="15"/>
      <c r="AD12" s="15"/>
      <c r="AE12" s="15"/>
      <c r="AF12" s="15"/>
      <c r="AG12" s="15"/>
      <c r="AH12" s="15"/>
      <c r="AI12" s="15"/>
      <c r="AJ12" s="15"/>
      <c r="AK12" s="15"/>
      <c r="AL12" s="15"/>
      <c r="AM12" s="15"/>
      <c r="AN12" s="15"/>
      <c r="AO12" s="15"/>
      <c r="AP12" s="3"/>
      <c r="AQ12" s="3"/>
      <c r="AR12" s="3"/>
      <c r="AS12" s="3"/>
      <c r="AT12" s="3"/>
      <c r="AU12" s="3"/>
      <c r="AV12" s="3"/>
      <c r="AW12" s="3"/>
      <c r="AX12" s="3"/>
      <c r="AY12" s="3"/>
      <c r="AZ12" s="3"/>
      <c r="BA12" s="3"/>
      <c r="BB12" s="3"/>
      <c r="BC12" s="3"/>
      <c r="BD12" s="3"/>
      <c r="BE12" s="3"/>
      <c r="BF12" s="3"/>
      <c r="BG12" s="3"/>
    </row>
    <row r="13" spans="1:133" s="21" customFormat="1" ht="20.100000000000001" customHeight="1" x14ac:dyDescent="0.3">
      <c r="A13" s="15"/>
      <c r="B13" s="15"/>
      <c r="C13" s="16"/>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3"/>
      <c r="AQ13" s="3"/>
      <c r="AR13" s="3"/>
      <c r="AS13" s="3"/>
      <c r="AT13" s="3"/>
      <c r="AU13" s="3"/>
      <c r="AV13" s="3"/>
      <c r="AW13" s="3"/>
      <c r="AX13" s="3"/>
      <c r="AY13" s="3"/>
      <c r="AZ13" s="3"/>
      <c r="BA13" s="3"/>
      <c r="BB13" s="3"/>
      <c r="BC13" s="3"/>
      <c r="BD13" s="3"/>
      <c r="BE13" s="3"/>
      <c r="BF13" s="3"/>
      <c r="BG13" s="3"/>
    </row>
    <row r="14" spans="1:133" ht="20.100000000000001" customHeight="1" x14ac:dyDescent="0.3">
      <c r="A14" s="11"/>
      <c r="B14" s="200" t="s">
        <v>64</v>
      </c>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33" t="s">
        <v>72</v>
      </c>
      <c r="AE14" s="233"/>
      <c r="AF14" s="233"/>
      <c r="AG14" s="233"/>
      <c r="AH14" s="233"/>
      <c r="AI14" s="233"/>
      <c r="AJ14" s="233"/>
      <c r="AK14" s="200" t="s">
        <v>62</v>
      </c>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c r="BH14"/>
      <c r="BI14"/>
      <c r="BJ14"/>
      <c r="BK14"/>
      <c r="BL14"/>
      <c r="BM14"/>
      <c r="BN14"/>
      <c r="BO14"/>
      <c r="BP14"/>
      <c r="BQ14"/>
      <c r="BR14"/>
      <c r="BS14"/>
      <c r="BT14"/>
      <c r="BU14"/>
      <c r="BV14"/>
      <c r="BW14"/>
      <c r="BX14"/>
      <c r="BY14"/>
      <c r="BZ14"/>
      <c r="CA14"/>
      <c r="CB14"/>
      <c r="CC14"/>
      <c r="CD14"/>
      <c r="CE14"/>
      <c r="CF14"/>
      <c r="CG14"/>
      <c r="CH14"/>
    </row>
    <row r="15" spans="1:133" ht="20.100000000000001" customHeight="1" x14ac:dyDescent="0.3">
      <c r="A15" s="11"/>
      <c r="B15" s="199" t="s">
        <v>20</v>
      </c>
      <c r="C15" s="199"/>
      <c r="D15" s="199"/>
      <c r="E15" s="199"/>
      <c r="F15" s="199"/>
      <c r="G15" s="199"/>
      <c r="H15" s="199"/>
      <c r="I15" s="199"/>
      <c r="J15" s="199"/>
      <c r="K15" s="199"/>
      <c r="L15" s="199"/>
      <c r="M15" s="199"/>
      <c r="N15" s="199"/>
      <c r="O15" s="199"/>
      <c r="P15" s="199"/>
      <c r="Q15" s="199"/>
      <c r="R15" s="199"/>
      <c r="S15" s="199"/>
      <c r="T15" s="199"/>
      <c r="U15" s="199"/>
      <c r="V15" s="199"/>
      <c r="W15" s="199"/>
      <c r="X15" s="199"/>
      <c r="Y15" s="199"/>
      <c r="Z15" s="199"/>
      <c r="AA15" s="199"/>
      <c r="AB15" s="199"/>
      <c r="AC15" s="199"/>
      <c r="AD15" s="144"/>
      <c r="AE15" s="144"/>
      <c r="AF15" s="144"/>
      <c r="AG15" s="144"/>
      <c r="AH15" s="144"/>
      <c r="AI15" s="144"/>
      <c r="AJ15" s="144"/>
      <c r="AK15" s="123"/>
      <c r="AL15" s="123"/>
      <c r="AM15" s="123"/>
      <c r="AN15" s="123"/>
      <c r="AO15" s="123"/>
      <c r="AP15" s="123"/>
      <c r="AQ15" s="123"/>
      <c r="AR15" s="123"/>
      <c r="AS15" s="123"/>
      <c r="AT15" s="123"/>
      <c r="AU15" s="123"/>
      <c r="AV15" s="123"/>
      <c r="AW15" s="123"/>
      <c r="AX15" s="123"/>
      <c r="AY15" s="123"/>
      <c r="AZ15" s="123"/>
      <c r="BA15" s="123"/>
      <c r="BB15" s="123"/>
      <c r="BC15" s="123"/>
      <c r="BD15" s="123"/>
      <c r="BE15" s="123"/>
      <c r="BF15" s="123"/>
      <c r="BG15"/>
      <c r="BH15"/>
      <c r="BI15"/>
      <c r="BJ15"/>
      <c r="BK15"/>
      <c r="BL15"/>
      <c r="BM15"/>
      <c r="BN15"/>
      <c r="BO15"/>
      <c r="BP15"/>
      <c r="BQ15"/>
      <c r="BR15"/>
      <c r="BS15"/>
      <c r="BT15"/>
      <c r="BU15"/>
      <c r="BV15"/>
      <c r="BW15"/>
      <c r="BX15"/>
      <c r="BY15"/>
      <c r="BZ15"/>
      <c r="CA15"/>
      <c r="CB15"/>
      <c r="CC15"/>
      <c r="CD15"/>
      <c r="CE15"/>
      <c r="CF15"/>
      <c r="CG15"/>
      <c r="CH15"/>
      <c r="EB15" s="5" t="s">
        <v>88</v>
      </c>
      <c r="EC15" s="5" t="s">
        <v>89</v>
      </c>
    </row>
    <row r="16" spans="1:133" ht="20.100000000000001" customHeight="1" x14ac:dyDescent="0.3">
      <c r="A16" s="11"/>
      <c r="B16" s="199" t="s">
        <v>21</v>
      </c>
      <c r="C16" s="199"/>
      <c r="D16" s="199"/>
      <c r="E16" s="199"/>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44"/>
      <c r="AE16" s="144"/>
      <c r="AF16" s="144"/>
      <c r="AG16" s="144"/>
      <c r="AH16" s="144"/>
      <c r="AI16" s="144"/>
      <c r="AJ16" s="144"/>
      <c r="AK16" s="123"/>
      <c r="AL16" s="123"/>
      <c r="AM16" s="123"/>
      <c r="AN16" s="123"/>
      <c r="AO16" s="123"/>
      <c r="AP16" s="123"/>
      <c r="AQ16" s="123"/>
      <c r="AR16" s="123"/>
      <c r="AS16" s="123"/>
      <c r="AT16" s="123"/>
      <c r="AU16" s="123"/>
      <c r="AV16" s="123"/>
      <c r="AW16" s="123"/>
      <c r="AX16" s="123"/>
      <c r="AY16" s="123"/>
      <c r="AZ16" s="123"/>
      <c r="BA16" s="123"/>
      <c r="BB16" s="123"/>
      <c r="BC16" s="123"/>
      <c r="BD16" s="123"/>
      <c r="BE16" s="123"/>
      <c r="BF16" s="123"/>
      <c r="BG16"/>
      <c r="BH16"/>
      <c r="BI16"/>
      <c r="BJ16"/>
      <c r="BK16"/>
      <c r="BL16"/>
      <c r="BM16"/>
      <c r="BN16"/>
      <c r="BO16"/>
      <c r="BP16"/>
      <c r="BQ16"/>
      <c r="BR16"/>
      <c r="BS16"/>
      <c r="BT16"/>
      <c r="BU16"/>
      <c r="BV16"/>
      <c r="BW16"/>
      <c r="BX16"/>
      <c r="BY16"/>
      <c r="BZ16"/>
      <c r="CA16"/>
      <c r="CB16"/>
      <c r="CC16"/>
      <c r="CD16"/>
      <c r="CE16"/>
      <c r="CF16"/>
      <c r="CG16"/>
      <c r="CH16"/>
      <c r="EB16" s="5" t="s">
        <v>92</v>
      </c>
      <c r="EC16" s="5" t="s">
        <v>93</v>
      </c>
    </row>
    <row r="17" spans="1:133" ht="20.100000000000001" customHeight="1" x14ac:dyDescent="0.3">
      <c r="A17" s="11"/>
      <c r="B17" s="199" t="s">
        <v>22</v>
      </c>
      <c r="C17" s="199"/>
      <c r="D17" s="199"/>
      <c r="E17" s="199"/>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44"/>
      <c r="AE17" s="144"/>
      <c r="AF17" s="144"/>
      <c r="AG17" s="144"/>
      <c r="AH17" s="144"/>
      <c r="AI17" s="144"/>
      <c r="AJ17" s="144"/>
      <c r="AK17" s="123"/>
      <c r="AL17" s="123"/>
      <c r="AM17" s="123"/>
      <c r="AN17" s="123"/>
      <c r="AO17" s="123"/>
      <c r="AP17" s="123"/>
      <c r="AQ17" s="123"/>
      <c r="AR17" s="123"/>
      <c r="AS17" s="123"/>
      <c r="AT17" s="123"/>
      <c r="AU17" s="123"/>
      <c r="AV17" s="123"/>
      <c r="AW17" s="123"/>
      <c r="AX17" s="123"/>
      <c r="AY17" s="123"/>
      <c r="AZ17" s="123"/>
      <c r="BA17" s="123"/>
      <c r="BB17" s="123"/>
      <c r="BC17" s="123"/>
      <c r="BD17" s="123"/>
      <c r="BE17" s="123"/>
      <c r="BF17" s="123"/>
      <c r="BG17"/>
      <c r="BH17"/>
      <c r="BI17"/>
      <c r="BJ17"/>
      <c r="BK17"/>
      <c r="BL17"/>
      <c r="BM17"/>
      <c r="BN17"/>
      <c r="BO17"/>
      <c r="BP17"/>
      <c r="BQ17"/>
      <c r="BR17"/>
      <c r="BS17"/>
      <c r="BT17"/>
      <c r="BU17"/>
      <c r="BV17"/>
      <c r="BW17"/>
      <c r="BX17"/>
      <c r="BY17"/>
      <c r="BZ17"/>
      <c r="CA17"/>
      <c r="CB17"/>
      <c r="CC17"/>
      <c r="CD17"/>
      <c r="CE17"/>
      <c r="CF17"/>
      <c r="CG17"/>
      <c r="CH17"/>
      <c r="EB17" s="5" t="s">
        <v>99</v>
      </c>
      <c r="EC17" s="5" t="s">
        <v>97</v>
      </c>
    </row>
    <row r="18" spans="1:133" ht="20.100000000000001" customHeight="1" x14ac:dyDescent="0.3">
      <c r="A18" s="11"/>
      <c r="B18" s="199" t="s">
        <v>23</v>
      </c>
      <c r="C18" s="199"/>
      <c r="D18" s="199"/>
      <c r="E18" s="199"/>
      <c r="F18" s="199"/>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44"/>
      <c r="AE18" s="144"/>
      <c r="AF18" s="144"/>
      <c r="AG18" s="144"/>
      <c r="AH18" s="144"/>
      <c r="AI18" s="144"/>
      <c r="AJ18" s="144"/>
      <c r="AK18" s="123"/>
      <c r="AL18" s="123"/>
      <c r="AM18" s="123"/>
      <c r="AN18" s="123"/>
      <c r="AO18" s="123"/>
      <c r="AP18" s="123"/>
      <c r="AQ18" s="123"/>
      <c r="AR18" s="123"/>
      <c r="AS18" s="123"/>
      <c r="AT18" s="123"/>
      <c r="AU18" s="123"/>
      <c r="AV18" s="123"/>
      <c r="AW18" s="123"/>
      <c r="AX18" s="123"/>
      <c r="AY18" s="123"/>
      <c r="AZ18" s="123"/>
      <c r="BA18" s="123"/>
      <c r="BB18" s="123"/>
      <c r="BC18" s="123"/>
      <c r="BD18" s="123"/>
      <c r="BE18" s="123"/>
      <c r="BF18" s="123"/>
      <c r="BG18"/>
      <c r="BH18"/>
      <c r="BI18"/>
      <c r="BJ18"/>
      <c r="BK18"/>
      <c r="BL18"/>
      <c r="BM18"/>
      <c r="BN18"/>
      <c r="BO18"/>
      <c r="BP18"/>
      <c r="BQ18"/>
      <c r="BR18"/>
      <c r="BS18"/>
      <c r="BT18"/>
      <c r="BU18"/>
      <c r="BV18"/>
      <c r="BW18"/>
      <c r="BX18"/>
      <c r="BY18"/>
      <c r="BZ18"/>
      <c r="CA18"/>
      <c r="CB18"/>
      <c r="CC18"/>
      <c r="CD18"/>
      <c r="CE18"/>
      <c r="CF18"/>
      <c r="CG18"/>
      <c r="CH18"/>
      <c r="EB18" s="5" t="s">
        <v>102</v>
      </c>
      <c r="EC18" s="5" t="s">
        <v>97</v>
      </c>
    </row>
    <row r="19" spans="1:133" ht="20.100000000000001" customHeight="1" x14ac:dyDescent="0.3">
      <c r="A19" s="11"/>
      <c r="B19" s="199" t="s">
        <v>24</v>
      </c>
      <c r="C19" s="199"/>
      <c r="D19" s="199"/>
      <c r="E19" s="199"/>
      <c r="F19" s="199"/>
      <c r="G19" s="199"/>
      <c r="H19" s="199"/>
      <c r="I19" s="199"/>
      <c r="J19" s="199"/>
      <c r="K19" s="199"/>
      <c r="L19" s="199"/>
      <c r="M19" s="199"/>
      <c r="N19" s="199"/>
      <c r="O19" s="199"/>
      <c r="P19" s="199"/>
      <c r="Q19" s="199"/>
      <c r="R19" s="199"/>
      <c r="S19" s="199"/>
      <c r="T19" s="199"/>
      <c r="U19" s="199"/>
      <c r="V19" s="199"/>
      <c r="W19" s="199"/>
      <c r="X19" s="199"/>
      <c r="Y19" s="199"/>
      <c r="Z19" s="199"/>
      <c r="AA19" s="199"/>
      <c r="AB19" s="199"/>
      <c r="AC19" s="199"/>
      <c r="AD19" s="144"/>
      <c r="AE19" s="144"/>
      <c r="AF19" s="144"/>
      <c r="AG19" s="144"/>
      <c r="AH19" s="144"/>
      <c r="AI19" s="144"/>
      <c r="AJ19" s="144"/>
      <c r="AK19" s="123"/>
      <c r="AL19" s="123"/>
      <c r="AM19" s="123"/>
      <c r="AN19" s="123"/>
      <c r="AO19" s="123"/>
      <c r="AP19" s="123"/>
      <c r="AQ19" s="123"/>
      <c r="AR19" s="123"/>
      <c r="AS19" s="123"/>
      <c r="AT19" s="123"/>
      <c r="AU19" s="123"/>
      <c r="AV19" s="123"/>
      <c r="AW19" s="123"/>
      <c r="AX19" s="123"/>
      <c r="AY19" s="123"/>
      <c r="AZ19" s="123"/>
      <c r="BA19" s="123"/>
      <c r="BB19" s="123"/>
      <c r="BC19" s="123"/>
      <c r="BD19" s="123"/>
      <c r="BE19" s="123"/>
      <c r="BF19" s="123"/>
      <c r="BG19"/>
      <c r="BH19"/>
      <c r="BI19"/>
      <c r="BJ19"/>
      <c r="BK19"/>
      <c r="BL19"/>
      <c r="BM19"/>
      <c r="BN19"/>
      <c r="BO19"/>
      <c r="BP19"/>
      <c r="BQ19"/>
      <c r="BR19"/>
      <c r="BS19"/>
      <c r="BT19"/>
      <c r="BU19"/>
      <c r="BV19"/>
      <c r="BW19"/>
      <c r="BX19"/>
      <c r="BY19"/>
      <c r="BZ19"/>
      <c r="CA19"/>
      <c r="CB19"/>
      <c r="CC19"/>
      <c r="CD19"/>
      <c r="CE19"/>
      <c r="CF19"/>
      <c r="CG19"/>
      <c r="CH19"/>
      <c r="EB19" s="5" t="s">
        <v>105</v>
      </c>
      <c r="EC19" s="5"/>
    </row>
    <row r="20" spans="1:133" ht="20.100000000000001" customHeight="1" x14ac:dyDescent="0.3">
      <c r="A20" s="11"/>
      <c r="B20" s="199" t="s">
        <v>25</v>
      </c>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44"/>
      <c r="AE20" s="144"/>
      <c r="AF20" s="144"/>
      <c r="AG20" s="144"/>
      <c r="AH20" s="144"/>
      <c r="AI20" s="144"/>
      <c r="AJ20" s="144"/>
      <c r="AK20" s="123"/>
      <c r="AL20" s="123"/>
      <c r="AM20" s="123"/>
      <c r="AN20" s="123"/>
      <c r="AO20" s="123"/>
      <c r="AP20" s="123"/>
      <c r="AQ20" s="123"/>
      <c r="AR20" s="123"/>
      <c r="AS20" s="123"/>
      <c r="AT20" s="123"/>
      <c r="AU20" s="123"/>
      <c r="AV20" s="123"/>
      <c r="AW20" s="123"/>
      <c r="AX20" s="123"/>
      <c r="AY20" s="123"/>
      <c r="AZ20" s="123"/>
      <c r="BA20" s="123"/>
      <c r="BB20" s="123"/>
      <c r="BC20" s="123"/>
      <c r="BD20" s="123"/>
      <c r="BE20" s="123"/>
      <c r="BF20" s="123"/>
      <c r="BG20"/>
      <c r="BH20"/>
      <c r="BI20"/>
      <c r="BJ20"/>
      <c r="BK20"/>
      <c r="BL20"/>
      <c r="BM20"/>
      <c r="BN20"/>
      <c r="BO20"/>
      <c r="BP20"/>
      <c r="BQ20"/>
      <c r="BR20"/>
      <c r="BS20"/>
      <c r="BT20"/>
      <c r="BU20"/>
      <c r="BV20"/>
      <c r="BW20"/>
      <c r="BX20"/>
      <c r="BY20"/>
      <c r="BZ20"/>
      <c r="CA20"/>
      <c r="CB20"/>
      <c r="CC20"/>
      <c r="CD20"/>
      <c r="CE20"/>
      <c r="CF20"/>
      <c r="CG20"/>
      <c r="CH20"/>
      <c r="EB20" s="5" t="s">
        <v>108</v>
      </c>
      <c r="EC20" s="5" t="s">
        <v>97</v>
      </c>
    </row>
    <row r="21" spans="1:133" ht="20.100000000000001" customHeight="1" x14ac:dyDescent="0.3">
      <c r="A21" s="11"/>
      <c r="B21" s="199" t="s">
        <v>26</v>
      </c>
      <c r="C21" s="199"/>
      <c r="D21" s="199"/>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44"/>
      <c r="AE21" s="144"/>
      <c r="AF21" s="144"/>
      <c r="AG21" s="144"/>
      <c r="AH21" s="144"/>
      <c r="AI21" s="144"/>
      <c r="AJ21" s="144"/>
      <c r="AK21" s="123"/>
      <c r="AL21" s="123"/>
      <c r="AM21" s="123"/>
      <c r="AN21" s="123"/>
      <c r="AO21" s="123"/>
      <c r="AP21" s="123"/>
      <c r="AQ21" s="123"/>
      <c r="AR21" s="123"/>
      <c r="AS21" s="123"/>
      <c r="AT21" s="123"/>
      <c r="AU21" s="123"/>
      <c r="AV21" s="123"/>
      <c r="AW21" s="123"/>
      <c r="AX21" s="123"/>
      <c r="AY21" s="123"/>
      <c r="AZ21" s="123"/>
      <c r="BA21" s="123"/>
      <c r="BB21" s="123"/>
      <c r="BC21" s="123"/>
      <c r="BD21" s="123"/>
      <c r="BE21" s="123"/>
      <c r="BF21" s="123"/>
      <c r="BG21"/>
      <c r="BH21"/>
      <c r="BI21"/>
      <c r="BJ21"/>
      <c r="BK21"/>
      <c r="BL21"/>
      <c r="BM21"/>
      <c r="BN21"/>
      <c r="BO21"/>
      <c r="BP21"/>
      <c r="BQ21"/>
      <c r="BR21"/>
      <c r="BS21"/>
      <c r="BT21"/>
      <c r="BU21"/>
      <c r="BV21"/>
      <c r="BW21"/>
      <c r="BX21"/>
      <c r="BY21"/>
      <c r="BZ21"/>
      <c r="CA21"/>
      <c r="CB21"/>
      <c r="CC21"/>
      <c r="CD21"/>
      <c r="CE21"/>
      <c r="CF21"/>
      <c r="CG21"/>
      <c r="CH21"/>
    </row>
    <row r="22" spans="1:133" ht="20.100000000000001" customHeight="1" x14ac:dyDescent="0.3">
      <c r="A22" s="11"/>
      <c r="B22" s="199" t="s">
        <v>27</v>
      </c>
      <c r="C22" s="199"/>
      <c r="D22" s="199"/>
      <c r="E22" s="199"/>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44"/>
      <c r="AE22" s="144"/>
      <c r="AF22" s="144"/>
      <c r="AG22" s="144"/>
      <c r="AH22" s="144"/>
      <c r="AI22" s="144"/>
      <c r="AJ22" s="144"/>
      <c r="AK22" s="123"/>
      <c r="AL22" s="123"/>
      <c r="AM22" s="123"/>
      <c r="AN22" s="123"/>
      <c r="AO22" s="123"/>
      <c r="AP22" s="123"/>
      <c r="AQ22" s="123"/>
      <c r="AR22" s="123"/>
      <c r="AS22" s="123"/>
      <c r="AT22" s="123"/>
      <c r="AU22" s="123"/>
      <c r="AV22" s="123"/>
      <c r="AW22" s="123"/>
      <c r="AX22" s="123"/>
      <c r="AY22" s="123"/>
      <c r="AZ22" s="123"/>
      <c r="BA22" s="123"/>
      <c r="BB22" s="123"/>
      <c r="BC22" s="123"/>
      <c r="BD22" s="123"/>
      <c r="BE22" s="123"/>
      <c r="BF22" s="123"/>
      <c r="BG22"/>
      <c r="BH22"/>
      <c r="BI22"/>
      <c r="BJ22"/>
      <c r="BK22"/>
      <c r="BL22"/>
      <c r="BM22"/>
      <c r="BN22"/>
      <c r="BO22"/>
      <c r="BP22"/>
      <c r="BQ22"/>
      <c r="BR22"/>
      <c r="BS22"/>
      <c r="BT22"/>
      <c r="BU22"/>
      <c r="BV22"/>
      <c r="BW22"/>
      <c r="BX22"/>
      <c r="BY22"/>
      <c r="BZ22"/>
      <c r="CA22"/>
      <c r="CB22"/>
      <c r="CC22"/>
      <c r="CD22"/>
      <c r="CE22"/>
      <c r="CF22"/>
      <c r="CG22"/>
      <c r="CH22"/>
    </row>
    <row r="23" spans="1:133" ht="20.100000000000001" customHeight="1" x14ac:dyDescent="0.3">
      <c r="A23" s="11"/>
      <c r="B23" s="199" t="s">
        <v>28</v>
      </c>
      <c r="C23" s="199"/>
      <c r="D23" s="199"/>
      <c r="E23" s="199"/>
      <c r="F23" s="199"/>
      <c r="G23" s="199"/>
      <c r="H23" s="199"/>
      <c r="I23" s="199"/>
      <c r="J23" s="199"/>
      <c r="K23" s="199"/>
      <c r="L23" s="199"/>
      <c r="M23" s="199"/>
      <c r="N23" s="199"/>
      <c r="O23" s="199"/>
      <c r="P23" s="199"/>
      <c r="Q23" s="199"/>
      <c r="R23" s="199"/>
      <c r="S23" s="199"/>
      <c r="T23" s="199"/>
      <c r="U23" s="199"/>
      <c r="V23" s="199"/>
      <c r="W23" s="199"/>
      <c r="X23" s="199"/>
      <c r="Y23" s="199"/>
      <c r="Z23" s="199"/>
      <c r="AA23" s="199"/>
      <c r="AB23" s="199"/>
      <c r="AC23" s="199"/>
      <c r="AD23" s="144"/>
      <c r="AE23" s="144"/>
      <c r="AF23" s="144"/>
      <c r="AG23" s="144"/>
      <c r="AH23" s="144"/>
      <c r="AI23" s="144"/>
      <c r="AJ23" s="144"/>
      <c r="AK23" s="123"/>
      <c r="AL23" s="123"/>
      <c r="AM23" s="123"/>
      <c r="AN23" s="123"/>
      <c r="AO23" s="123"/>
      <c r="AP23" s="123"/>
      <c r="AQ23" s="123"/>
      <c r="AR23" s="123"/>
      <c r="AS23" s="123"/>
      <c r="AT23" s="123"/>
      <c r="AU23" s="123"/>
      <c r="AV23" s="123"/>
      <c r="AW23" s="123"/>
      <c r="AX23" s="123"/>
      <c r="AY23" s="123"/>
      <c r="AZ23" s="123"/>
      <c r="BA23" s="123"/>
      <c r="BB23" s="123"/>
      <c r="BC23" s="123"/>
      <c r="BD23" s="123"/>
      <c r="BE23" s="123"/>
      <c r="BF23" s="123"/>
      <c r="BG23"/>
      <c r="BH23"/>
      <c r="BI23"/>
      <c r="BJ23"/>
      <c r="BK23"/>
      <c r="BL23"/>
      <c r="BM23"/>
      <c r="BN23"/>
      <c r="BO23"/>
      <c r="BP23"/>
      <c r="BQ23"/>
      <c r="BR23"/>
      <c r="BS23"/>
      <c r="BT23"/>
      <c r="BU23"/>
      <c r="BV23"/>
      <c r="BW23"/>
      <c r="BX23"/>
      <c r="BY23"/>
      <c r="BZ23"/>
      <c r="CA23"/>
      <c r="CB23"/>
      <c r="CC23"/>
      <c r="CD23"/>
      <c r="CE23"/>
      <c r="CF23"/>
      <c r="CG23"/>
      <c r="CH23"/>
    </row>
    <row r="24" spans="1:133" ht="20.100000000000001" customHeight="1" x14ac:dyDescent="0.25">
      <c r="A24" s="11"/>
      <c r="B24" s="199" t="s">
        <v>29</v>
      </c>
      <c r="C24" s="199"/>
      <c r="D24" s="199"/>
      <c r="E24" s="199"/>
      <c r="F24" s="199"/>
      <c r="G24" s="199"/>
      <c r="H24" s="199"/>
      <c r="I24" s="199"/>
      <c r="J24" s="199"/>
      <c r="K24" s="199"/>
      <c r="L24" s="199"/>
      <c r="M24" s="199"/>
      <c r="N24" s="199"/>
      <c r="O24" s="199"/>
      <c r="P24" s="199"/>
      <c r="Q24" s="199"/>
      <c r="R24" s="199"/>
      <c r="S24" s="199"/>
      <c r="T24" s="199"/>
      <c r="U24" s="199"/>
      <c r="V24" s="199"/>
      <c r="W24" s="199"/>
      <c r="X24" s="199"/>
      <c r="Y24" s="199"/>
      <c r="Z24" s="199"/>
      <c r="AA24" s="199"/>
      <c r="AB24" s="199"/>
      <c r="AC24" s="199"/>
      <c r="AD24" s="144"/>
      <c r="AE24" s="144"/>
      <c r="AF24" s="144"/>
      <c r="AG24" s="144"/>
      <c r="AH24" s="144"/>
      <c r="AI24" s="144"/>
      <c r="AJ24" s="144"/>
      <c r="AK24" s="123"/>
      <c r="AL24" s="123"/>
      <c r="AM24" s="123"/>
      <c r="AN24" s="123"/>
      <c r="AO24" s="123"/>
      <c r="AP24" s="123"/>
      <c r="AQ24" s="123"/>
      <c r="AR24" s="123"/>
      <c r="AS24" s="123"/>
      <c r="AT24" s="123"/>
      <c r="AU24" s="123"/>
      <c r="AV24" s="123"/>
      <c r="AW24" s="123"/>
      <c r="AX24" s="123"/>
      <c r="AY24" s="123"/>
      <c r="AZ24" s="123"/>
      <c r="BA24" s="123"/>
      <c r="BB24" s="123"/>
      <c r="BC24" s="123"/>
      <c r="BD24" s="123"/>
      <c r="BE24" s="123"/>
      <c r="BF24" s="123"/>
    </row>
    <row r="25" spans="1:133" ht="20.100000000000001" customHeight="1" x14ac:dyDescent="0.25">
      <c r="A25" s="11"/>
      <c r="B25" s="199" t="s">
        <v>30</v>
      </c>
      <c r="C25" s="199"/>
      <c r="D25" s="199"/>
      <c r="E25" s="199"/>
      <c r="F25" s="199"/>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44"/>
      <c r="AE25" s="144"/>
      <c r="AF25" s="144"/>
      <c r="AG25" s="144"/>
      <c r="AH25" s="144"/>
      <c r="AI25" s="144"/>
      <c r="AJ25" s="144"/>
      <c r="AK25" s="123"/>
      <c r="AL25" s="123"/>
      <c r="AM25" s="123"/>
      <c r="AN25" s="123"/>
      <c r="AO25" s="123"/>
      <c r="AP25" s="123"/>
      <c r="AQ25" s="123"/>
      <c r="AR25" s="123"/>
      <c r="AS25" s="123"/>
      <c r="AT25" s="123"/>
      <c r="AU25" s="123"/>
      <c r="AV25" s="123"/>
      <c r="AW25" s="123"/>
      <c r="AX25" s="123"/>
      <c r="AY25" s="123"/>
      <c r="AZ25" s="123"/>
      <c r="BA25" s="123"/>
      <c r="BB25" s="123"/>
      <c r="BC25" s="123"/>
      <c r="BD25" s="123"/>
      <c r="BE25" s="123"/>
      <c r="BF25" s="123"/>
    </row>
    <row r="26" spans="1:133" ht="20.100000000000001" customHeight="1" x14ac:dyDescent="0.25">
      <c r="A26" s="11"/>
      <c r="B26" s="199" t="s">
        <v>31</v>
      </c>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44"/>
      <c r="AE26" s="144"/>
      <c r="AF26" s="144"/>
      <c r="AG26" s="144"/>
      <c r="AH26" s="144"/>
      <c r="AI26" s="144"/>
      <c r="AJ26" s="144"/>
      <c r="AK26" s="123"/>
      <c r="AL26" s="123"/>
      <c r="AM26" s="123"/>
      <c r="AN26" s="123"/>
      <c r="AO26" s="123"/>
      <c r="AP26" s="123"/>
      <c r="AQ26" s="123"/>
      <c r="AR26" s="123"/>
      <c r="AS26" s="123"/>
      <c r="AT26" s="123"/>
      <c r="AU26" s="123"/>
      <c r="AV26" s="123"/>
      <c r="AW26" s="123"/>
      <c r="AX26" s="123"/>
      <c r="AY26" s="123"/>
      <c r="AZ26" s="123"/>
      <c r="BA26" s="123"/>
      <c r="BB26" s="123"/>
      <c r="BC26" s="123"/>
      <c r="BD26" s="123"/>
      <c r="BE26" s="123"/>
      <c r="BF26" s="123"/>
    </row>
    <row r="27" spans="1:133" ht="20.100000000000001" customHeight="1" x14ac:dyDescent="0.25">
      <c r="A27" s="11"/>
      <c r="B27" s="199" t="s">
        <v>32</v>
      </c>
      <c r="C27" s="199"/>
      <c r="D27" s="199"/>
      <c r="E27" s="199"/>
      <c r="F27" s="199"/>
      <c r="G27" s="199"/>
      <c r="H27" s="199"/>
      <c r="I27" s="199"/>
      <c r="J27" s="199"/>
      <c r="K27" s="199"/>
      <c r="L27" s="199"/>
      <c r="M27" s="199"/>
      <c r="N27" s="199"/>
      <c r="O27" s="199"/>
      <c r="P27" s="199"/>
      <c r="Q27" s="199"/>
      <c r="R27" s="199"/>
      <c r="S27" s="199"/>
      <c r="T27" s="199"/>
      <c r="U27" s="199"/>
      <c r="V27" s="199"/>
      <c r="W27" s="199"/>
      <c r="X27" s="199"/>
      <c r="Y27" s="199"/>
      <c r="Z27" s="199"/>
      <c r="AA27" s="199"/>
      <c r="AB27" s="199"/>
      <c r="AC27" s="199"/>
      <c r="AD27" s="144"/>
      <c r="AE27" s="144"/>
      <c r="AF27" s="144"/>
      <c r="AG27" s="144"/>
      <c r="AH27" s="144"/>
      <c r="AI27" s="144"/>
      <c r="AJ27" s="144"/>
      <c r="AK27" s="123"/>
      <c r="AL27" s="123"/>
      <c r="AM27" s="123"/>
      <c r="AN27" s="123"/>
      <c r="AO27" s="123"/>
      <c r="AP27" s="123"/>
      <c r="AQ27" s="123"/>
      <c r="AR27" s="123"/>
      <c r="AS27" s="123"/>
      <c r="AT27" s="123"/>
      <c r="AU27" s="123"/>
      <c r="AV27" s="123"/>
      <c r="AW27" s="123"/>
      <c r="AX27" s="123"/>
      <c r="AY27" s="123"/>
      <c r="AZ27" s="123"/>
      <c r="BA27" s="123"/>
      <c r="BB27" s="123"/>
      <c r="BC27" s="123"/>
      <c r="BD27" s="123"/>
      <c r="BE27" s="123"/>
      <c r="BF27" s="123"/>
    </row>
    <row r="28" spans="1:133" ht="20.100000000000001" customHeight="1" x14ac:dyDescent="0.25">
      <c r="A28" s="11"/>
      <c r="B28" s="199" t="s">
        <v>33</v>
      </c>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44"/>
      <c r="AE28" s="144"/>
      <c r="AF28" s="144"/>
      <c r="AG28" s="144"/>
      <c r="AH28" s="144"/>
      <c r="AI28" s="144"/>
      <c r="AJ28" s="144"/>
      <c r="AK28" s="123"/>
      <c r="AL28" s="123"/>
      <c r="AM28" s="123"/>
      <c r="AN28" s="123"/>
      <c r="AO28" s="123"/>
      <c r="AP28" s="123"/>
      <c r="AQ28" s="123"/>
      <c r="AR28" s="123"/>
      <c r="AS28" s="123"/>
      <c r="AT28" s="123"/>
      <c r="AU28" s="123"/>
      <c r="AV28" s="123"/>
      <c r="AW28" s="123"/>
      <c r="AX28" s="123"/>
      <c r="AY28" s="123"/>
      <c r="AZ28" s="123"/>
      <c r="BA28" s="123"/>
      <c r="BB28" s="123"/>
      <c r="BC28" s="123"/>
      <c r="BD28" s="123"/>
      <c r="BE28" s="123"/>
      <c r="BF28" s="123"/>
    </row>
    <row r="29" spans="1:133" ht="20.100000000000001" customHeight="1" x14ac:dyDescent="0.25">
      <c r="A29" s="11"/>
      <c r="B29" s="199" t="s">
        <v>34</v>
      </c>
      <c r="C29" s="199"/>
      <c r="D29" s="199"/>
      <c r="E29" s="199"/>
      <c r="F29" s="199"/>
      <c r="G29" s="199"/>
      <c r="H29" s="199"/>
      <c r="I29" s="199"/>
      <c r="J29" s="199"/>
      <c r="K29" s="199"/>
      <c r="L29" s="199"/>
      <c r="M29" s="199"/>
      <c r="N29" s="199"/>
      <c r="O29" s="199"/>
      <c r="P29" s="199"/>
      <c r="Q29" s="199"/>
      <c r="R29" s="199"/>
      <c r="S29" s="199"/>
      <c r="T29" s="199"/>
      <c r="U29" s="199"/>
      <c r="V29" s="199"/>
      <c r="W29" s="199"/>
      <c r="X29" s="199"/>
      <c r="Y29" s="199"/>
      <c r="Z29" s="199"/>
      <c r="AA29" s="199"/>
      <c r="AB29" s="199"/>
      <c r="AC29" s="199"/>
      <c r="AD29" s="144"/>
      <c r="AE29" s="144"/>
      <c r="AF29" s="144"/>
      <c r="AG29" s="144"/>
      <c r="AH29" s="144"/>
      <c r="AI29" s="144"/>
      <c r="AJ29" s="144"/>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row>
    <row r="30" spans="1:133" x14ac:dyDescent="0.25">
      <c r="A30" s="11"/>
    </row>
    <row r="31" spans="1:133" x14ac:dyDescent="0.25">
      <c r="A31" s="11"/>
    </row>
  </sheetData>
  <sheetProtection algorithmName="SHA-512" hashValue="WmlLIi0cpvl/O/IPYr4efifZduXOlANganQObsPG1sXx3fUaLaA61BpO5lrOk+3OObJ893+x4/j+7oPr7kTTmQ==" saltValue="h3V3YQ72mxP2eLnDUuyCPQ==" spinCount="100000" sheet="1" objects="1" scenarios="1"/>
  <mergeCells count="45">
    <mergeCell ref="B6:F6"/>
    <mergeCell ref="G6:L6"/>
    <mergeCell ref="M6:Q6"/>
    <mergeCell ref="R6:W6"/>
    <mergeCell ref="B19:AC19"/>
    <mergeCell ref="X6:AF6"/>
    <mergeCell ref="C9:I9"/>
    <mergeCell ref="B14:AC14"/>
    <mergeCell ref="K9:Q9"/>
    <mergeCell ref="S9:X9"/>
    <mergeCell ref="Z9:AE9"/>
    <mergeCell ref="B12:W12"/>
    <mergeCell ref="B20:AC20"/>
    <mergeCell ref="B15:AC15"/>
    <mergeCell ref="B16:AC16"/>
    <mergeCell ref="AD23:AJ23"/>
    <mergeCell ref="AD15:AJ15"/>
    <mergeCell ref="B17:AC17"/>
    <mergeCell ref="B18:AC18"/>
    <mergeCell ref="AD18:AJ18"/>
    <mergeCell ref="AD19:AJ19"/>
    <mergeCell ref="B29:AC29"/>
    <mergeCell ref="B21:AC21"/>
    <mergeCell ref="B22:AC22"/>
    <mergeCell ref="B23:AC23"/>
    <mergeCell ref="B24:AC24"/>
    <mergeCell ref="B25:AC25"/>
    <mergeCell ref="B26:AC26"/>
    <mergeCell ref="B27:AC27"/>
    <mergeCell ref="B28:AC28"/>
    <mergeCell ref="AG6:AL6"/>
    <mergeCell ref="AD17:AJ17"/>
    <mergeCell ref="AD16:AJ16"/>
    <mergeCell ref="AD14:AJ14"/>
    <mergeCell ref="AD29:AJ29"/>
    <mergeCell ref="AK14:BF14"/>
    <mergeCell ref="AK15:BF29"/>
    <mergeCell ref="AD24:AJ24"/>
    <mergeCell ref="AD25:AJ25"/>
    <mergeCell ref="AD26:AJ26"/>
    <mergeCell ref="AD27:AJ27"/>
    <mergeCell ref="AD28:AJ28"/>
    <mergeCell ref="AD20:AJ20"/>
    <mergeCell ref="AD21:AJ21"/>
    <mergeCell ref="AD22:AJ22"/>
  </mergeCells>
  <dataValidations count="1">
    <dataValidation type="list" allowBlank="1" showInputMessage="1" showErrorMessage="1" sqref="AD15:AJ29" xr:uid="{4D4E7BEB-D1C2-43D4-A450-68214D3CA617}">
      <formula1>"Y"</formula1>
    </dataValidation>
  </dataValidations>
  <hyperlinks>
    <hyperlink ref="C9:I9" location="'DOMINO - modules'!A1" display="Standard modules" xr:uid="{FA5AD364-8AD1-4D49-8E2F-1F7E8EBDAF5C}"/>
    <hyperlink ref="S9:X9" location="'DOMINO - sp_tables'!A1" display="Special tables" xr:uid="{D7F99151-1597-443A-BC82-6A17C6E35B0E}"/>
    <hyperlink ref="K9:P9" location="'DOMINO - benefits'!A1" display="Standard benefits" xr:uid="{4AC745E0-15BE-4ECF-9DE0-2E2806AE0C93}"/>
    <hyperlink ref="Z9:AE9" location="'DOMINO - sp_benefits'!A1" display="Special benefits" xr:uid="{E34D5AB2-CEAD-4D00-A54D-63B7CD2A4C9A}"/>
    <hyperlink ref="AG6:AK6" location="'DOMINO - modules'!A1" display="DOMINO" xr:uid="{27BCC11D-BD3F-4DD4-BF04-E4D9C154636F}"/>
    <hyperlink ref="B6:F6" location="Project!A1" display="Project!A1" xr:uid="{D3CAA34A-2934-4512-ADD8-547E1E9D1337}"/>
    <hyperlink ref="M6:Q6" location="BLADE!A1" display="BLADE!A1" xr:uid="{FEFFC3BA-2B87-4663-B9AF-185EC3A1ED12}"/>
    <hyperlink ref="X6:AF6" location="'ABS microdata'!A1" display="'ABS microdata'!A1" xr:uid="{4DD68140-3D74-4876-9D35-678C6F8EC961}"/>
    <hyperlink ref="R6:V6" location="Custom!A1" display="Custom" xr:uid="{5939628F-DAE1-47CD-881A-0C96979E2E9D}"/>
    <hyperlink ref="R6:W6" location="'Project-specific'!A1" display="'Project-specific'!A1" xr:uid="{9D35ECFC-A0B1-4C57-B0F8-729882B46F8D}"/>
    <hyperlink ref="G6:L6" location="PLIDA!A1" display="PLIDA!A1" xr:uid="{3BE8C34D-1FB4-42A4-A91F-19C09BED05C1}"/>
    <hyperlink ref="B12" location="MADIP!A1" display="&lt; Return to MADIP - DOMINO requirements section" xr:uid="{419012ED-7B5F-4363-A4DC-31EBE19D7302}"/>
    <hyperlink ref="B12:W12" location="PLIDA!A1" display="&lt; Return to PLIDA - DOMINO requirements section" xr:uid="{AFFF84F0-8DDA-4569-8C4A-A28BD4D4FBA0}"/>
  </hyperlinks>
  <pageMargins left="0.7" right="0.7" top="0.75" bottom="0.75" header="0.3" footer="0.3"/>
  <pageSetup paperSize="9" orientation="portrait" horizontalDpi="1200"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C926E-F552-453E-BA51-E6AF650B8BDB}">
  <sheetPr codeName="Sheet8">
    <tabColor theme="5" tint="0.79998168889431442"/>
  </sheetPr>
  <dimension ref="A1:Z25"/>
  <sheetViews>
    <sheetView showRowColHeaders="0" workbookViewId="0"/>
  </sheetViews>
  <sheetFormatPr defaultRowHeight="16.5" x14ac:dyDescent="0.3"/>
  <cols>
    <col min="1" max="1" width="11.625" customWidth="1"/>
    <col min="2" max="2" width="10.75" customWidth="1"/>
    <col min="3" max="3" width="10.625" customWidth="1"/>
    <col min="4" max="4" width="10.25" bestFit="1" customWidth="1"/>
    <col min="5" max="5" width="9.5" customWidth="1"/>
    <col min="6" max="6" width="10.625" customWidth="1"/>
    <col min="7" max="7" width="10.25" bestFit="1" customWidth="1"/>
    <col min="8" max="8" width="9.5" customWidth="1"/>
    <col min="9" max="9" width="10.625" customWidth="1"/>
    <col min="10" max="10" width="22.625" bestFit="1" customWidth="1"/>
    <col min="11" max="11" width="21.875" bestFit="1" customWidth="1"/>
    <col min="12" max="12" width="10.625" customWidth="1"/>
    <col min="13" max="13" width="8.625" customWidth="1"/>
    <col min="14" max="14" width="9.5" customWidth="1"/>
    <col min="15" max="15" width="10.625" customWidth="1"/>
    <col min="16" max="16" width="22.5" bestFit="1" customWidth="1"/>
    <col min="17" max="17" width="21.75" bestFit="1" customWidth="1"/>
    <col min="18" max="18" width="10.625" customWidth="1"/>
    <col min="19" max="19" width="15.875" customWidth="1"/>
    <col min="20" max="20" width="15" customWidth="1"/>
    <col min="21" max="21" width="10.625" customWidth="1"/>
    <col min="22" max="22" width="12.625" customWidth="1"/>
    <col min="23" max="23" width="11.75" customWidth="1"/>
    <col min="24" max="24" width="10.625" customWidth="1"/>
    <col min="25" max="25" width="9" customWidth="1"/>
    <col min="26" max="26" width="8.25" customWidth="1"/>
  </cols>
  <sheetData>
    <row r="1" spans="1:26" x14ac:dyDescent="0.3">
      <c r="A1" s="67" t="s">
        <v>416</v>
      </c>
      <c r="B1" s="67" t="s">
        <v>417</v>
      </c>
      <c r="D1" s="67" t="s">
        <v>633</v>
      </c>
      <c r="E1" s="67" t="s">
        <v>634</v>
      </c>
      <c r="G1" s="67" t="s">
        <v>631</v>
      </c>
      <c r="H1" s="67" t="s">
        <v>632</v>
      </c>
      <c r="J1" s="67" t="s">
        <v>636</v>
      </c>
      <c r="K1" s="67" t="s">
        <v>637</v>
      </c>
      <c r="M1" s="67" t="s">
        <v>418</v>
      </c>
      <c r="N1" s="67" t="s">
        <v>419</v>
      </c>
      <c r="P1" s="67" t="s">
        <v>638</v>
      </c>
      <c r="Q1" s="67" t="s">
        <v>639</v>
      </c>
      <c r="S1" s="67" t="s">
        <v>420</v>
      </c>
      <c r="T1" s="67" t="s">
        <v>421</v>
      </c>
      <c r="V1" s="67" t="s">
        <v>431</v>
      </c>
      <c r="W1" s="67" t="s">
        <v>432</v>
      </c>
      <c r="Y1" s="67" t="s">
        <v>433</v>
      </c>
      <c r="Z1" s="67" t="s">
        <v>434</v>
      </c>
    </row>
    <row r="2" spans="1:26" x14ac:dyDescent="0.3">
      <c r="A2" s="67">
        <v>2007</v>
      </c>
      <c r="B2" s="67">
        <v>2007</v>
      </c>
      <c r="D2" s="67" t="s">
        <v>635</v>
      </c>
      <c r="E2" s="67" t="s">
        <v>635</v>
      </c>
      <c r="G2" s="67" t="s">
        <v>399</v>
      </c>
      <c r="H2" s="67" t="s">
        <v>399</v>
      </c>
      <c r="J2" s="67" t="s">
        <v>407</v>
      </c>
      <c r="K2" s="67" t="s">
        <v>407</v>
      </c>
      <c r="M2" s="67" t="s">
        <v>394</v>
      </c>
      <c r="N2" s="67" t="s">
        <v>394</v>
      </c>
      <c r="P2" s="67" t="s">
        <v>407</v>
      </c>
      <c r="Q2" s="67" t="s">
        <v>407</v>
      </c>
      <c r="S2" s="67" t="s">
        <v>413</v>
      </c>
      <c r="T2" s="67" t="s">
        <v>413</v>
      </c>
      <c r="V2" s="67">
        <v>2011</v>
      </c>
      <c r="W2" s="67">
        <v>2011</v>
      </c>
      <c r="Y2" s="67">
        <v>2015</v>
      </c>
      <c r="Z2" s="67">
        <v>2015</v>
      </c>
    </row>
    <row r="3" spans="1:26" x14ac:dyDescent="0.3">
      <c r="A3" s="67">
        <v>2008</v>
      </c>
      <c r="B3" s="67">
        <v>2008</v>
      </c>
      <c r="D3" s="67" t="s">
        <v>592</v>
      </c>
      <c r="E3" s="67" t="s">
        <v>592</v>
      </c>
      <c r="G3" s="67" t="s">
        <v>384</v>
      </c>
      <c r="H3" s="67" t="s">
        <v>384</v>
      </c>
      <c r="J3" s="67" t="s">
        <v>408</v>
      </c>
      <c r="K3" s="67" t="s">
        <v>408</v>
      </c>
      <c r="M3" s="67" t="s">
        <v>366</v>
      </c>
      <c r="N3" s="67" t="s">
        <v>366</v>
      </c>
      <c r="P3" s="67" t="s">
        <v>408</v>
      </c>
      <c r="Q3" s="67" t="s">
        <v>408</v>
      </c>
      <c r="S3" s="67" t="s">
        <v>394</v>
      </c>
      <c r="T3" s="67" t="s">
        <v>394</v>
      </c>
      <c r="V3" s="67">
        <v>2012</v>
      </c>
      <c r="W3" s="67">
        <v>2012</v>
      </c>
      <c r="Y3" s="67">
        <v>2016</v>
      </c>
      <c r="Z3" s="67">
        <v>2016</v>
      </c>
    </row>
    <row r="4" spans="1:26" x14ac:dyDescent="0.3">
      <c r="A4" s="67">
        <v>2009</v>
      </c>
      <c r="B4" s="67">
        <v>2009</v>
      </c>
      <c r="D4" s="67" t="s">
        <v>399</v>
      </c>
      <c r="E4" s="67" t="s">
        <v>399</v>
      </c>
      <c r="G4" s="67" t="s">
        <v>400</v>
      </c>
      <c r="H4" s="67" t="s">
        <v>400</v>
      </c>
      <c r="J4" s="67" t="s">
        <v>409</v>
      </c>
      <c r="K4" s="67" t="s">
        <v>409</v>
      </c>
      <c r="M4" s="67" t="s">
        <v>414</v>
      </c>
      <c r="N4" s="67" t="s">
        <v>414</v>
      </c>
      <c r="P4" s="67" t="s">
        <v>409</v>
      </c>
      <c r="Q4" s="67" t="s">
        <v>409</v>
      </c>
      <c r="S4" s="67" t="s">
        <v>366</v>
      </c>
      <c r="T4" s="67" t="s">
        <v>366</v>
      </c>
      <c r="V4" s="67">
        <v>2013</v>
      </c>
      <c r="W4" s="67">
        <v>2013</v>
      </c>
      <c r="Y4" s="67">
        <v>2017</v>
      </c>
      <c r="Z4" s="67">
        <v>2017</v>
      </c>
    </row>
    <row r="5" spans="1:26" x14ac:dyDescent="0.3">
      <c r="A5" s="67">
        <v>2010</v>
      </c>
      <c r="B5" s="67">
        <v>2010</v>
      </c>
      <c r="D5" s="67" t="s">
        <v>384</v>
      </c>
      <c r="E5" s="67" t="s">
        <v>384</v>
      </c>
      <c r="G5" s="67" t="s">
        <v>401</v>
      </c>
      <c r="H5" s="67" t="s">
        <v>401</v>
      </c>
      <c r="J5" s="67" t="s">
        <v>410</v>
      </c>
      <c r="K5" s="67" t="s">
        <v>410</v>
      </c>
      <c r="M5" s="67" t="s">
        <v>415</v>
      </c>
      <c r="N5" s="67" t="s">
        <v>415</v>
      </c>
      <c r="P5" s="67" t="s">
        <v>410</v>
      </c>
      <c r="Q5" s="67" t="s">
        <v>410</v>
      </c>
      <c r="V5" s="67">
        <v>2014</v>
      </c>
      <c r="W5" s="67">
        <v>2014</v>
      </c>
      <c r="Y5" s="67">
        <v>2018</v>
      </c>
      <c r="Z5" s="67">
        <v>2018</v>
      </c>
    </row>
    <row r="6" spans="1:26" x14ac:dyDescent="0.3">
      <c r="A6" s="67">
        <v>2011</v>
      </c>
      <c r="B6" s="67">
        <v>2011</v>
      </c>
      <c r="D6" s="67" t="s">
        <v>400</v>
      </c>
      <c r="E6" s="67" t="s">
        <v>400</v>
      </c>
      <c r="G6" s="67" t="s">
        <v>402</v>
      </c>
      <c r="H6" s="67" t="s">
        <v>402</v>
      </c>
      <c r="J6" s="67" t="s">
        <v>364</v>
      </c>
      <c r="K6" s="67" t="s">
        <v>364</v>
      </c>
      <c r="M6" s="67" t="s">
        <v>778</v>
      </c>
      <c r="N6" s="67" t="s">
        <v>778</v>
      </c>
      <c r="P6" s="67" t="s">
        <v>364</v>
      </c>
      <c r="Q6" s="67" t="s">
        <v>364</v>
      </c>
      <c r="V6" s="67">
        <v>2015</v>
      </c>
      <c r="W6" s="67">
        <v>2015</v>
      </c>
      <c r="Y6" s="67">
        <v>2019</v>
      </c>
      <c r="Z6" s="67">
        <v>2019</v>
      </c>
    </row>
    <row r="7" spans="1:26" x14ac:dyDescent="0.3">
      <c r="A7" s="67">
        <v>2012</v>
      </c>
      <c r="B7" s="67">
        <v>2012</v>
      </c>
      <c r="D7" s="67" t="s">
        <v>401</v>
      </c>
      <c r="E7" s="67" t="s">
        <v>401</v>
      </c>
      <c r="G7" s="67" t="s">
        <v>403</v>
      </c>
      <c r="H7" s="67" t="s">
        <v>403</v>
      </c>
      <c r="J7" s="67" t="s">
        <v>411</v>
      </c>
      <c r="K7" s="67" t="s">
        <v>411</v>
      </c>
      <c r="M7" s="67"/>
      <c r="N7" s="67" t="s">
        <v>2</v>
      </c>
      <c r="P7" s="67" t="s">
        <v>411</v>
      </c>
      <c r="Q7" s="67" t="s">
        <v>411</v>
      </c>
      <c r="V7" s="67">
        <v>2016</v>
      </c>
      <c r="W7" s="67">
        <v>2016</v>
      </c>
      <c r="Y7" s="67">
        <v>2020</v>
      </c>
      <c r="Z7" s="67">
        <v>2020</v>
      </c>
    </row>
    <row r="8" spans="1:26" x14ac:dyDescent="0.3">
      <c r="A8" s="67">
        <v>2013</v>
      </c>
      <c r="B8" s="67">
        <v>2013</v>
      </c>
      <c r="D8" s="67" t="s">
        <v>402</v>
      </c>
      <c r="E8" s="67" t="s">
        <v>402</v>
      </c>
      <c r="G8" s="67" t="s">
        <v>404</v>
      </c>
      <c r="H8" s="67" t="s">
        <v>404</v>
      </c>
      <c r="J8" s="67" t="s">
        <v>412</v>
      </c>
      <c r="K8" s="67" t="s">
        <v>412</v>
      </c>
      <c r="P8" s="67" t="s">
        <v>412</v>
      </c>
      <c r="Q8" s="67" t="s">
        <v>412</v>
      </c>
      <c r="V8" s="67">
        <v>2017</v>
      </c>
      <c r="W8" s="67">
        <v>2017</v>
      </c>
      <c r="Y8" s="67">
        <v>2021</v>
      </c>
      <c r="Z8" s="67">
        <v>2021</v>
      </c>
    </row>
    <row r="9" spans="1:26" x14ac:dyDescent="0.3">
      <c r="A9" s="67">
        <v>2014</v>
      </c>
      <c r="B9" s="67">
        <v>2014</v>
      </c>
      <c r="D9" s="67" t="s">
        <v>403</v>
      </c>
      <c r="E9" s="67" t="s">
        <v>403</v>
      </c>
      <c r="G9" s="67" t="s">
        <v>405</v>
      </c>
      <c r="H9" s="67" t="s">
        <v>405</v>
      </c>
      <c r="J9" s="67" t="s">
        <v>365</v>
      </c>
      <c r="K9" s="67" t="s">
        <v>365</v>
      </c>
      <c r="P9" s="67" t="s">
        <v>365</v>
      </c>
      <c r="Q9" s="67" t="s">
        <v>365</v>
      </c>
      <c r="V9" s="67">
        <v>2018</v>
      </c>
      <c r="W9" s="67">
        <v>2018</v>
      </c>
      <c r="Y9" s="67">
        <v>2022</v>
      </c>
      <c r="Z9" s="67">
        <v>2022</v>
      </c>
    </row>
    <row r="10" spans="1:26" x14ac:dyDescent="0.3">
      <c r="A10" s="67">
        <v>2015</v>
      </c>
      <c r="B10" s="67">
        <v>2015</v>
      </c>
      <c r="D10" s="67" t="s">
        <v>404</v>
      </c>
      <c r="E10" s="67" t="s">
        <v>404</v>
      </c>
      <c r="G10" s="67" t="s">
        <v>406</v>
      </c>
      <c r="H10" s="67" t="s">
        <v>406</v>
      </c>
      <c r="J10" s="67" t="s">
        <v>413</v>
      </c>
      <c r="K10" s="67" t="s">
        <v>413</v>
      </c>
      <c r="P10" s="67" t="s">
        <v>413</v>
      </c>
      <c r="Q10" s="67" t="s">
        <v>413</v>
      </c>
      <c r="V10" s="67">
        <v>2019</v>
      </c>
      <c r="W10" s="67">
        <v>2019</v>
      </c>
    </row>
    <row r="11" spans="1:26" x14ac:dyDescent="0.3">
      <c r="A11" s="67">
        <v>2016</v>
      </c>
      <c r="B11" s="67">
        <v>2016</v>
      </c>
      <c r="D11" s="67" t="s">
        <v>405</v>
      </c>
      <c r="E11" s="67" t="s">
        <v>405</v>
      </c>
      <c r="G11" s="67" t="s">
        <v>407</v>
      </c>
      <c r="H11" s="67" t="s">
        <v>407</v>
      </c>
      <c r="J11" s="67" t="s">
        <v>394</v>
      </c>
      <c r="K11" s="67" t="s">
        <v>394</v>
      </c>
      <c r="P11" s="67" t="s">
        <v>394</v>
      </c>
      <c r="Q11" s="67" t="s">
        <v>394</v>
      </c>
      <c r="V11" s="67">
        <v>2020</v>
      </c>
      <c r="W11" s="67">
        <v>2020</v>
      </c>
    </row>
    <row r="12" spans="1:26" x14ac:dyDescent="0.3">
      <c r="A12" s="67">
        <v>2017</v>
      </c>
      <c r="B12" s="67">
        <v>2017</v>
      </c>
      <c r="D12" s="67" t="s">
        <v>406</v>
      </c>
      <c r="E12" s="67" t="s">
        <v>406</v>
      </c>
      <c r="G12" s="67" t="s">
        <v>408</v>
      </c>
      <c r="H12" s="67" t="s">
        <v>408</v>
      </c>
      <c r="J12" s="67" t="s">
        <v>366</v>
      </c>
      <c r="K12" s="67" t="s">
        <v>366</v>
      </c>
      <c r="P12" s="67" t="s">
        <v>366</v>
      </c>
      <c r="Q12" s="67" t="s">
        <v>366</v>
      </c>
      <c r="V12" s="67">
        <v>2021</v>
      </c>
      <c r="W12" s="67">
        <v>2021</v>
      </c>
    </row>
    <row r="13" spans="1:26" x14ac:dyDescent="0.3">
      <c r="A13" s="67">
        <v>2018</v>
      </c>
      <c r="B13" s="67">
        <v>2018</v>
      </c>
      <c r="D13" s="67" t="s">
        <v>407</v>
      </c>
      <c r="E13" s="67" t="s">
        <v>407</v>
      </c>
      <c r="G13" s="67" t="s">
        <v>409</v>
      </c>
      <c r="H13" s="67" t="s">
        <v>409</v>
      </c>
      <c r="J13" s="67" t="s">
        <v>414</v>
      </c>
      <c r="K13" s="67" t="s">
        <v>414</v>
      </c>
      <c r="P13" s="67" t="s">
        <v>414</v>
      </c>
      <c r="Q13" s="67" t="s">
        <v>414</v>
      </c>
      <c r="V13" s="67">
        <v>2022</v>
      </c>
      <c r="W13" s="67">
        <v>2022</v>
      </c>
    </row>
    <row r="14" spans="1:26" x14ac:dyDescent="0.3">
      <c r="A14" s="67">
        <v>2019</v>
      </c>
      <c r="B14" s="67">
        <v>2019</v>
      </c>
      <c r="D14" s="67" t="s">
        <v>408</v>
      </c>
      <c r="E14" s="67" t="s">
        <v>408</v>
      </c>
      <c r="G14" s="67" t="s">
        <v>410</v>
      </c>
      <c r="H14" s="67" t="s">
        <v>410</v>
      </c>
      <c r="J14" s="67"/>
      <c r="K14" s="67" t="s">
        <v>2</v>
      </c>
      <c r="P14" s="67"/>
      <c r="Q14" s="67" t="s">
        <v>2</v>
      </c>
      <c r="V14" s="67">
        <v>2023</v>
      </c>
      <c r="W14" s="67">
        <v>2023</v>
      </c>
    </row>
    <row r="15" spans="1:26" x14ac:dyDescent="0.3">
      <c r="A15" s="67">
        <v>2020</v>
      </c>
      <c r="B15" s="67">
        <v>2020</v>
      </c>
      <c r="D15" s="67" t="s">
        <v>409</v>
      </c>
      <c r="E15" s="67" t="s">
        <v>409</v>
      </c>
      <c r="G15" s="67" t="s">
        <v>364</v>
      </c>
      <c r="H15" s="67" t="s">
        <v>364</v>
      </c>
      <c r="V15" s="67">
        <v>2024</v>
      </c>
      <c r="W15" s="67">
        <v>2024</v>
      </c>
    </row>
    <row r="16" spans="1:26" x14ac:dyDescent="0.3">
      <c r="A16" s="67">
        <v>2021</v>
      </c>
      <c r="B16" s="67">
        <v>2021</v>
      </c>
      <c r="D16" s="67" t="s">
        <v>410</v>
      </c>
      <c r="E16" s="67" t="s">
        <v>410</v>
      </c>
      <c r="G16" s="67" t="s">
        <v>411</v>
      </c>
      <c r="H16" s="67" t="s">
        <v>411</v>
      </c>
      <c r="V16" s="67"/>
      <c r="W16" s="67" t="s">
        <v>2</v>
      </c>
    </row>
    <row r="17" spans="1:8" x14ac:dyDescent="0.3">
      <c r="A17" s="67">
        <v>2022</v>
      </c>
      <c r="B17" s="67">
        <v>2022</v>
      </c>
      <c r="D17" s="67" t="s">
        <v>364</v>
      </c>
      <c r="E17" s="67" t="s">
        <v>364</v>
      </c>
      <c r="G17" s="67" t="s">
        <v>412</v>
      </c>
      <c r="H17" s="67" t="s">
        <v>412</v>
      </c>
    </row>
    <row r="18" spans="1:8" x14ac:dyDescent="0.3">
      <c r="A18" s="67"/>
      <c r="B18" s="67" t="s">
        <v>2</v>
      </c>
      <c r="D18" s="67" t="s">
        <v>411</v>
      </c>
      <c r="E18" s="67" t="s">
        <v>411</v>
      </c>
      <c r="G18" s="67" t="s">
        <v>365</v>
      </c>
      <c r="H18" s="67" t="s">
        <v>365</v>
      </c>
    </row>
    <row r="19" spans="1:8" x14ac:dyDescent="0.3">
      <c r="D19" s="67" t="s">
        <v>412</v>
      </c>
      <c r="E19" s="67" t="s">
        <v>412</v>
      </c>
      <c r="G19" s="67" t="s">
        <v>413</v>
      </c>
      <c r="H19" s="67" t="s">
        <v>413</v>
      </c>
    </row>
    <row r="20" spans="1:8" x14ac:dyDescent="0.3">
      <c r="D20" s="67" t="s">
        <v>365</v>
      </c>
      <c r="E20" s="67" t="s">
        <v>365</v>
      </c>
      <c r="G20" s="67" t="s">
        <v>394</v>
      </c>
      <c r="H20" s="67" t="s">
        <v>394</v>
      </c>
    </row>
    <row r="21" spans="1:8" x14ac:dyDescent="0.3">
      <c r="D21" s="67" t="s">
        <v>413</v>
      </c>
      <c r="E21" s="67" t="s">
        <v>413</v>
      </c>
      <c r="G21" s="67" t="s">
        <v>366</v>
      </c>
      <c r="H21" s="67" t="s">
        <v>366</v>
      </c>
    </row>
    <row r="22" spans="1:8" x14ac:dyDescent="0.3">
      <c r="D22" s="67" t="s">
        <v>394</v>
      </c>
      <c r="E22" s="67" t="s">
        <v>394</v>
      </c>
      <c r="G22" s="67" t="s">
        <v>414</v>
      </c>
      <c r="H22" s="67" t="s">
        <v>414</v>
      </c>
    </row>
    <row r="23" spans="1:8" x14ac:dyDescent="0.3">
      <c r="D23" s="67" t="s">
        <v>366</v>
      </c>
      <c r="E23" s="67" t="s">
        <v>366</v>
      </c>
      <c r="G23" s="67" t="s">
        <v>415</v>
      </c>
      <c r="H23" s="67" t="s">
        <v>415</v>
      </c>
    </row>
    <row r="24" spans="1:8" x14ac:dyDescent="0.3">
      <c r="D24" s="67" t="s">
        <v>414</v>
      </c>
      <c r="E24" s="67" t="s">
        <v>414</v>
      </c>
      <c r="G24" s="67"/>
      <c r="H24" s="67" t="s">
        <v>2</v>
      </c>
    </row>
    <row r="25" spans="1:8" x14ac:dyDescent="0.3">
      <c r="D25" s="67"/>
      <c r="E25" s="67" t="s">
        <v>2</v>
      </c>
    </row>
  </sheetData>
  <sheetProtection algorithmName="SHA-512" hashValue="lfPXE3E84CuOD2c7dEVdRbjinnp6e3zi3anNHD5UKF/YGNOQERGWSR2coCWynMXM+EcAPQR8fZzaFSfxxDjouQ==" saltValue="b1lUp1s7FT3rahOK0laVZg==" spinCount="100000" sheet="1" objects="1" scenarios="1" selectLockedCells="1" selectUnlockedCells="1"/>
  <phoneticPr fontId="2"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4EECD-1010-4553-BADB-9C0973D6F251}">
  <sheetPr codeName="Sheet9">
    <tabColor theme="5" tint="0.79998168889431442"/>
  </sheetPr>
  <dimension ref="A1:B362"/>
  <sheetViews>
    <sheetView showRowColHeaders="0" workbookViewId="0"/>
  </sheetViews>
  <sheetFormatPr defaultRowHeight="16.5" x14ac:dyDescent="0.3"/>
  <cols>
    <col min="1" max="1" width="41" bestFit="1" customWidth="1"/>
    <col min="2" max="2" width="29.125" bestFit="1" customWidth="1"/>
  </cols>
  <sheetData>
    <row r="1" spans="1:2" x14ac:dyDescent="0.3">
      <c r="A1" t="s">
        <v>815</v>
      </c>
      <c r="B1" t="s">
        <v>816</v>
      </c>
    </row>
    <row r="2" spans="1:2" x14ac:dyDescent="0.3">
      <c r="A2" t="s">
        <v>817</v>
      </c>
      <c r="B2" t="s">
        <v>818</v>
      </c>
    </row>
    <row r="3" spans="1:2" x14ac:dyDescent="0.3">
      <c r="A3" t="s">
        <v>819</v>
      </c>
      <c r="B3" t="s">
        <v>820</v>
      </c>
    </row>
    <row r="4" spans="1:2" x14ac:dyDescent="0.3">
      <c r="A4" t="s">
        <v>821</v>
      </c>
      <c r="B4" t="s">
        <v>822</v>
      </c>
    </row>
    <row r="5" spans="1:2" x14ac:dyDescent="0.3">
      <c r="A5" t="s">
        <v>823</v>
      </c>
      <c r="B5" t="s">
        <v>824</v>
      </c>
    </row>
    <row r="6" spans="1:2" x14ac:dyDescent="0.3">
      <c r="A6" t="s">
        <v>825</v>
      </c>
      <c r="B6" t="s">
        <v>826</v>
      </c>
    </row>
    <row r="7" spans="1:2" x14ac:dyDescent="0.3">
      <c r="A7" t="s">
        <v>827</v>
      </c>
      <c r="B7" t="s">
        <v>828</v>
      </c>
    </row>
    <row r="8" spans="1:2" x14ac:dyDescent="0.3">
      <c r="A8" t="s">
        <v>829</v>
      </c>
      <c r="B8" t="s">
        <v>830</v>
      </c>
    </row>
    <row r="9" spans="1:2" x14ac:dyDescent="0.3">
      <c r="A9" t="s">
        <v>831</v>
      </c>
      <c r="B9" t="s">
        <v>832</v>
      </c>
    </row>
    <row r="10" spans="1:2" x14ac:dyDescent="0.3">
      <c r="A10" t="s">
        <v>833</v>
      </c>
      <c r="B10" t="s">
        <v>834</v>
      </c>
    </row>
    <row r="11" spans="1:2" x14ac:dyDescent="0.3">
      <c r="A11" t="s">
        <v>835</v>
      </c>
      <c r="B11" t="s">
        <v>836</v>
      </c>
    </row>
    <row r="12" spans="1:2" x14ac:dyDescent="0.3">
      <c r="A12" t="s">
        <v>837</v>
      </c>
      <c r="B12" t="s">
        <v>838</v>
      </c>
    </row>
    <row r="13" spans="1:2" x14ac:dyDescent="0.3">
      <c r="A13" t="s">
        <v>839</v>
      </c>
      <c r="B13" t="s">
        <v>840</v>
      </c>
    </row>
    <row r="14" spans="1:2" x14ac:dyDescent="0.3">
      <c r="A14" t="s">
        <v>841</v>
      </c>
      <c r="B14" t="s">
        <v>842</v>
      </c>
    </row>
    <row r="15" spans="1:2" x14ac:dyDescent="0.3">
      <c r="A15" t="s">
        <v>843</v>
      </c>
      <c r="B15" t="s">
        <v>844</v>
      </c>
    </row>
    <row r="16" spans="1:2" x14ac:dyDescent="0.3">
      <c r="A16" t="s">
        <v>845</v>
      </c>
      <c r="B16" t="s">
        <v>846</v>
      </c>
    </row>
    <row r="17" spans="1:2" x14ac:dyDescent="0.3">
      <c r="A17" t="s">
        <v>847</v>
      </c>
      <c r="B17" t="s">
        <v>848</v>
      </c>
    </row>
    <row r="18" spans="1:2" x14ac:dyDescent="0.3">
      <c r="A18" t="s">
        <v>849</v>
      </c>
      <c r="B18" t="s">
        <v>850</v>
      </c>
    </row>
    <row r="19" spans="1:2" x14ac:dyDescent="0.3">
      <c r="A19" t="s">
        <v>851</v>
      </c>
      <c r="B19" t="s">
        <v>852</v>
      </c>
    </row>
    <row r="20" spans="1:2" x14ac:dyDescent="0.3">
      <c r="A20" t="s">
        <v>853</v>
      </c>
      <c r="B20" t="s">
        <v>854</v>
      </c>
    </row>
    <row r="21" spans="1:2" x14ac:dyDescent="0.3">
      <c r="A21" t="s">
        <v>855</v>
      </c>
      <c r="B21" t="s">
        <v>856</v>
      </c>
    </row>
    <row r="22" spans="1:2" x14ac:dyDescent="0.3">
      <c r="A22" t="s">
        <v>857</v>
      </c>
      <c r="B22" t="s">
        <v>858</v>
      </c>
    </row>
    <row r="23" spans="1:2" x14ac:dyDescent="0.3">
      <c r="A23" t="s">
        <v>859</v>
      </c>
      <c r="B23" t="s">
        <v>860</v>
      </c>
    </row>
    <row r="24" spans="1:2" x14ac:dyDescent="0.3">
      <c r="A24" t="s">
        <v>861</v>
      </c>
      <c r="B24" t="s">
        <v>862</v>
      </c>
    </row>
    <row r="25" spans="1:2" x14ac:dyDescent="0.3">
      <c r="A25" t="s">
        <v>863</v>
      </c>
      <c r="B25" t="s">
        <v>864</v>
      </c>
    </row>
    <row r="26" spans="1:2" x14ac:dyDescent="0.3">
      <c r="A26" t="s">
        <v>865</v>
      </c>
      <c r="B26" t="s">
        <v>866</v>
      </c>
    </row>
    <row r="27" spans="1:2" x14ac:dyDescent="0.3">
      <c r="A27" t="s">
        <v>867</v>
      </c>
      <c r="B27" t="s">
        <v>868</v>
      </c>
    </row>
    <row r="28" spans="1:2" x14ac:dyDescent="0.3">
      <c r="A28" t="s">
        <v>869</v>
      </c>
      <c r="B28" t="s">
        <v>870</v>
      </c>
    </row>
    <row r="29" spans="1:2" x14ac:dyDescent="0.3">
      <c r="A29" t="s">
        <v>871</v>
      </c>
      <c r="B29" t="s">
        <v>872</v>
      </c>
    </row>
    <row r="30" spans="1:2" x14ac:dyDescent="0.3">
      <c r="A30" t="s">
        <v>873</v>
      </c>
      <c r="B30" t="s">
        <v>874</v>
      </c>
    </row>
    <row r="31" spans="1:2" x14ac:dyDescent="0.3">
      <c r="A31" t="s">
        <v>875</v>
      </c>
      <c r="B31" t="s">
        <v>876</v>
      </c>
    </row>
    <row r="32" spans="1:2" x14ac:dyDescent="0.3">
      <c r="A32" t="s">
        <v>877</v>
      </c>
      <c r="B32" t="s">
        <v>878</v>
      </c>
    </row>
    <row r="33" spans="1:2" x14ac:dyDescent="0.3">
      <c r="A33" t="s">
        <v>879</v>
      </c>
      <c r="B33" t="s">
        <v>880</v>
      </c>
    </row>
    <row r="34" spans="1:2" x14ac:dyDescent="0.3">
      <c r="A34" t="s">
        <v>881</v>
      </c>
      <c r="B34" t="s">
        <v>882</v>
      </c>
    </row>
    <row r="35" spans="1:2" x14ac:dyDescent="0.3">
      <c r="A35" t="s">
        <v>883</v>
      </c>
      <c r="B35" t="s">
        <v>884</v>
      </c>
    </row>
    <row r="36" spans="1:2" x14ac:dyDescent="0.3">
      <c r="A36" t="s">
        <v>885</v>
      </c>
      <c r="B36" t="s">
        <v>886</v>
      </c>
    </row>
    <row r="37" spans="1:2" x14ac:dyDescent="0.3">
      <c r="A37" t="s">
        <v>887</v>
      </c>
      <c r="B37" t="s">
        <v>888</v>
      </c>
    </row>
    <row r="38" spans="1:2" x14ac:dyDescent="0.3">
      <c r="A38" t="s">
        <v>889</v>
      </c>
      <c r="B38" t="s">
        <v>890</v>
      </c>
    </row>
    <row r="39" spans="1:2" x14ac:dyDescent="0.3">
      <c r="A39" t="s">
        <v>891</v>
      </c>
      <c r="B39" t="s">
        <v>892</v>
      </c>
    </row>
    <row r="40" spans="1:2" x14ac:dyDescent="0.3">
      <c r="A40" t="s">
        <v>893</v>
      </c>
      <c r="B40" t="s">
        <v>894</v>
      </c>
    </row>
    <row r="41" spans="1:2" x14ac:dyDescent="0.3">
      <c r="A41" t="s">
        <v>895</v>
      </c>
      <c r="B41" t="s">
        <v>896</v>
      </c>
    </row>
    <row r="42" spans="1:2" x14ac:dyDescent="0.3">
      <c r="A42" t="s">
        <v>897</v>
      </c>
      <c r="B42" t="s">
        <v>898</v>
      </c>
    </row>
    <row r="43" spans="1:2" x14ac:dyDescent="0.3">
      <c r="A43" t="s">
        <v>899</v>
      </c>
      <c r="B43" t="s">
        <v>900</v>
      </c>
    </row>
    <row r="44" spans="1:2" x14ac:dyDescent="0.3">
      <c r="A44" t="s">
        <v>901</v>
      </c>
      <c r="B44" t="s">
        <v>902</v>
      </c>
    </row>
    <row r="45" spans="1:2" x14ac:dyDescent="0.3">
      <c r="A45" t="s">
        <v>903</v>
      </c>
      <c r="B45" t="s">
        <v>904</v>
      </c>
    </row>
    <row r="46" spans="1:2" x14ac:dyDescent="0.3">
      <c r="A46" t="s">
        <v>905</v>
      </c>
      <c r="B46" t="s">
        <v>906</v>
      </c>
    </row>
    <row r="47" spans="1:2" x14ac:dyDescent="0.3">
      <c r="A47" t="s">
        <v>907</v>
      </c>
      <c r="B47" t="s">
        <v>908</v>
      </c>
    </row>
    <row r="48" spans="1:2" x14ac:dyDescent="0.3">
      <c r="A48" t="s">
        <v>909</v>
      </c>
      <c r="B48" t="s">
        <v>910</v>
      </c>
    </row>
    <row r="49" spans="1:2" x14ac:dyDescent="0.3">
      <c r="A49" t="s">
        <v>911</v>
      </c>
      <c r="B49" t="s">
        <v>912</v>
      </c>
    </row>
    <row r="50" spans="1:2" x14ac:dyDescent="0.3">
      <c r="A50" t="s">
        <v>913</v>
      </c>
      <c r="B50" t="s">
        <v>914</v>
      </c>
    </row>
    <row r="51" spans="1:2" x14ac:dyDescent="0.3">
      <c r="A51" t="s">
        <v>915</v>
      </c>
      <c r="B51" t="s">
        <v>916</v>
      </c>
    </row>
    <row r="52" spans="1:2" x14ac:dyDescent="0.3">
      <c r="A52" t="s">
        <v>917</v>
      </c>
      <c r="B52" t="s">
        <v>918</v>
      </c>
    </row>
    <row r="53" spans="1:2" x14ac:dyDescent="0.3">
      <c r="A53" t="s">
        <v>919</v>
      </c>
      <c r="B53" t="s">
        <v>920</v>
      </c>
    </row>
    <row r="54" spans="1:2" x14ac:dyDescent="0.3">
      <c r="A54" t="s">
        <v>921</v>
      </c>
      <c r="B54" t="s">
        <v>922</v>
      </c>
    </row>
    <row r="55" spans="1:2" x14ac:dyDescent="0.3">
      <c r="A55" t="s">
        <v>923</v>
      </c>
      <c r="B55" t="s">
        <v>924</v>
      </c>
    </row>
    <row r="56" spans="1:2" x14ac:dyDescent="0.3">
      <c r="A56" t="s">
        <v>925</v>
      </c>
      <c r="B56" t="s">
        <v>926</v>
      </c>
    </row>
    <row r="57" spans="1:2" x14ac:dyDescent="0.3">
      <c r="A57" t="s">
        <v>927</v>
      </c>
      <c r="B57" t="s">
        <v>928</v>
      </c>
    </row>
    <row r="58" spans="1:2" x14ac:dyDescent="0.3">
      <c r="A58" t="s">
        <v>929</v>
      </c>
      <c r="B58" t="s">
        <v>930</v>
      </c>
    </row>
    <row r="59" spans="1:2" x14ac:dyDescent="0.3">
      <c r="A59" t="s">
        <v>931</v>
      </c>
      <c r="B59" t="s">
        <v>932</v>
      </c>
    </row>
    <row r="60" spans="1:2" x14ac:dyDescent="0.3">
      <c r="A60" t="s">
        <v>933</v>
      </c>
      <c r="B60" t="s">
        <v>934</v>
      </c>
    </row>
    <row r="61" spans="1:2" x14ac:dyDescent="0.3">
      <c r="A61" t="s">
        <v>935</v>
      </c>
      <c r="B61" t="s">
        <v>936</v>
      </c>
    </row>
    <row r="62" spans="1:2" x14ac:dyDescent="0.3">
      <c r="A62" t="s">
        <v>937</v>
      </c>
      <c r="B62" t="s">
        <v>938</v>
      </c>
    </row>
    <row r="63" spans="1:2" x14ac:dyDescent="0.3">
      <c r="A63" t="s">
        <v>939</v>
      </c>
      <c r="B63" t="s">
        <v>940</v>
      </c>
    </row>
    <row r="64" spans="1:2" x14ac:dyDescent="0.3">
      <c r="A64" t="s">
        <v>941</v>
      </c>
      <c r="B64" t="s">
        <v>942</v>
      </c>
    </row>
    <row r="65" spans="1:2" x14ac:dyDescent="0.3">
      <c r="A65" t="s">
        <v>943</v>
      </c>
      <c r="B65" t="s">
        <v>944</v>
      </c>
    </row>
    <row r="66" spans="1:2" x14ac:dyDescent="0.3">
      <c r="A66" t="s">
        <v>945</v>
      </c>
      <c r="B66" t="s">
        <v>946</v>
      </c>
    </row>
    <row r="67" spans="1:2" x14ac:dyDescent="0.3">
      <c r="A67" t="s">
        <v>947</v>
      </c>
      <c r="B67" t="s">
        <v>948</v>
      </c>
    </row>
    <row r="68" spans="1:2" x14ac:dyDescent="0.3">
      <c r="A68" t="s">
        <v>949</v>
      </c>
      <c r="B68" t="s">
        <v>950</v>
      </c>
    </row>
    <row r="69" spans="1:2" x14ac:dyDescent="0.3">
      <c r="A69" t="s">
        <v>951</v>
      </c>
      <c r="B69" t="s">
        <v>952</v>
      </c>
    </row>
    <row r="70" spans="1:2" x14ac:dyDescent="0.3">
      <c r="A70" t="s">
        <v>953</v>
      </c>
      <c r="B70" t="s">
        <v>954</v>
      </c>
    </row>
    <row r="71" spans="1:2" x14ac:dyDescent="0.3">
      <c r="A71" t="s">
        <v>955</v>
      </c>
      <c r="B71" t="s">
        <v>956</v>
      </c>
    </row>
    <row r="72" spans="1:2" x14ac:dyDescent="0.3">
      <c r="A72" t="s">
        <v>957</v>
      </c>
      <c r="B72" t="s">
        <v>958</v>
      </c>
    </row>
    <row r="73" spans="1:2" x14ac:dyDescent="0.3">
      <c r="A73" t="s">
        <v>959</v>
      </c>
      <c r="B73" t="s">
        <v>960</v>
      </c>
    </row>
    <row r="74" spans="1:2" x14ac:dyDescent="0.3">
      <c r="A74" t="s">
        <v>961</v>
      </c>
      <c r="B74" t="s">
        <v>962</v>
      </c>
    </row>
    <row r="75" spans="1:2" x14ac:dyDescent="0.3">
      <c r="A75" t="s">
        <v>963</v>
      </c>
      <c r="B75" t="s">
        <v>964</v>
      </c>
    </row>
    <row r="76" spans="1:2" x14ac:dyDescent="0.3">
      <c r="A76" t="s">
        <v>965</v>
      </c>
      <c r="B76" t="s">
        <v>966</v>
      </c>
    </row>
    <row r="77" spans="1:2" x14ac:dyDescent="0.3">
      <c r="A77" t="s">
        <v>967</v>
      </c>
      <c r="B77" t="s">
        <v>968</v>
      </c>
    </row>
    <row r="78" spans="1:2" x14ac:dyDescent="0.3">
      <c r="A78" t="s">
        <v>969</v>
      </c>
      <c r="B78" t="s">
        <v>970</v>
      </c>
    </row>
    <row r="79" spans="1:2" x14ac:dyDescent="0.3">
      <c r="A79" t="s">
        <v>971</v>
      </c>
      <c r="B79" t="s">
        <v>972</v>
      </c>
    </row>
    <row r="80" spans="1:2" x14ac:dyDescent="0.3">
      <c r="A80" t="s">
        <v>973</v>
      </c>
      <c r="B80" t="s">
        <v>974</v>
      </c>
    </row>
    <row r="81" spans="1:2" x14ac:dyDescent="0.3">
      <c r="A81" t="s">
        <v>975</v>
      </c>
      <c r="B81" t="s">
        <v>976</v>
      </c>
    </row>
    <row r="82" spans="1:2" x14ac:dyDescent="0.3">
      <c r="A82" t="s">
        <v>977</v>
      </c>
      <c r="B82" t="s">
        <v>978</v>
      </c>
    </row>
    <row r="83" spans="1:2" x14ac:dyDescent="0.3">
      <c r="A83" t="s">
        <v>979</v>
      </c>
      <c r="B83" t="s">
        <v>980</v>
      </c>
    </row>
    <row r="84" spans="1:2" x14ac:dyDescent="0.3">
      <c r="A84" t="s">
        <v>981</v>
      </c>
      <c r="B84" t="s">
        <v>982</v>
      </c>
    </row>
    <row r="85" spans="1:2" x14ac:dyDescent="0.3">
      <c r="A85" t="s">
        <v>983</v>
      </c>
      <c r="B85" t="s">
        <v>984</v>
      </c>
    </row>
    <row r="86" spans="1:2" x14ac:dyDescent="0.3">
      <c r="A86" t="s">
        <v>985</v>
      </c>
      <c r="B86" t="s">
        <v>986</v>
      </c>
    </row>
    <row r="87" spans="1:2" x14ac:dyDescent="0.3">
      <c r="A87" t="s">
        <v>987</v>
      </c>
      <c r="B87" t="s">
        <v>988</v>
      </c>
    </row>
    <row r="88" spans="1:2" x14ac:dyDescent="0.3">
      <c r="A88" t="s">
        <v>989</v>
      </c>
      <c r="B88" t="s">
        <v>990</v>
      </c>
    </row>
    <row r="89" spans="1:2" x14ac:dyDescent="0.3">
      <c r="A89" t="s">
        <v>991</v>
      </c>
      <c r="B89" t="s">
        <v>992</v>
      </c>
    </row>
    <row r="90" spans="1:2" x14ac:dyDescent="0.3">
      <c r="A90" t="s">
        <v>993</v>
      </c>
      <c r="B90" t="s">
        <v>994</v>
      </c>
    </row>
    <row r="91" spans="1:2" x14ac:dyDescent="0.3">
      <c r="A91" t="s">
        <v>995</v>
      </c>
      <c r="B91" t="s">
        <v>996</v>
      </c>
    </row>
    <row r="92" spans="1:2" x14ac:dyDescent="0.3">
      <c r="A92" t="s">
        <v>997</v>
      </c>
      <c r="B92" t="s">
        <v>998</v>
      </c>
    </row>
    <row r="93" spans="1:2" x14ac:dyDescent="0.3">
      <c r="A93" t="s">
        <v>999</v>
      </c>
      <c r="B93" t="s">
        <v>1000</v>
      </c>
    </row>
    <row r="94" spans="1:2" x14ac:dyDescent="0.3">
      <c r="A94" t="s">
        <v>1001</v>
      </c>
      <c r="B94" t="s">
        <v>1002</v>
      </c>
    </row>
    <row r="95" spans="1:2" x14ac:dyDescent="0.3">
      <c r="A95" t="s">
        <v>1003</v>
      </c>
      <c r="B95" t="s">
        <v>1004</v>
      </c>
    </row>
    <row r="96" spans="1:2" x14ac:dyDescent="0.3">
      <c r="A96" t="s">
        <v>1005</v>
      </c>
      <c r="B96" t="s">
        <v>1006</v>
      </c>
    </row>
    <row r="97" spans="1:2" x14ac:dyDescent="0.3">
      <c r="A97" t="s">
        <v>1007</v>
      </c>
      <c r="B97" t="s">
        <v>1008</v>
      </c>
    </row>
    <row r="98" spans="1:2" x14ac:dyDescent="0.3">
      <c r="A98" t="s">
        <v>1009</v>
      </c>
      <c r="B98" t="s">
        <v>1010</v>
      </c>
    </row>
    <row r="99" spans="1:2" x14ac:dyDescent="0.3">
      <c r="A99" t="s">
        <v>1011</v>
      </c>
      <c r="B99" t="s">
        <v>1012</v>
      </c>
    </row>
    <row r="100" spans="1:2" x14ac:dyDescent="0.3">
      <c r="A100" t="s">
        <v>1013</v>
      </c>
      <c r="B100" t="s">
        <v>1014</v>
      </c>
    </row>
    <row r="101" spans="1:2" x14ac:dyDescent="0.3">
      <c r="A101" t="s">
        <v>1015</v>
      </c>
      <c r="B101" t="s">
        <v>1016</v>
      </c>
    </row>
    <row r="102" spans="1:2" x14ac:dyDescent="0.3">
      <c r="A102" t="s">
        <v>1017</v>
      </c>
      <c r="B102" t="s">
        <v>1018</v>
      </c>
    </row>
    <row r="103" spans="1:2" x14ac:dyDescent="0.3">
      <c r="A103" t="s">
        <v>1019</v>
      </c>
      <c r="B103" t="s">
        <v>1020</v>
      </c>
    </row>
    <row r="104" spans="1:2" x14ac:dyDescent="0.3">
      <c r="A104" t="s">
        <v>1021</v>
      </c>
      <c r="B104" t="s">
        <v>1022</v>
      </c>
    </row>
    <row r="105" spans="1:2" x14ac:dyDescent="0.3">
      <c r="A105" t="s">
        <v>1023</v>
      </c>
      <c r="B105" t="s">
        <v>1024</v>
      </c>
    </row>
    <row r="106" spans="1:2" x14ac:dyDescent="0.3">
      <c r="A106" t="s">
        <v>1025</v>
      </c>
      <c r="B106" t="s">
        <v>1026</v>
      </c>
    </row>
    <row r="107" spans="1:2" x14ac:dyDescent="0.3">
      <c r="A107" t="s">
        <v>1027</v>
      </c>
      <c r="B107" t="s">
        <v>1028</v>
      </c>
    </row>
    <row r="108" spans="1:2" x14ac:dyDescent="0.3">
      <c r="A108" t="s">
        <v>1029</v>
      </c>
      <c r="B108" t="s">
        <v>1030</v>
      </c>
    </row>
    <row r="109" spans="1:2" x14ac:dyDescent="0.3">
      <c r="A109" t="s">
        <v>1031</v>
      </c>
      <c r="B109" t="s">
        <v>1032</v>
      </c>
    </row>
    <row r="110" spans="1:2" x14ac:dyDescent="0.3">
      <c r="A110" t="s">
        <v>1033</v>
      </c>
      <c r="B110" t="s">
        <v>1034</v>
      </c>
    </row>
    <row r="111" spans="1:2" x14ac:dyDescent="0.3">
      <c r="A111" t="s">
        <v>1035</v>
      </c>
      <c r="B111" t="s">
        <v>1036</v>
      </c>
    </row>
    <row r="112" spans="1:2" x14ac:dyDescent="0.3">
      <c r="A112" t="s">
        <v>1037</v>
      </c>
      <c r="B112" t="s">
        <v>1038</v>
      </c>
    </row>
    <row r="113" spans="1:2" x14ac:dyDescent="0.3">
      <c r="A113" t="s">
        <v>1039</v>
      </c>
      <c r="B113" t="s">
        <v>1040</v>
      </c>
    </row>
    <row r="114" spans="1:2" x14ac:dyDescent="0.3">
      <c r="A114" t="s">
        <v>1041</v>
      </c>
      <c r="B114" t="s">
        <v>1042</v>
      </c>
    </row>
    <row r="115" spans="1:2" x14ac:dyDescent="0.3">
      <c r="A115" t="s">
        <v>1043</v>
      </c>
      <c r="B115" t="s">
        <v>1044</v>
      </c>
    </row>
    <row r="116" spans="1:2" x14ac:dyDescent="0.3">
      <c r="A116" t="s">
        <v>1045</v>
      </c>
      <c r="B116" t="s">
        <v>1046</v>
      </c>
    </row>
    <row r="117" spans="1:2" x14ac:dyDescent="0.3">
      <c r="A117" t="s">
        <v>1047</v>
      </c>
      <c r="B117" t="s">
        <v>1048</v>
      </c>
    </row>
    <row r="118" spans="1:2" x14ac:dyDescent="0.3">
      <c r="A118" t="s">
        <v>1049</v>
      </c>
      <c r="B118" t="s">
        <v>1050</v>
      </c>
    </row>
    <row r="119" spans="1:2" x14ac:dyDescent="0.3">
      <c r="A119" t="s">
        <v>1051</v>
      </c>
      <c r="B119" t="s">
        <v>1052</v>
      </c>
    </row>
    <row r="120" spans="1:2" x14ac:dyDescent="0.3">
      <c r="A120" t="s">
        <v>1053</v>
      </c>
      <c r="B120" t="s">
        <v>1054</v>
      </c>
    </row>
    <row r="121" spans="1:2" x14ac:dyDescent="0.3">
      <c r="A121" t="s">
        <v>1055</v>
      </c>
      <c r="B121" t="s">
        <v>1056</v>
      </c>
    </row>
    <row r="122" spans="1:2" x14ac:dyDescent="0.3">
      <c r="A122" t="s">
        <v>1057</v>
      </c>
      <c r="B122" t="s">
        <v>1058</v>
      </c>
    </row>
    <row r="123" spans="1:2" x14ac:dyDescent="0.3">
      <c r="A123" t="s">
        <v>1059</v>
      </c>
      <c r="B123" t="s">
        <v>1060</v>
      </c>
    </row>
    <row r="124" spans="1:2" x14ac:dyDescent="0.3">
      <c r="A124" t="s">
        <v>1061</v>
      </c>
      <c r="B124" t="s">
        <v>1062</v>
      </c>
    </row>
    <row r="125" spans="1:2" x14ac:dyDescent="0.3">
      <c r="A125" t="s">
        <v>1063</v>
      </c>
      <c r="B125" t="s">
        <v>1064</v>
      </c>
    </row>
    <row r="126" spans="1:2" x14ac:dyDescent="0.3">
      <c r="A126" t="s">
        <v>1065</v>
      </c>
      <c r="B126" t="s">
        <v>1066</v>
      </c>
    </row>
    <row r="127" spans="1:2" x14ac:dyDescent="0.3">
      <c r="A127" t="s">
        <v>1067</v>
      </c>
      <c r="B127" t="s">
        <v>1068</v>
      </c>
    </row>
    <row r="128" spans="1:2" x14ac:dyDescent="0.3">
      <c r="A128" t="s">
        <v>1069</v>
      </c>
      <c r="B128" t="s">
        <v>1070</v>
      </c>
    </row>
    <row r="129" spans="1:2" x14ac:dyDescent="0.3">
      <c r="A129" t="s">
        <v>1071</v>
      </c>
      <c r="B129" t="s">
        <v>1072</v>
      </c>
    </row>
    <row r="130" spans="1:2" x14ac:dyDescent="0.3">
      <c r="A130" t="s">
        <v>1073</v>
      </c>
      <c r="B130" t="s">
        <v>1074</v>
      </c>
    </row>
    <row r="131" spans="1:2" x14ac:dyDescent="0.3">
      <c r="A131" t="s">
        <v>1075</v>
      </c>
      <c r="B131" t="s">
        <v>1076</v>
      </c>
    </row>
    <row r="132" spans="1:2" x14ac:dyDescent="0.3">
      <c r="A132" t="s">
        <v>1077</v>
      </c>
      <c r="B132" t="s">
        <v>1078</v>
      </c>
    </row>
    <row r="133" spans="1:2" x14ac:dyDescent="0.3">
      <c r="A133" t="s">
        <v>1079</v>
      </c>
      <c r="B133" t="s">
        <v>1080</v>
      </c>
    </row>
    <row r="134" spans="1:2" x14ac:dyDescent="0.3">
      <c r="A134" t="s">
        <v>1081</v>
      </c>
      <c r="B134" t="s">
        <v>1082</v>
      </c>
    </row>
    <row r="135" spans="1:2" x14ac:dyDescent="0.3">
      <c r="A135" t="s">
        <v>1083</v>
      </c>
      <c r="B135" t="s">
        <v>1084</v>
      </c>
    </row>
    <row r="136" spans="1:2" x14ac:dyDescent="0.3">
      <c r="A136" t="s">
        <v>1085</v>
      </c>
      <c r="B136" t="s">
        <v>1086</v>
      </c>
    </row>
    <row r="137" spans="1:2" x14ac:dyDescent="0.3">
      <c r="A137" t="s">
        <v>1087</v>
      </c>
      <c r="B137" t="s">
        <v>1088</v>
      </c>
    </row>
    <row r="138" spans="1:2" x14ac:dyDescent="0.3">
      <c r="A138" t="s">
        <v>1089</v>
      </c>
      <c r="B138" t="s">
        <v>1090</v>
      </c>
    </row>
    <row r="139" spans="1:2" x14ac:dyDescent="0.3">
      <c r="A139" t="s">
        <v>1091</v>
      </c>
      <c r="B139" t="s">
        <v>1092</v>
      </c>
    </row>
    <row r="140" spans="1:2" x14ac:dyDescent="0.3">
      <c r="A140" t="s">
        <v>1093</v>
      </c>
      <c r="B140" t="s">
        <v>1094</v>
      </c>
    </row>
    <row r="141" spans="1:2" x14ac:dyDescent="0.3">
      <c r="A141" t="s">
        <v>1095</v>
      </c>
      <c r="B141" t="s">
        <v>1096</v>
      </c>
    </row>
    <row r="142" spans="1:2" x14ac:dyDescent="0.3">
      <c r="A142" t="s">
        <v>1097</v>
      </c>
      <c r="B142" t="s">
        <v>1098</v>
      </c>
    </row>
    <row r="143" spans="1:2" x14ac:dyDescent="0.3">
      <c r="A143" t="s">
        <v>1099</v>
      </c>
      <c r="B143" t="s">
        <v>1100</v>
      </c>
    </row>
    <row r="144" spans="1:2" x14ac:dyDescent="0.3">
      <c r="A144" t="s">
        <v>1101</v>
      </c>
      <c r="B144" t="s">
        <v>1102</v>
      </c>
    </row>
    <row r="145" spans="1:2" x14ac:dyDescent="0.3">
      <c r="A145" t="s">
        <v>1103</v>
      </c>
      <c r="B145" t="s">
        <v>1104</v>
      </c>
    </row>
    <row r="146" spans="1:2" x14ac:dyDescent="0.3">
      <c r="A146" t="s">
        <v>1105</v>
      </c>
      <c r="B146" t="s">
        <v>1106</v>
      </c>
    </row>
    <row r="147" spans="1:2" x14ac:dyDescent="0.3">
      <c r="A147" t="s">
        <v>1107</v>
      </c>
      <c r="B147" t="s">
        <v>1108</v>
      </c>
    </row>
    <row r="148" spans="1:2" x14ac:dyDescent="0.3">
      <c r="A148" t="s">
        <v>1109</v>
      </c>
      <c r="B148" t="s">
        <v>1110</v>
      </c>
    </row>
    <row r="149" spans="1:2" x14ac:dyDescent="0.3">
      <c r="A149" t="s">
        <v>1111</v>
      </c>
      <c r="B149" t="s">
        <v>1112</v>
      </c>
    </row>
    <row r="150" spans="1:2" x14ac:dyDescent="0.3">
      <c r="A150" t="s">
        <v>1113</v>
      </c>
      <c r="B150" t="s">
        <v>1114</v>
      </c>
    </row>
    <row r="151" spans="1:2" x14ac:dyDescent="0.3">
      <c r="A151" t="s">
        <v>1115</v>
      </c>
      <c r="B151" t="s">
        <v>1116</v>
      </c>
    </row>
    <row r="152" spans="1:2" x14ac:dyDescent="0.3">
      <c r="A152" t="s">
        <v>1117</v>
      </c>
      <c r="B152" t="s">
        <v>1118</v>
      </c>
    </row>
    <row r="153" spans="1:2" x14ac:dyDescent="0.3">
      <c r="A153" t="s">
        <v>1119</v>
      </c>
      <c r="B153" t="s">
        <v>1120</v>
      </c>
    </row>
    <row r="154" spans="1:2" x14ac:dyDescent="0.3">
      <c r="A154" t="s">
        <v>1121</v>
      </c>
      <c r="B154" t="s">
        <v>1122</v>
      </c>
    </row>
    <row r="155" spans="1:2" x14ac:dyDescent="0.3">
      <c r="A155" t="s">
        <v>1123</v>
      </c>
      <c r="B155" t="s">
        <v>1124</v>
      </c>
    </row>
    <row r="156" spans="1:2" x14ac:dyDescent="0.3">
      <c r="A156" t="s">
        <v>1125</v>
      </c>
      <c r="B156" t="s">
        <v>1126</v>
      </c>
    </row>
    <row r="157" spans="1:2" x14ac:dyDescent="0.3">
      <c r="A157" t="s">
        <v>1127</v>
      </c>
      <c r="B157" t="s">
        <v>1128</v>
      </c>
    </row>
    <row r="158" spans="1:2" x14ac:dyDescent="0.3">
      <c r="A158" t="s">
        <v>1129</v>
      </c>
      <c r="B158" t="s">
        <v>1130</v>
      </c>
    </row>
    <row r="159" spans="1:2" x14ac:dyDescent="0.3">
      <c r="A159" t="s">
        <v>1131</v>
      </c>
      <c r="B159" t="s">
        <v>1132</v>
      </c>
    </row>
    <row r="160" spans="1:2" x14ac:dyDescent="0.3">
      <c r="A160" t="s">
        <v>1133</v>
      </c>
      <c r="B160" t="s">
        <v>1134</v>
      </c>
    </row>
    <row r="161" spans="1:2" x14ac:dyDescent="0.3">
      <c r="A161" t="s">
        <v>1135</v>
      </c>
      <c r="B161" t="s">
        <v>1136</v>
      </c>
    </row>
    <row r="162" spans="1:2" x14ac:dyDescent="0.3">
      <c r="A162" t="s">
        <v>1137</v>
      </c>
      <c r="B162" t="s">
        <v>1138</v>
      </c>
    </row>
    <row r="163" spans="1:2" x14ac:dyDescent="0.3">
      <c r="A163" t="s">
        <v>1139</v>
      </c>
      <c r="B163" t="s">
        <v>1140</v>
      </c>
    </row>
    <row r="164" spans="1:2" x14ac:dyDescent="0.3">
      <c r="A164" t="s">
        <v>1141</v>
      </c>
      <c r="B164" t="s">
        <v>1142</v>
      </c>
    </row>
    <row r="165" spans="1:2" x14ac:dyDescent="0.3">
      <c r="A165" t="s">
        <v>1143</v>
      </c>
      <c r="B165" t="s">
        <v>1144</v>
      </c>
    </row>
    <row r="166" spans="1:2" x14ac:dyDescent="0.3">
      <c r="A166" t="s">
        <v>1145</v>
      </c>
      <c r="B166" t="s">
        <v>1146</v>
      </c>
    </row>
    <row r="167" spans="1:2" x14ac:dyDescent="0.3">
      <c r="A167" t="s">
        <v>1147</v>
      </c>
      <c r="B167" t="s">
        <v>1148</v>
      </c>
    </row>
    <row r="168" spans="1:2" x14ac:dyDescent="0.3">
      <c r="A168" t="s">
        <v>1149</v>
      </c>
      <c r="B168" t="s">
        <v>1150</v>
      </c>
    </row>
    <row r="169" spans="1:2" x14ac:dyDescent="0.3">
      <c r="A169" t="s">
        <v>1151</v>
      </c>
      <c r="B169" t="s">
        <v>1152</v>
      </c>
    </row>
    <row r="170" spans="1:2" x14ac:dyDescent="0.3">
      <c r="A170" t="s">
        <v>1153</v>
      </c>
      <c r="B170" t="s">
        <v>1154</v>
      </c>
    </row>
    <row r="171" spans="1:2" x14ac:dyDescent="0.3">
      <c r="A171" t="s">
        <v>1155</v>
      </c>
      <c r="B171" t="s">
        <v>1156</v>
      </c>
    </row>
    <row r="172" spans="1:2" x14ac:dyDescent="0.3">
      <c r="A172" t="s">
        <v>1157</v>
      </c>
      <c r="B172" t="s">
        <v>1158</v>
      </c>
    </row>
    <row r="173" spans="1:2" x14ac:dyDescent="0.3">
      <c r="A173" t="s">
        <v>1159</v>
      </c>
      <c r="B173" t="s">
        <v>1160</v>
      </c>
    </row>
    <row r="174" spans="1:2" x14ac:dyDescent="0.3">
      <c r="A174" t="s">
        <v>1161</v>
      </c>
      <c r="B174" t="s">
        <v>1162</v>
      </c>
    </row>
    <row r="175" spans="1:2" x14ac:dyDescent="0.3">
      <c r="A175" t="s">
        <v>1163</v>
      </c>
      <c r="B175" t="s">
        <v>1164</v>
      </c>
    </row>
    <row r="176" spans="1:2" x14ac:dyDescent="0.3">
      <c r="A176" t="s">
        <v>1165</v>
      </c>
      <c r="B176" t="s">
        <v>1166</v>
      </c>
    </row>
    <row r="177" spans="1:2" x14ac:dyDescent="0.3">
      <c r="A177" t="s">
        <v>1167</v>
      </c>
      <c r="B177" t="s">
        <v>1168</v>
      </c>
    </row>
    <row r="178" spans="1:2" x14ac:dyDescent="0.3">
      <c r="A178" t="s">
        <v>1169</v>
      </c>
      <c r="B178" t="s">
        <v>1170</v>
      </c>
    </row>
    <row r="179" spans="1:2" x14ac:dyDescent="0.3">
      <c r="A179" t="s">
        <v>1171</v>
      </c>
      <c r="B179" t="s">
        <v>1172</v>
      </c>
    </row>
    <row r="180" spans="1:2" x14ac:dyDescent="0.3">
      <c r="A180" t="s">
        <v>1173</v>
      </c>
      <c r="B180" t="s">
        <v>1174</v>
      </c>
    </row>
    <row r="181" spans="1:2" x14ac:dyDescent="0.3">
      <c r="A181" t="s">
        <v>1175</v>
      </c>
      <c r="B181" t="s">
        <v>1176</v>
      </c>
    </row>
    <row r="182" spans="1:2" x14ac:dyDescent="0.3">
      <c r="A182" t="s">
        <v>1177</v>
      </c>
      <c r="B182" t="s">
        <v>1178</v>
      </c>
    </row>
    <row r="183" spans="1:2" x14ac:dyDescent="0.3">
      <c r="A183" t="s">
        <v>1179</v>
      </c>
      <c r="B183" t="s">
        <v>1180</v>
      </c>
    </row>
    <row r="184" spans="1:2" x14ac:dyDescent="0.3">
      <c r="A184" t="s">
        <v>1181</v>
      </c>
      <c r="B184" t="s">
        <v>1182</v>
      </c>
    </row>
    <row r="185" spans="1:2" x14ac:dyDescent="0.3">
      <c r="A185" t="s">
        <v>1183</v>
      </c>
      <c r="B185" t="s">
        <v>1184</v>
      </c>
    </row>
    <row r="186" spans="1:2" x14ac:dyDescent="0.3">
      <c r="A186" t="s">
        <v>1185</v>
      </c>
      <c r="B186" t="s">
        <v>1186</v>
      </c>
    </row>
    <row r="187" spans="1:2" x14ac:dyDescent="0.3">
      <c r="A187" t="s">
        <v>1187</v>
      </c>
      <c r="B187" t="s">
        <v>1188</v>
      </c>
    </row>
    <row r="188" spans="1:2" x14ac:dyDescent="0.3">
      <c r="A188" t="s">
        <v>1189</v>
      </c>
      <c r="B188" t="s">
        <v>1190</v>
      </c>
    </row>
    <row r="189" spans="1:2" x14ac:dyDescent="0.3">
      <c r="A189" t="s">
        <v>1191</v>
      </c>
      <c r="B189" t="s">
        <v>1192</v>
      </c>
    </row>
    <row r="190" spans="1:2" x14ac:dyDescent="0.3">
      <c r="A190" t="s">
        <v>1193</v>
      </c>
      <c r="B190" t="s">
        <v>1194</v>
      </c>
    </row>
    <row r="191" spans="1:2" x14ac:dyDescent="0.3">
      <c r="A191" t="s">
        <v>1195</v>
      </c>
      <c r="B191" t="s">
        <v>1196</v>
      </c>
    </row>
    <row r="192" spans="1:2" x14ac:dyDescent="0.3">
      <c r="A192" t="s">
        <v>1197</v>
      </c>
      <c r="B192" t="s">
        <v>1198</v>
      </c>
    </row>
    <row r="193" spans="1:2" x14ac:dyDescent="0.3">
      <c r="A193" t="s">
        <v>1199</v>
      </c>
      <c r="B193" t="s">
        <v>1200</v>
      </c>
    </row>
    <row r="194" spans="1:2" x14ac:dyDescent="0.3">
      <c r="A194" t="s">
        <v>1201</v>
      </c>
      <c r="B194" t="s">
        <v>1202</v>
      </c>
    </row>
    <row r="195" spans="1:2" x14ac:dyDescent="0.3">
      <c r="A195" t="s">
        <v>1203</v>
      </c>
      <c r="B195" t="s">
        <v>1204</v>
      </c>
    </row>
    <row r="196" spans="1:2" x14ac:dyDescent="0.3">
      <c r="A196" t="s">
        <v>1205</v>
      </c>
      <c r="B196" t="s">
        <v>1206</v>
      </c>
    </row>
    <row r="197" spans="1:2" x14ac:dyDescent="0.3">
      <c r="A197" t="s">
        <v>1207</v>
      </c>
      <c r="B197" t="s">
        <v>1208</v>
      </c>
    </row>
    <row r="198" spans="1:2" x14ac:dyDescent="0.3">
      <c r="A198" t="s">
        <v>1209</v>
      </c>
      <c r="B198" t="s">
        <v>1210</v>
      </c>
    </row>
    <row r="199" spans="1:2" x14ac:dyDescent="0.3">
      <c r="A199" t="s">
        <v>1211</v>
      </c>
      <c r="B199" t="s">
        <v>1212</v>
      </c>
    </row>
    <row r="200" spans="1:2" x14ac:dyDescent="0.3">
      <c r="A200" t="s">
        <v>1213</v>
      </c>
      <c r="B200" t="s">
        <v>1214</v>
      </c>
    </row>
    <row r="201" spans="1:2" x14ac:dyDescent="0.3">
      <c r="A201" t="s">
        <v>1215</v>
      </c>
      <c r="B201" t="s">
        <v>1216</v>
      </c>
    </row>
    <row r="202" spans="1:2" x14ac:dyDescent="0.3">
      <c r="A202" t="s">
        <v>1217</v>
      </c>
      <c r="B202" t="s">
        <v>1218</v>
      </c>
    </row>
    <row r="203" spans="1:2" x14ac:dyDescent="0.3">
      <c r="A203" t="s">
        <v>1219</v>
      </c>
      <c r="B203" t="s">
        <v>1220</v>
      </c>
    </row>
    <row r="204" spans="1:2" x14ac:dyDescent="0.3">
      <c r="A204" t="s">
        <v>1221</v>
      </c>
      <c r="B204" t="s">
        <v>1222</v>
      </c>
    </row>
    <row r="205" spans="1:2" x14ac:dyDescent="0.3">
      <c r="A205" t="s">
        <v>1223</v>
      </c>
      <c r="B205" t="s">
        <v>1224</v>
      </c>
    </row>
    <row r="206" spans="1:2" x14ac:dyDescent="0.3">
      <c r="A206" t="s">
        <v>1225</v>
      </c>
      <c r="B206" t="s">
        <v>1226</v>
      </c>
    </row>
    <row r="207" spans="1:2" x14ac:dyDescent="0.3">
      <c r="A207" t="s">
        <v>1227</v>
      </c>
      <c r="B207" t="s">
        <v>1228</v>
      </c>
    </row>
    <row r="208" spans="1:2" x14ac:dyDescent="0.3">
      <c r="A208" t="s">
        <v>1229</v>
      </c>
      <c r="B208" t="s">
        <v>1230</v>
      </c>
    </row>
    <row r="209" spans="1:2" x14ac:dyDescent="0.3">
      <c r="A209" t="s">
        <v>1231</v>
      </c>
      <c r="B209" t="s">
        <v>1232</v>
      </c>
    </row>
    <row r="210" spans="1:2" x14ac:dyDescent="0.3">
      <c r="A210" t="s">
        <v>1233</v>
      </c>
      <c r="B210" t="s">
        <v>1234</v>
      </c>
    </row>
    <row r="211" spans="1:2" x14ac:dyDescent="0.3">
      <c r="A211" t="s">
        <v>1235</v>
      </c>
      <c r="B211" t="s">
        <v>1236</v>
      </c>
    </row>
    <row r="212" spans="1:2" x14ac:dyDescent="0.3">
      <c r="A212" t="s">
        <v>1237</v>
      </c>
      <c r="B212" t="s">
        <v>1238</v>
      </c>
    </row>
    <row r="213" spans="1:2" x14ac:dyDescent="0.3">
      <c r="A213" t="s">
        <v>1239</v>
      </c>
      <c r="B213" t="s">
        <v>1240</v>
      </c>
    </row>
    <row r="214" spans="1:2" x14ac:dyDescent="0.3">
      <c r="A214" t="s">
        <v>1241</v>
      </c>
      <c r="B214" t="s">
        <v>1242</v>
      </c>
    </row>
    <row r="215" spans="1:2" x14ac:dyDescent="0.3">
      <c r="A215" t="s">
        <v>1243</v>
      </c>
      <c r="B215" t="s">
        <v>1244</v>
      </c>
    </row>
    <row r="216" spans="1:2" x14ac:dyDescent="0.3">
      <c r="A216" t="s">
        <v>1245</v>
      </c>
      <c r="B216" t="s">
        <v>1246</v>
      </c>
    </row>
    <row r="217" spans="1:2" x14ac:dyDescent="0.3">
      <c r="A217" t="s">
        <v>1247</v>
      </c>
      <c r="B217" t="s">
        <v>1248</v>
      </c>
    </row>
    <row r="218" spans="1:2" x14ac:dyDescent="0.3">
      <c r="A218" t="s">
        <v>1249</v>
      </c>
      <c r="B218" t="s">
        <v>1250</v>
      </c>
    </row>
    <row r="219" spans="1:2" x14ac:dyDescent="0.3">
      <c r="A219" t="s">
        <v>1251</v>
      </c>
      <c r="B219" t="s">
        <v>1252</v>
      </c>
    </row>
    <row r="220" spans="1:2" x14ac:dyDescent="0.3">
      <c r="A220" t="s">
        <v>1253</v>
      </c>
      <c r="B220" t="s">
        <v>1254</v>
      </c>
    </row>
    <row r="221" spans="1:2" x14ac:dyDescent="0.3">
      <c r="A221" t="s">
        <v>1255</v>
      </c>
      <c r="B221" t="s">
        <v>1256</v>
      </c>
    </row>
    <row r="222" spans="1:2" x14ac:dyDescent="0.3">
      <c r="A222" t="s">
        <v>1257</v>
      </c>
      <c r="B222" t="s">
        <v>1258</v>
      </c>
    </row>
    <row r="223" spans="1:2" x14ac:dyDescent="0.3">
      <c r="A223" t="s">
        <v>1259</v>
      </c>
      <c r="B223" t="s">
        <v>1260</v>
      </c>
    </row>
    <row r="224" spans="1:2" x14ac:dyDescent="0.3">
      <c r="A224" t="s">
        <v>1261</v>
      </c>
      <c r="B224" t="s">
        <v>475</v>
      </c>
    </row>
    <row r="225" spans="1:2" x14ac:dyDescent="0.3">
      <c r="A225" t="s">
        <v>1262</v>
      </c>
      <c r="B225" t="s">
        <v>348</v>
      </c>
    </row>
    <row r="226" spans="1:2" x14ac:dyDescent="0.3">
      <c r="A226" t="s">
        <v>1263</v>
      </c>
      <c r="B226" t="s">
        <v>771</v>
      </c>
    </row>
    <row r="227" spans="1:2" x14ac:dyDescent="0.3">
      <c r="A227" t="s">
        <v>1264</v>
      </c>
      <c r="B227" t="s">
        <v>1265</v>
      </c>
    </row>
    <row r="228" spans="1:2" x14ac:dyDescent="0.3">
      <c r="A228" t="s">
        <v>1266</v>
      </c>
      <c r="B228" t="s">
        <v>1267</v>
      </c>
    </row>
    <row r="229" spans="1:2" x14ac:dyDescent="0.3">
      <c r="A229" t="s">
        <v>1268</v>
      </c>
      <c r="B229" t="s">
        <v>1269</v>
      </c>
    </row>
    <row r="230" spans="1:2" x14ac:dyDescent="0.3">
      <c r="A230" t="s">
        <v>1270</v>
      </c>
      <c r="B230" t="s">
        <v>1271</v>
      </c>
    </row>
    <row r="231" spans="1:2" x14ac:dyDescent="0.3">
      <c r="A231" t="s">
        <v>1272</v>
      </c>
      <c r="B231" t="s">
        <v>1273</v>
      </c>
    </row>
    <row r="232" spans="1:2" x14ac:dyDescent="0.3">
      <c r="A232" t="s">
        <v>1274</v>
      </c>
      <c r="B232" t="s">
        <v>1275</v>
      </c>
    </row>
    <row r="233" spans="1:2" x14ac:dyDescent="0.3">
      <c r="A233" t="s">
        <v>1276</v>
      </c>
      <c r="B233" t="s">
        <v>1277</v>
      </c>
    </row>
    <row r="234" spans="1:2" x14ac:dyDescent="0.3">
      <c r="A234" t="s">
        <v>1278</v>
      </c>
      <c r="B234" t="s">
        <v>1269</v>
      </c>
    </row>
    <row r="235" spans="1:2" x14ac:dyDescent="0.3">
      <c r="A235" t="s">
        <v>1279</v>
      </c>
      <c r="B235" t="s">
        <v>1269</v>
      </c>
    </row>
    <row r="236" spans="1:2" x14ac:dyDescent="0.3">
      <c r="A236" t="s">
        <v>1280</v>
      </c>
      <c r="B236" t="s">
        <v>1281</v>
      </c>
    </row>
    <row r="237" spans="1:2" x14ac:dyDescent="0.3">
      <c r="A237" t="s">
        <v>1282</v>
      </c>
      <c r="B237" t="s">
        <v>1283</v>
      </c>
    </row>
    <row r="238" spans="1:2" x14ac:dyDescent="0.3">
      <c r="A238" t="s">
        <v>1284</v>
      </c>
      <c r="B238" t="s">
        <v>1285</v>
      </c>
    </row>
    <row r="239" spans="1:2" x14ac:dyDescent="0.3">
      <c r="A239" t="s">
        <v>1286</v>
      </c>
      <c r="B239" t="s">
        <v>1287</v>
      </c>
    </row>
    <row r="240" spans="1:2" x14ac:dyDescent="0.3">
      <c r="A240" t="s">
        <v>1288</v>
      </c>
      <c r="B240" t="s">
        <v>1269</v>
      </c>
    </row>
    <row r="241" spans="1:2" x14ac:dyDescent="0.3">
      <c r="A241" t="s">
        <v>1289</v>
      </c>
      <c r="B241" t="s">
        <v>1290</v>
      </c>
    </row>
    <row r="242" spans="1:2" x14ac:dyDescent="0.3">
      <c r="A242" t="s">
        <v>1291</v>
      </c>
      <c r="B242" t="s">
        <v>1292</v>
      </c>
    </row>
    <row r="243" spans="1:2" x14ac:dyDescent="0.3">
      <c r="A243" t="s">
        <v>1293</v>
      </c>
      <c r="B243" t="s">
        <v>1294</v>
      </c>
    </row>
    <row r="244" spans="1:2" x14ac:dyDescent="0.3">
      <c r="A244" t="s">
        <v>1295</v>
      </c>
      <c r="B244" t="s">
        <v>1296</v>
      </c>
    </row>
    <row r="245" spans="1:2" x14ac:dyDescent="0.3">
      <c r="A245" t="s">
        <v>1297</v>
      </c>
      <c r="B245" t="s">
        <v>1298</v>
      </c>
    </row>
    <row r="246" spans="1:2" x14ac:dyDescent="0.3">
      <c r="A246" t="s">
        <v>1299</v>
      </c>
      <c r="B246" t="s">
        <v>1300</v>
      </c>
    </row>
    <row r="247" spans="1:2" x14ac:dyDescent="0.3">
      <c r="A247" t="s">
        <v>1301</v>
      </c>
      <c r="B247" t="s">
        <v>1302</v>
      </c>
    </row>
    <row r="248" spans="1:2" x14ac:dyDescent="0.3">
      <c r="A248" t="s">
        <v>1303</v>
      </c>
      <c r="B248" t="s">
        <v>1304</v>
      </c>
    </row>
    <row r="249" spans="1:2" x14ac:dyDescent="0.3">
      <c r="A249" t="s">
        <v>1305</v>
      </c>
      <c r="B249" t="s">
        <v>1306</v>
      </c>
    </row>
    <row r="250" spans="1:2" x14ac:dyDescent="0.3">
      <c r="A250" t="s">
        <v>1307</v>
      </c>
      <c r="B250" t="s">
        <v>1308</v>
      </c>
    </row>
    <row r="251" spans="1:2" x14ac:dyDescent="0.3">
      <c r="A251" t="s">
        <v>1309</v>
      </c>
      <c r="B251" t="s">
        <v>1310</v>
      </c>
    </row>
    <row r="252" spans="1:2" x14ac:dyDescent="0.3">
      <c r="A252" t="s">
        <v>1311</v>
      </c>
      <c r="B252" t="s">
        <v>1312</v>
      </c>
    </row>
    <row r="253" spans="1:2" x14ac:dyDescent="0.3">
      <c r="A253" t="s">
        <v>1313</v>
      </c>
      <c r="B253" t="s">
        <v>1314</v>
      </c>
    </row>
    <row r="254" spans="1:2" x14ac:dyDescent="0.3">
      <c r="A254" t="s">
        <v>1315</v>
      </c>
      <c r="B254" t="s">
        <v>1316</v>
      </c>
    </row>
    <row r="255" spans="1:2" x14ac:dyDescent="0.3">
      <c r="A255" t="s">
        <v>1317</v>
      </c>
      <c r="B255" t="s">
        <v>1318</v>
      </c>
    </row>
    <row r="256" spans="1:2" x14ac:dyDescent="0.3">
      <c r="A256" t="s">
        <v>1319</v>
      </c>
      <c r="B256" t="s">
        <v>1320</v>
      </c>
    </row>
    <row r="257" spans="1:2" x14ac:dyDescent="0.3">
      <c r="A257" t="s">
        <v>1321</v>
      </c>
      <c r="B257" t="s">
        <v>1322</v>
      </c>
    </row>
    <row r="258" spans="1:2" x14ac:dyDescent="0.3">
      <c r="A258" t="s">
        <v>1323</v>
      </c>
      <c r="B258" t="s">
        <v>1324</v>
      </c>
    </row>
    <row r="259" spans="1:2" x14ac:dyDescent="0.3">
      <c r="A259" t="s">
        <v>1325</v>
      </c>
      <c r="B259" t="s">
        <v>1326</v>
      </c>
    </row>
    <row r="260" spans="1:2" x14ac:dyDescent="0.3">
      <c r="A260" t="s">
        <v>1327</v>
      </c>
      <c r="B260" t="s">
        <v>1328</v>
      </c>
    </row>
    <row r="261" spans="1:2" x14ac:dyDescent="0.3">
      <c r="A261" t="s">
        <v>1329</v>
      </c>
      <c r="B261" t="s">
        <v>1330</v>
      </c>
    </row>
    <row r="262" spans="1:2" x14ac:dyDescent="0.3">
      <c r="A262" t="s">
        <v>1331</v>
      </c>
      <c r="B262" t="s">
        <v>1332</v>
      </c>
    </row>
    <row r="263" spans="1:2" x14ac:dyDescent="0.3">
      <c r="A263" t="s">
        <v>1333</v>
      </c>
      <c r="B263" t="s">
        <v>1334</v>
      </c>
    </row>
    <row r="264" spans="1:2" x14ac:dyDescent="0.3">
      <c r="A264" t="s">
        <v>1335</v>
      </c>
      <c r="B264" t="s">
        <v>1336</v>
      </c>
    </row>
    <row r="265" spans="1:2" x14ac:dyDescent="0.3">
      <c r="A265" t="s">
        <v>1337</v>
      </c>
      <c r="B265" t="s">
        <v>1338</v>
      </c>
    </row>
    <row r="266" spans="1:2" x14ac:dyDescent="0.3">
      <c r="A266" t="s">
        <v>1339</v>
      </c>
      <c r="B266" t="s">
        <v>1340</v>
      </c>
    </row>
    <row r="267" spans="1:2" x14ac:dyDescent="0.3">
      <c r="A267" t="s">
        <v>1341</v>
      </c>
      <c r="B267" t="s">
        <v>1342</v>
      </c>
    </row>
    <row r="268" spans="1:2" x14ac:dyDescent="0.3">
      <c r="A268" t="s">
        <v>1343</v>
      </c>
      <c r="B268" t="s">
        <v>1344</v>
      </c>
    </row>
    <row r="269" spans="1:2" x14ac:dyDescent="0.3">
      <c r="A269" t="s">
        <v>1345</v>
      </c>
      <c r="B269" t="s">
        <v>1346</v>
      </c>
    </row>
    <row r="270" spans="1:2" x14ac:dyDescent="0.3">
      <c r="A270" t="s">
        <v>1347</v>
      </c>
      <c r="B270" t="s">
        <v>1348</v>
      </c>
    </row>
    <row r="271" spans="1:2" x14ac:dyDescent="0.3">
      <c r="A271" t="s">
        <v>1349</v>
      </c>
      <c r="B271" t="s">
        <v>1350</v>
      </c>
    </row>
    <row r="272" spans="1:2" x14ac:dyDescent="0.3">
      <c r="A272" t="s">
        <v>1351</v>
      </c>
      <c r="B272" t="s">
        <v>1352</v>
      </c>
    </row>
    <row r="273" spans="1:2" x14ac:dyDescent="0.3">
      <c r="A273" t="s">
        <v>1353</v>
      </c>
      <c r="B273" t="s">
        <v>1354</v>
      </c>
    </row>
    <row r="274" spans="1:2" x14ac:dyDescent="0.3">
      <c r="A274" t="s">
        <v>1355</v>
      </c>
      <c r="B274" t="s">
        <v>1356</v>
      </c>
    </row>
    <row r="275" spans="1:2" x14ac:dyDescent="0.3">
      <c r="A275" t="s">
        <v>1357</v>
      </c>
      <c r="B275" t="s">
        <v>1358</v>
      </c>
    </row>
    <row r="276" spans="1:2" x14ac:dyDescent="0.3">
      <c r="A276" t="s">
        <v>1359</v>
      </c>
      <c r="B276" t="s">
        <v>1360</v>
      </c>
    </row>
    <row r="277" spans="1:2" x14ac:dyDescent="0.3">
      <c r="A277" t="s">
        <v>1361</v>
      </c>
      <c r="B277" t="s">
        <v>1362</v>
      </c>
    </row>
    <row r="278" spans="1:2" x14ac:dyDescent="0.3">
      <c r="A278" t="s">
        <v>1363</v>
      </c>
      <c r="B278" t="s">
        <v>1364</v>
      </c>
    </row>
    <row r="279" spans="1:2" x14ac:dyDescent="0.3">
      <c r="A279" t="s">
        <v>1365</v>
      </c>
      <c r="B279" t="s">
        <v>1366</v>
      </c>
    </row>
    <row r="280" spans="1:2" x14ac:dyDescent="0.3">
      <c r="A280" t="s">
        <v>1367</v>
      </c>
      <c r="B280" t="s">
        <v>1368</v>
      </c>
    </row>
    <row r="281" spans="1:2" x14ac:dyDescent="0.3">
      <c r="A281" t="s">
        <v>1369</v>
      </c>
      <c r="B281" t="s">
        <v>1370</v>
      </c>
    </row>
    <row r="282" spans="1:2" x14ac:dyDescent="0.3">
      <c r="A282" t="s">
        <v>1371</v>
      </c>
      <c r="B282" t="s">
        <v>1372</v>
      </c>
    </row>
    <row r="283" spans="1:2" x14ac:dyDescent="0.3">
      <c r="A283" t="s">
        <v>1373</v>
      </c>
      <c r="B283" t="s">
        <v>1374</v>
      </c>
    </row>
    <row r="284" spans="1:2" x14ac:dyDescent="0.3">
      <c r="A284" t="s">
        <v>1375</v>
      </c>
      <c r="B284" t="s">
        <v>1376</v>
      </c>
    </row>
    <row r="285" spans="1:2" x14ac:dyDescent="0.3">
      <c r="A285" t="s">
        <v>1377</v>
      </c>
      <c r="B285" t="s">
        <v>1378</v>
      </c>
    </row>
    <row r="286" spans="1:2" x14ac:dyDescent="0.3">
      <c r="A286" t="s">
        <v>1379</v>
      </c>
      <c r="B286" t="s">
        <v>1380</v>
      </c>
    </row>
    <row r="287" spans="1:2" x14ac:dyDescent="0.3">
      <c r="A287" t="s">
        <v>1381</v>
      </c>
      <c r="B287" t="s">
        <v>1382</v>
      </c>
    </row>
    <row r="288" spans="1:2" x14ac:dyDescent="0.3">
      <c r="A288" t="s">
        <v>1383</v>
      </c>
      <c r="B288" t="s">
        <v>1384</v>
      </c>
    </row>
    <row r="289" spans="1:2" x14ac:dyDescent="0.3">
      <c r="A289" t="s">
        <v>1385</v>
      </c>
      <c r="B289" t="s">
        <v>1386</v>
      </c>
    </row>
    <row r="290" spans="1:2" x14ac:dyDescent="0.3">
      <c r="A290" t="s">
        <v>1387</v>
      </c>
      <c r="B290" t="s">
        <v>1388</v>
      </c>
    </row>
    <row r="291" spans="1:2" x14ac:dyDescent="0.3">
      <c r="A291" t="s">
        <v>1389</v>
      </c>
      <c r="B291" t="s">
        <v>1390</v>
      </c>
    </row>
    <row r="292" spans="1:2" x14ac:dyDescent="0.3">
      <c r="A292" t="s">
        <v>1391</v>
      </c>
      <c r="B292" t="s">
        <v>1392</v>
      </c>
    </row>
    <row r="293" spans="1:2" x14ac:dyDescent="0.3">
      <c r="A293" t="s">
        <v>1393</v>
      </c>
      <c r="B293" t="s">
        <v>1394</v>
      </c>
    </row>
    <row r="294" spans="1:2" x14ac:dyDescent="0.3">
      <c r="A294" t="s">
        <v>1395</v>
      </c>
      <c r="B294" t="s">
        <v>1396</v>
      </c>
    </row>
    <row r="295" spans="1:2" x14ac:dyDescent="0.3">
      <c r="A295" t="s">
        <v>1397</v>
      </c>
      <c r="B295" t="s">
        <v>1398</v>
      </c>
    </row>
    <row r="296" spans="1:2" x14ac:dyDescent="0.3">
      <c r="A296" t="s">
        <v>1399</v>
      </c>
      <c r="B296" t="s">
        <v>1400</v>
      </c>
    </row>
    <row r="297" spans="1:2" x14ac:dyDescent="0.3">
      <c r="A297" t="s">
        <v>1401</v>
      </c>
      <c r="B297" t="s">
        <v>1402</v>
      </c>
    </row>
    <row r="298" spans="1:2" x14ac:dyDescent="0.3">
      <c r="A298" t="s">
        <v>1403</v>
      </c>
      <c r="B298" t="s">
        <v>1404</v>
      </c>
    </row>
    <row r="299" spans="1:2" x14ac:dyDescent="0.3">
      <c r="A299" t="s">
        <v>1405</v>
      </c>
      <c r="B299" t="s">
        <v>1406</v>
      </c>
    </row>
    <row r="300" spans="1:2" x14ac:dyDescent="0.3">
      <c r="A300" t="s">
        <v>1407</v>
      </c>
      <c r="B300" t="s">
        <v>1408</v>
      </c>
    </row>
    <row r="301" spans="1:2" x14ac:dyDescent="0.3">
      <c r="A301" t="s">
        <v>1409</v>
      </c>
      <c r="B301" t="s">
        <v>1410</v>
      </c>
    </row>
    <row r="302" spans="1:2" x14ac:dyDescent="0.3">
      <c r="A302" t="s">
        <v>1411</v>
      </c>
      <c r="B302" t="s">
        <v>1412</v>
      </c>
    </row>
    <row r="303" spans="1:2" x14ac:dyDescent="0.3">
      <c r="A303" t="s">
        <v>1413</v>
      </c>
      <c r="B303" t="s">
        <v>1414</v>
      </c>
    </row>
    <row r="304" spans="1:2" x14ac:dyDescent="0.3">
      <c r="A304" t="s">
        <v>1415</v>
      </c>
      <c r="B304" t="s">
        <v>1416</v>
      </c>
    </row>
    <row r="305" spans="1:2" x14ac:dyDescent="0.3">
      <c r="A305" t="s">
        <v>1417</v>
      </c>
      <c r="B305" t="s">
        <v>1418</v>
      </c>
    </row>
    <row r="306" spans="1:2" x14ac:dyDescent="0.3">
      <c r="A306" t="s">
        <v>1419</v>
      </c>
      <c r="B306" t="s">
        <v>1420</v>
      </c>
    </row>
    <row r="307" spans="1:2" x14ac:dyDescent="0.3">
      <c r="A307" t="s">
        <v>1421</v>
      </c>
      <c r="B307" t="s">
        <v>1422</v>
      </c>
    </row>
    <row r="308" spans="1:2" x14ac:dyDescent="0.3">
      <c r="A308" t="s">
        <v>1423</v>
      </c>
      <c r="B308" t="s">
        <v>1424</v>
      </c>
    </row>
    <row r="309" spans="1:2" x14ac:dyDescent="0.3">
      <c r="A309" t="s">
        <v>1425</v>
      </c>
      <c r="B309" t="s">
        <v>1426</v>
      </c>
    </row>
    <row r="310" spans="1:2" x14ac:dyDescent="0.3">
      <c r="A310" t="s">
        <v>1427</v>
      </c>
      <c r="B310" t="s">
        <v>1428</v>
      </c>
    </row>
    <row r="311" spans="1:2" x14ac:dyDescent="0.3">
      <c r="A311" t="s">
        <v>1429</v>
      </c>
      <c r="B311" t="s">
        <v>1430</v>
      </c>
    </row>
    <row r="312" spans="1:2" x14ac:dyDescent="0.3">
      <c r="A312" t="s">
        <v>1431</v>
      </c>
      <c r="B312" t="s">
        <v>1432</v>
      </c>
    </row>
    <row r="313" spans="1:2" x14ac:dyDescent="0.3">
      <c r="A313" t="s">
        <v>1433</v>
      </c>
      <c r="B313" t="s">
        <v>1434</v>
      </c>
    </row>
    <row r="314" spans="1:2" x14ac:dyDescent="0.3">
      <c r="A314" t="s">
        <v>1435</v>
      </c>
      <c r="B314" t="s">
        <v>1436</v>
      </c>
    </row>
    <row r="315" spans="1:2" x14ac:dyDescent="0.3">
      <c r="A315" t="s">
        <v>1437</v>
      </c>
      <c r="B315" t="s">
        <v>1438</v>
      </c>
    </row>
    <row r="316" spans="1:2" x14ac:dyDescent="0.3">
      <c r="A316" t="s">
        <v>1439</v>
      </c>
      <c r="B316" t="s">
        <v>1440</v>
      </c>
    </row>
    <row r="317" spans="1:2" x14ac:dyDescent="0.3">
      <c r="A317" t="s">
        <v>1441</v>
      </c>
      <c r="B317" t="s">
        <v>1442</v>
      </c>
    </row>
    <row r="318" spans="1:2" x14ac:dyDescent="0.3">
      <c r="A318" t="s">
        <v>1443</v>
      </c>
      <c r="B318" t="s">
        <v>1444</v>
      </c>
    </row>
    <row r="319" spans="1:2" x14ac:dyDescent="0.3">
      <c r="A319" t="s">
        <v>1445</v>
      </c>
      <c r="B319" t="s">
        <v>1446</v>
      </c>
    </row>
    <row r="320" spans="1:2" x14ac:dyDescent="0.3">
      <c r="A320" t="s">
        <v>1447</v>
      </c>
      <c r="B320" t="s">
        <v>1448</v>
      </c>
    </row>
    <row r="321" spans="1:2" x14ac:dyDescent="0.3">
      <c r="A321" t="s">
        <v>1449</v>
      </c>
      <c r="B321" t="s">
        <v>1450</v>
      </c>
    </row>
    <row r="322" spans="1:2" x14ac:dyDescent="0.3">
      <c r="A322" t="s">
        <v>1451</v>
      </c>
      <c r="B322" t="s">
        <v>1452</v>
      </c>
    </row>
    <row r="323" spans="1:2" x14ac:dyDescent="0.3">
      <c r="A323" t="s">
        <v>1453</v>
      </c>
      <c r="B323" t="s">
        <v>1454</v>
      </c>
    </row>
    <row r="324" spans="1:2" x14ac:dyDescent="0.3">
      <c r="A324" t="s">
        <v>1455</v>
      </c>
      <c r="B324" t="s">
        <v>1456</v>
      </c>
    </row>
    <row r="325" spans="1:2" x14ac:dyDescent="0.3">
      <c r="A325" t="s">
        <v>1457</v>
      </c>
      <c r="B325" t="s">
        <v>1458</v>
      </c>
    </row>
    <row r="326" spans="1:2" x14ac:dyDescent="0.3">
      <c r="A326" t="s">
        <v>1459</v>
      </c>
      <c r="B326" t="s">
        <v>1460</v>
      </c>
    </row>
    <row r="327" spans="1:2" x14ac:dyDescent="0.3">
      <c r="A327" t="s">
        <v>1461</v>
      </c>
      <c r="B327" t="s">
        <v>1462</v>
      </c>
    </row>
    <row r="328" spans="1:2" x14ac:dyDescent="0.3">
      <c r="A328" t="s">
        <v>1463</v>
      </c>
      <c r="B328" t="s">
        <v>1464</v>
      </c>
    </row>
    <row r="329" spans="1:2" x14ac:dyDescent="0.3">
      <c r="A329" t="s">
        <v>1465</v>
      </c>
      <c r="B329" t="s">
        <v>1466</v>
      </c>
    </row>
    <row r="330" spans="1:2" x14ac:dyDescent="0.3">
      <c r="A330" t="s">
        <v>1467</v>
      </c>
      <c r="B330" t="s">
        <v>1468</v>
      </c>
    </row>
    <row r="331" spans="1:2" x14ac:dyDescent="0.3">
      <c r="A331" t="s">
        <v>1469</v>
      </c>
      <c r="B331" t="s">
        <v>1470</v>
      </c>
    </row>
    <row r="332" spans="1:2" x14ac:dyDescent="0.3">
      <c r="A332" t="s">
        <v>1471</v>
      </c>
      <c r="B332" t="s">
        <v>1472</v>
      </c>
    </row>
    <row r="333" spans="1:2" x14ac:dyDescent="0.3">
      <c r="A333" t="s">
        <v>1473</v>
      </c>
      <c r="B333" t="s">
        <v>1474</v>
      </c>
    </row>
    <row r="334" spans="1:2" x14ac:dyDescent="0.3">
      <c r="A334" t="s">
        <v>1475</v>
      </c>
      <c r="B334" t="s">
        <v>1476</v>
      </c>
    </row>
    <row r="335" spans="1:2" x14ac:dyDescent="0.3">
      <c r="A335" t="s">
        <v>1477</v>
      </c>
      <c r="B335" t="s">
        <v>1478</v>
      </c>
    </row>
    <row r="336" spans="1:2" x14ac:dyDescent="0.3">
      <c r="A336" t="s">
        <v>1479</v>
      </c>
      <c r="B336" t="s">
        <v>1480</v>
      </c>
    </row>
    <row r="337" spans="1:2" x14ac:dyDescent="0.3">
      <c r="A337" t="s">
        <v>1481</v>
      </c>
      <c r="B337" t="s">
        <v>1482</v>
      </c>
    </row>
    <row r="338" spans="1:2" x14ac:dyDescent="0.3">
      <c r="A338" t="s">
        <v>1483</v>
      </c>
      <c r="B338" t="s">
        <v>1484</v>
      </c>
    </row>
    <row r="339" spans="1:2" x14ac:dyDescent="0.3">
      <c r="A339" t="s">
        <v>1485</v>
      </c>
      <c r="B339" t="s">
        <v>1486</v>
      </c>
    </row>
    <row r="340" spans="1:2" x14ac:dyDescent="0.3">
      <c r="A340" t="s">
        <v>1487</v>
      </c>
      <c r="B340" t="s">
        <v>1488</v>
      </c>
    </row>
    <row r="341" spans="1:2" x14ac:dyDescent="0.3">
      <c r="A341" t="s">
        <v>1489</v>
      </c>
      <c r="B341" t="s">
        <v>1490</v>
      </c>
    </row>
    <row r="342" spans="1:2" x14ac:dyDescent="0.3">
      <c r="A342" t="s">
        <v>1491</v>
      </c>
      <c r="B342" t="s">
        <v>1492</v>
      </c>
    </row>
    <row r="343" spans="1:2" x14ac:dyDescent="0.3">
      <c r="A343" t="s">
        <v>1493</v>
      </c>
      <c r="B343" t="s">
        <v>1494</v>
      </c>
    </row>
    <row r="344" spans="1:2" x14ac:dyDescent="0.3">
      <c r="A344" t="s">
        <v>1495</v>
      </c>
      <c r="B344" t="s">
        <v>1496</v>
      </c>
    </row>
    <row r="345" spans="1:2" x14ac:dyDescent="0.3">
      <c r="A345" t="s">
        <v>1497</v>
      </c>
      <c r="B345" t="s">
        <v>1498</v>
      </c>
    </row>
    <row r="346" spans="1:2" x14ac:dyDescent="0.3">
      <c r="A346" t="s">
        <v>1499</v>
      </c>
      <c r="B346" t="s">
        <v>1500</v>
      </c>
    </row>
    <row r="347" spans="1:2" x14ac:dyDescent="0.3">
      <c r="A347" t="s">
        <v>1501</v>
      </c>
      <c r="B347" t="s">
        <v>1502</v>
      </c>
    </row>
    <row r="348" spans="1:2" x14ac:dyDescent="0.3">
      <c r="A348" t="s">
        <v>1503</v>
      </c>
      <c r="B348" t="s">
        <v>1504</v>
      </c>
    </row>
    <row r="349" spans="1:2" x14ac:dyDescent="0.3">
      <c r="A349" t="s">
        <v>1505</v>
      </c>
      <c r="B349" t="s">
        <v>1506</v>
      </c>
    </row>
    <row r="350" spans="1:2" x14ac:dyDescent="0.3">
      <c r="A350" t="s">
        <v>1507</v>
      </c>
      <c r="B350" t="s">
        <v>1508</v>
      </c>
    </row>
    <row r="351" spans="1:2" x14ac:dyDescent="0.3">
      <c r="A351" t="s">
        <v>1509</v>
      </c>
      <c r="B351" t="s">
        <v>1510</v>
      </c>
    </row>
    <row r="352" spans="1:2" x14ac:dyDescent="0.3">
      <c r="A352" t="s">
        <v>1511</v>
      </c>
      <c r="B352" t="s">
        <v>1512</v>
      </c>
    </row>
    <row r="353" spans="1:2" x14ac:dyDescent="0.3">
      <c r="A353" t="s">
        <v>1513</v>
      </c>
      <c r="B353" t="s">
        <v>1514</v>
      </c>
    </row>
    <row r="354" spans="1:2" x14ac:dyDescent="0.3">
      <c r="A354" t="s">
        <v>1515</v>
      </c>
      <c r="B354" t="s">
        <v>1516</v>
      </c>
    </row>
    <row r="355" spans="1:2" x14ac:dyDescent="0.3">
      <c r="A355" t="s">
        <v>1517</v>
      </c>
      <c r="B355" t="s">
        <v>1518</v>
      </c>
    </row>
    <row r="356" spans="1:2" x14ac:dyDescent="0.3">
      <c r="A356" t="s">
        <v>1519</v>
      </c>
      <c r="B356" t="s">
        <v>1520</v>
      </c>
    </row>
    <row r="357" spans="1:2" x14ac:dyDescent="0.3">
      <c r="A357" t="s">
        <v>1521</v>
      </c>
      <c r="B357" t="s">
        <v>1522</v>
      </c>
    </row>
    <row r="358" spans="1:2" x14ac:dyDescent="0.3">
      <c r="A358" t="s">
        <v>1523</v>
      </c>
      <c r="B358" t="s">
        <v>1524</v>
      </c>
    </row>
    <row r="359" spans="1:2" x14ac:dyDescent="0.3">
      <c r="A359" t="s">
        <v>1525</v>
      </c>
      <c r="B359" t="s">
        <v>1526</v>
      </c>
    </row>
    <row r="360" spans="1:2" x14ac:dyDescent="0.3">
      <c r="A360" t="s">
        <v>1527</v>
      </c>
      <c r="B360" t="s">
        <v>1528</v>
      </c>
    </row>
    <row r="361" spans="1:2" x14ac:dyDescent="0.3">
      <c r="A361" t="s">
        <v>1529</v>
      </c>
      <c r="B361" t="s">
        <v>1530</v>
      </c>
    </row>
    <row r="362" spans="1:2" x14ac:dyDescent="0.3">
      <c r="A362" t="s">
        <v>1531</v>
      </c>
      <c r="B362" t="s">
        <v>1532</v>
      </c>
    </row>
  </sheetData>
  <sheetProtection algorithmName="SHA-512" hashValue="Td95T4KleBZH6oruh8Fuo/mRIHNUxZ85bZnkux1sufW4u28Yhvq7GIUukgkG/2ECl8+Yq4e7Ht3wvdfrK1kcRA==" saltValue="MAp4mtV7lr8SFVRK6Zd4k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0D0EE-0C40-4067-96E9-25CF3CAEBEC5}">
  <sheetPr codeName="Sheet2">
    <tabColor theme="4" tint="0.59999389629810485"/>
  </sheetPr>
  <dimension ref="A1:AZ458"/>
  <sheetViews>
    <sheetView showGridLines="0" showRowColHeaders="0" zoomScaleNormal="100" workbookViewId="0">
      <pane ySplit="11" topLeftCell="A12" activePane="bottomLeft" state="frozen"/>
      <selection activeCell="AK11" sqref="AK11:BF29"/>
      <selection pane="bottomLeft"/>
    </sheetView>
  </sheetViews>
  <sheetFormatPr defaultColWidth="0" defaultRowHeight="20.100000000000001" customHeight="1" zeroHeight="1" x14ac:dyDescent="0.3"/>
  <cols>
    <col min="1" max="1" width="2.625" style="21" customWidth="1"/>
    <col min="2" max="21" width="2.625" style="3" customWidth="1"/>
    <col min="22" max="22" width="2.625" style="33" customWidth="1"/>
    <col min="23" max="40" width="2.625" style="3" customWidth="1"/>
    <col min="41" max="52" width="2.625" style="3" hidden="1" customWidth="1"/>
    <col min="53" max="16384" width="8" style="3" hidden="1"/>
  </cols>
  <sheetData>
    <row r="1" spans="1:40" ht="9.9499999999999993" customHeight="1" x14ac:dyDescent="0.3">
      <c r="A1" s="3"/>
      <c r="V1" s="3"/>
    </row>
    <row r="2" spans="1:40" ht="30" customHeight="1" x14ac:dyDescent="0.3">
      <c r="A2" s="3"/>
      <c r="H2" s="235" t="s">
        <v>475</v>
      </c>
      <c r="V2" s="3"/>
    </row>
    <row r="3" spans="1:40" ht="30" customHeight="1" x14ac:dyDescent="0.3">
      <c r="A3" s="3"/>
      <c r="C3" s="17"/>
      <c r="H3" s="236" t="s">
        <v>348</v>
      </c>
      <c r="V3" s="3"/>
      <c r="AM3" s="234" t="s">
        <v>771</v>
      </c>
    </row>
    <row r="4" spans="1:40" ht="15" customHeight="1" x14ac:dyDescent="0.3">
      <c r="A4" s="3"/>
      <c r="C4" s="17"/>
      <c r="V4" s="3"/>
    </row>
    <row r="5" spans="1:40" s="7" customFormat="1" ht="9.9499999999999993" customHeight="1" x14ac:dyDescent="0.3">
      <c r="A5" s="4"/>
      <c r="B5" s="4"/>
      <c r="C5" s="12"/>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row>
    <row r="6" spans="1:40" s="73" customFormat="1" ht="39.950000000000003" customHeight="1" x14ac:dyDescent="0.3">
      <c r="A6" s="72"/>
      <c r="B6" s="125" t="s">
        <v>485</v>
      </c>
      <c r="C6" s="125"/>
      <c r="D6" s="125"/>
      <c r="E6" s="125"/>
      <c r="F6" s="126"/>
      <c r="G6" s="152" t="s">
        <v>692</v>
      </c>
      <c r="H6" s="153"/>
      <c r="I6" s="153"/>
      <c r="J6" s="153"/>
      <c r="K6" s="153"/>
      <c r="L6" s="154"/>
      <c r="M6" s="124" t="s">
        <v>484</v>
      </c>
      <c r="N6" s="125"/>
      <c r="O6" s="125"/>
      <c r="P6" s="125"/>
      <c r="Q6" s="126"/>
      <c r="R6" s="124" t="s">
        <v>553</v>
      </c>
      <c r="S6" s="125"/>
      <c r="T6" s="125"/>
      <c r="U6" s="125"/>
      <c r="V6" s="125"/>
      <c r="W6" s="126"/>
      <c r="X6" s="124" t="s">
        <v>486</v>
      </c>
      <c r="Y6" s="125"/>
      <c r="Z6" s="125"/>
      <c r="AA6" s="125"/>
      <c r="AB6" s="125"/>
      <c r="AC6" s="125"/>
      <c r="AD6" s="125"/>
      <c r="AE6" s="125"/>
      <c r="AF6" s="126"/>
      <c r="AG6" s="127" t="s">
        <v>165</v>
      </c>
      <c r="AH6" s="128"/>
      <c r="AI6" s="128"/>
      <c r="AJ6" s="128"/>
      <c r="AK6" s="128"/>
      <c r="AL6" s="128"/>
      <c r="AM6" s="72"/>
      <c r="AN6" s="72"/>
    </row>
    <row r="7" spans="1:40" s="7" customFormat="1" ht="9.9499999999999993" customHeight="1" x14ac:dyDescent="0.3">
      <c r="A7" s="4"/>
      <c r="B7" s="4"/>
      <c r="C7" s="12"/>
      <c r="D7" s="4"/>
      <c r="E7" s="4"/>
      <c r="F7" s="4"/>
      <c r="G7" s="4"/>
      <c r="H7" s="4"/>
      <c r="O7" s="4"/>
      <c r="P7" s="4"/>
      <c r="Q7" s="4"/>
      <c r="R7" s="4"/>
      <c r="S7" s="4"/>
      <c r="T7" s="4"/>
      <c r="AF7" s="4"/>
      <c r="AL7" s="4"/>
      <c r="AM7" s="4"/>
      <c r="AN7" s="4"/>
    </row>
    <row r="8" spans="1:40" s="7" customFormat="1" ht="9.9499999999999993" customHeight="1" x14ac:dyDescent="0.3">
      <c r="A8" s="4"/>
      <c r="B8" s="74"/>
      <c r="C8" s="75"/>
      <c r="D8" s="74"/>
      <c r="E8" s="74"/>
      <c r="F8" s="74"/>
      <c r="G8" s="74"/>
      <c r="H8" s="74"/>
      <c r="I8" s="76"/>
      <c r="J8" s="76"/>
      <c r="K8" s="76"/>
      <c r="L8" s="76"/>
      <c r="M8" s="76"/>
      <c r="N8" s="76"/>
      <c r="O8" s="74"/>
      <c r="P8" s="74"/>
      <c r="Q8" s="74"/>
      <c r="R8" s="74"/>
      <c r="S8" s="74"/>
      <c r="T8" s="74"/>
      <c r="U8" s="76"/>
      <c r="V8" s="76"/>
      <c r="W8" s="76"/>
      <c r="X8" s="76"/>
      <c r="Y8" s="76"/>
      <c r="Z8" s="76"/>
      <c r="AA8" s="76"/>
      <c r="AB8" s="76"/>
      <c r="AC8" s="76"/>
      <c r="AD8" s="76"/>
      <c r="AE8" s="76"/>
      <c r="AF8" s="74"/>
      <c r="AG8" s="76"/>
      <c r="AH8" s="76"/>
      <c r="AI8" s="76"/>
      <c r="AJ8" s="76"/>
      <c r="AK8" s="76"/>
      <c r="AL8" s="74"/>
      <c r="AM8" s="74"/>
      <c r="AN8" s="4"/>
    </row>
    <row r="9" spans="1:40" s="45" customFormat="1" ht="20.100000000000001" customHeight="1" x14ac:dyDescent="0.3">
      <c r="A9" s="24"/>
      <c r="B9" s="24"/>
      <c r="C9" s="150" t="str" cm="1">
        <f t="array" aca="1" ref="C9" ca="1">HYPERLINK("#"&amp;CELL("address",INDEX($B:$B,MATCH("Core modules",$B:$B,0))),"Core")</f>
        <v>Core</v>
      </c>
      <c r="D9" s="150"/>
      <c r="E9" s="150"/>
      <c r="F9" s="150"/>
      <c r="G9" s="24"/>
      <c r="H9" s="150" t="str" cm="1">
        <f t="array" aca="1" ref="H9" ca="1">HYPERLINK("#"&amp;CELL("address",INDEX($B:$B,MATCH("Australian Bureau of Statistics",$B:$B,0))),"ABS")</f>
        <v>ABS</v>
      </c>
      <c r="I9" s="150"/>
      <c r="J9" s="24"/>
      <c r="K9" s="150" t="str" cm="1">
        <f t="array" aca="1" ref="K9" ca="1">HYPERLINK("#"&amp;CELL("address",INDEX($B:$B,MATCH("Australian Taxation Office",$B:$B,0))),"ATO")</f>
        <v>ATO</v>
      </c>
      <c r="L9" s="150"/>
      <c r="M9" s="24"/>
      <c r="N9" s="150" t="str" cm="1">
        <f t="array" aca="1" ref="N9" ca="1">HYPERLINK("#"&amp;CELL("address",INDEX($B:$B,MATCH("Department of Education",$B:$B,0))),"DE")</f>
        <v>DE</v>
      </c>
      <c r="O9" s="150"/>
      <c r="P9" s="24"/>
      <c r="Q9" s="150" t="str" cm="1">
        <f t="array" aca="1" ref="Q9" ca="1">HYPERLINK("#"&amp;CELL("address",INDEX($B:$B,MATCH("Department of Employment and Workplace Relations",$B:$B,0))),"DEWR")</f>
        <v>DEWR</v>
      </c>
      <c r="R9" s="150"/>
      <c r="S9" s="150"/>
      <c r="T9" s="24"/>
      <c r="U9" s="150" t="str" cm="1">
        <f t="array" aca="1" ref="U9" ca="1">HYPERLINK("#"&amp;CELL("address",INDEX($B:$B,MATCH("Department of Social Services",$B:$B,0))),"DSS")</f>
        <v>DSS</v>
      </c>
      <c r="V9" s="150"/>
      <c r="W9" s="24"/>
      <c r="X9" s="150" t="str" cm="1">
        <f t="array" aca="1" ref="X9" ca="1">HYPERLINK("#"&amp;CELL("address",INDEX($B:$B,MATCH("Department of Health and Aged Care",$B:$B,0))),"DoHAC")</f>
        <v>DoHAC</v>
      </c>
      <c r="Y9" s="150"/>
      <c r="Z9" s="150"/>
      <c r="AA9" s="24"/>
      <c r="AB9" s="150" t="str" cm="1">
        <f t="array" aca="1" ref="AB9" ca="1">HYPERLINK("#"&amp;CELL("address",INDEX($B:$B,MATCH("Department of Home Affairs",$B:$B,0))),"HA")</f>
        <v>HA</v>
      </c>
      <c r="AC9" s="150"/>
      <c r="AD9" s="24"/>
      <c r="AE9" s="150" t="str" cm="1">
        <f t="array" aca="1" ref="AE9" ca="1">HYPERLINK("#"&amp;CELL("address",INDEX($B:$B,MATCH("National Centre for Vocational Education Research",$B:$B,0))),"NCVER")</f>
        <v>NCVER</v>
      </c>
      <c r="AF9" s="150"/>
      <c r="AG9" s="150"/>
      <c r="AH9" s="24"/>
      <c r="AI9" s="150" t="str" cm="1">
        <f t="array" aca="1" ref="AI9" ca="1">HYPERLINK("#"&amp;CELL("address",INDEX($B:$B,MATCH("National Disability Insurance Agency",$B:$B,0))),"NDIA")</f>
        <v>NDIA</v>
      </c>
      <c r="AJ9" s="150"/>
      <c r="AK9" s="24"/>
      <c r="AM9" s="24"/>
      <c r="AN9" s="24"/>
    </row>
    <row r="10" spans="1:40" s="45" customFormat="1" ht="20.100000000000001" customHeight="1" x14ac:dyDescent="0.3">
      <c r="A10" s="24"/>
      <c r="B10" s="24"/>
      <c r="C10" s="150" t="str" cm="1">
        <f t="array" aca="1" ref="C10" ca="1">HYPERLINK("#"&amp;CELL("address",INDEX($B:$B,MATCH("Services Australia",$B:$B,0))),"SA")</f>
        <v>SA</v>
      </c>
      <c r="D10" s="150"/>
      <c r="E10" s="150" t="str" cm="1">
        <f t="array" aca="1" ref="E10" ca="1">HYPERLINK("#"&amp;CELL("address",INDEX($B:$B,MATCH("Legacy modules",$B:$B,0))),"Legacy")</f>
        <v>Legacy</v>
      </c>
      <c r="F10" s="150"/>
      <c r="G10" s="150"/>
      <c r="H10" s="150"/>
      <c r="I10" s="150"/>
      <c r="J10" s="150" t="str" cm="1">
        <f t="array" aca="1" ref="J10" ca="1">HYPERLINK("#"&amp;CELL("address",INDEX($B:$B,MATCH("Other requirements (ABS use only)",$B:$B,0))),"Other")</f>
        <v>Other</v>
      </c>
      <c r="K10" s="150"/>
      <c r="L10" s="150"/>
      <c r="M10" s="24"/>
      <c r="N10" s="24"/>
      <c r="X10" s="24"/>
      <c r="Y10" s="24"/>
      <c r="Z10" s="24"/>
      <c r="AA10" s="24"/>
      <c r="AB10" s="24"/>
      <c r="AC10" s="24"/>
      <c r="AD10" s="24"/>
      <c r="AE10" s="24"/>
      <c r="AF10" s="24"/>
      <c r="AG10" s="24"/>
      <c r="AH10" s="24"/>
      <c r="AI10" s="24"/>
      <c r="AJ10" s="24"/>
      <c r="AK10" s="24"/>
      <c r="AL10" s="24"/>
      <c r="AM10" s="24"/>
      <c r="AN10" s="24"/>
    </row>
    <row r="11" spans="1:40" s="7" customFormat="1" ht="9.9499999999999993" customHeight="1" x14ac:dyDescent="0.3">
      <c r="A11" s="4"/>
      <c r="B11" s="4"/>
      <c r="C11" s="12"/>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row>
    <row r="12" spans="1:40" ht="20.100000000000001" customHeight="1" x14ac:dyDescent="0.3">
      <c r="A12" s="25"/>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row>
    <row r="13" spans="1:40" ht="20.100000000000001" customHeight="1" x14ac:dyDescent="0.3">
      <c r="B13" s="26" t="s">
        <v>693</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row>
    <row r="14" spans="1:40" s="2" customFormat="1" ht="20.100000000000001" customHeight="1" x14ac:dyDescent="0.3">
      <c r="A14" s="25"/>
    </row>
    <row r="15" spans="1:40" ht="20.100000000000001" customHeight="1" x14ac:dyDescent="0.3">
      <c r="B15" s="27" t="s">
        <v>694</v>
      </c>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row>
    <row r="16" spans="1:40" ht="20.100000000000001" customHeight="1" x14ac:dyDescent="0.3">
      <c r="B16" s="151" t="s">
        <v>695</v>
      </c>
      <c r="C16" s="151"/>
      <c r="D16" s="151"/>
      <c r="E16" s="151"/>
      <c r="F16" s="151"/>
      <c r="G16" s="151"/>
      <c r="H16" s="151"/>
      <c r="I16" s="151"/>
      <c r="J16" s="151"/>
      <c r="K16" s="151"/>
      <c r="L16" s="151"/>
      <c r="M16" s="151"/>
      <c r="N16" s="151"/>
      <c r="O16" s="151"/>
      <c r="P16" s="151"/>
      <c r="Q16" s="151"/>
      <c r="R16" s="151"/>
      <c r="S16" s="151"/>
      <c r="T16" s="151"/>
      <c r="U16" s="151"/>
      <c r="V16" s="151"/>
      <c r="W16" s="151"/>
      <c r="X16" s="151"/>
      <c r="Y16" s="151"/>
      <c r="Z16" s="151"/>
      <c r="AA16" s="151"/>
      <c r="AB16" s="151"/>
      <c r="AC16" s="151"/>
      <c r="AD16" s="151"/>
      <c r="AE16" s="151"/>
      <c r="AF16" s="151"/>
      <c r="AG16" s="151"/>
      <c r="AH16" s="151"/>
      <c r="AI16" s="151"/>
      <c r="AJ16" s="151"/>
      <c r="AK16" s="151"/>
      <c r="AL16" s="151"/>
      <c r="AM16" s="151"/>
    </row>
    <row r="17" spans="1:39" ht="20.100000000000001" customHeight="1" x14ac:dyDescent="0.3">
      <c r="B17" s="151"/>
      <c r="C17" s="151"/>
      <c r="D17" s="151"/>
      <c r="E17" s="151"/>
      <c r="F17" s="151"/>
      <c r="G17" s="151"/>
      <c r="H17" s="151"/>
      <c r="I17" s="151"/>
      <c r="J17" s="151"/>
      <c r="K17" s="151"/>
      <c r="L17" s="151"/>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row>
    <row r="18" spans="1:39" ht="20.100000000000001" customHeight="1" x14ac:dyDescent="0.3">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row>
    <row r="19" spans="1:39" ht="20.100000000000001" customHeight="1" x14ac:dyDescent="0.3">
      <c r="B19" s="30" t="s">
        <v>552</v>
      </c>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row>
    <row r="20" spans="1:39" s="2" customFormat="1" ht="20.100000000000001" customHeight="1" x14ac:dyDescent="0.3">
      <c r="A20" s="25"/>
    </row>
    <row r="21" spans="1:39" ht="20.100000000000001" customHeight="1" x14ac:dyDescent="0.3">
      <c r="B21" s="134" t="s">
        <v>717</v>
      </c>
      <c r="C21" s="134"/>
      <c r="D21" s="134"/>
      <c r="E21" s="134"/>
      <c r="F21" s="134"/>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row>
    <row r="22" spans="1:39" ht="20.100000000000001" customHeight="1" x14ac:dyDescent="0.3">
      <c r="B22" s="134"/>
      <c r="C22" s="134"/>
      <c r="D22" s="134"/>
      <c r="E22" s="134"/>
      <c r="F22" s="134"/>
      <c r="G22" s="134"/>
      <c r="H22" s="134"/>
      <c r="I22" s="134"/>
      <c r="J22" s="134"/>
      <c r="K22" s="134"/>
      <c r="L22" s="134"/>
      <c r="M22" s="134"/>
      <c r="N22" s="134"/>
      <c r="O22" s="134"/>
      <c r="P22" s="134"/>
      <c r="Q22" s="134"/>
      <c r="R22" s="134"/>
      <c r="S22" s="134"/>
      <c r="T22" s="134"/>
      <c r="U22" s="134"/>
      <c r="V22" s="134"/>
      <c r="W22" s="134"/>
      <c r="X22" s="134"/>
      <c r="Y22" s="134"/>
      <c r="Z22" s="134"/>
      <c r="AA22" s="134"/>
      <c r="AB22" s="134"/>
      <c r="AC22" s="134"/>
      <c r="AD22" s="134"/>
      <c r="AE22" s="134"/>
      <c r="AF22" s="134"/>
      <c r="AG22" s="134"/>
      <c r="AH22" s="134"/>
      <c r="AI22" s="134"/>
      <c r="AJ22" s="134"/>
      <c r="AK22" s="134"/>
      <c r="AL22" s="134"/>
      <c r="AM22" s="134"/>
    </row>
    <row r="23" spans="1:39" ht="20.100000000000001" customHeight="1" x14ac:dyDescent="0.3">
      <c r="B23" s="134"/>
      <c r="C23" s="134"/>
      <c r="D23" s="134"/>
      <c r="E23" s="134"/>
      <c r="F23" s="134"/>
      <c r="G23" s="134"/>
      <c r="H23" s="134"/>
      <c r="I23" s="134"/>
      <c r="J23" s="134"/>
      <c r="K23" s="134"/>
      <c r="L23" s="134"/>
      <c r="M23" s="134"/>
      <c r="N23" s="134"/>
      <c r="O23" s="134"/>
      <c r="P23" s="134"/>
      <c r="Q23" s="134"/>
      <c r="R23" s="134"/>
      <c r="S23" s="134"/>
      <c r="T23" s="134"/>
      <c r="U23" s="134"/>
      <c r="V23" s="134"/>
      <c r="W23" s="134"/>
      <c r="X23" s="134"/>
      <c r="Y23" s="134"/>
      <c r="Z23" s="134"/>
      <c r="AA23" s="134"/>
      <c r="AB23" s="134"/>
      <c r="AC23" s="134"/>
      <c r="AD23" s="134"/>
      <c r="AE23" s="134"/>
      <c r="AF23" s="134"/>
      <c r="AG23" s="134"/>
      <c r="AH23" s="134"/>
      <c r="AI23" s="134"/>
      <c r="AJ23" s="134"/>
      <c r="AK23" s="134"/>
      <c r="AL23" s="134"/>
      <c r="AM23" s="134"/>
    </row>
    <row r="24" spans="1:39" ht="20.100000000000001" customHeight="1" x14ac:dyDescent="0.3">
      <c r="B24" s="134"/>
      <c r="C24" s="134"/>
      <c r="D24" s="134"/>
      <c r="E24" s="134"/>
      <c r="F24" s="134"/>
      <c r="G24" s="134"/>
      <c r="H24" s="134"/>
      <c r="I24" s="134"/>
      <c r="J24" s="134"/>
      <c r="K24" s="134"/>
      <c r="L24" s="134"/>
      <c r="M24" s="134"/>
      <c r="N24" s="134"/>
      <c r="O24" s="134"/>
      <c r="P24" s="134"/>
      <c r="Q24" s="134"/>
      <c r="R24" s="134"/>
      <c r="S24" s="134"/>
      <c r="T24" s="134"/>
      <c r="U24" s="134"/>
      <c r="V24" s="134"/>
      <c r="W24" s="134"/>
      <c r="X24" s="134"/>
      <c r="Y24" s="134"/>
      <c r="Z24" s="134"/>
      <c r="AA24" s="134"/>
      <c r="AB24" s="134"/>
      <c r="AC24" s="134"/>
      <c r="AD24" s="134"/>
      <c r="AE24" s="134"/>
      <c r="AF24" s="134"/>
      <c r="AG24" s="134"/>
      <c r="AH24" s="134"/>
      <c r="AI24" s="134"/>
      <c r="AJ24" s="134"/>
      <c r="AK24" s="134"/>
      <c r="AL24" s="134"/>
      <c r="AM24" s="134"/>
    </row>
    <row r="25" spans="1:39" ht="20.100000000000001" customHeight="1" x14ac:dyDescent="0.3">
      <c r="B25" s="134"/>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D25" s="134"/>
      <c r="AE25" s="134"/>
      <c r="AF25" s="134"/>
      <c r="AG25" s="134"/>
      <c r="AH25" s="134"/>
      <c r="AI25" s="134"/>
      <c r="AJ25" s="134"/>
      <c r="AK25" s="134"/>
      <c r="AL25" s="134"/>
      <c r="AM25" s="134"/>
    </row>
    <row r="26" spans="1:39" ht="20.100000000000001" customHeight="1" x14ac:dyDescent="0.3">
      <c r="B26" s="134"/>
      <c r="C26" s="134"/>
      <c r="D26" s="134"/>
      <c r="E26" s="134"/>
      <c r="F26" s="134"/>
      <c r="G26" s="134"/>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row>
    <row r="27" spans="1:39" ht="20.100000000000001" customHeight="1" x14ac:dyDescent="0.3">
      <c r="B27" s="134"/>
      <c r="C27" s="134"/>
      <c r="D27" s="134"/>
      <c r="E27" s="134"/>
      <c r="F27" s="134"/>
      <c r="G27" s="134"/>
      <c r="H27" s="134"/>
      <c r="I27" s="134"/>
      <c r="J27" s="134"/>
      <c r="K27" s="134"/>
      <c r="L27" s="134"/>
      <c r="M27" s="134"/>
      <c r="N27" s="134"/>
      <c r="O27" s="134"/>
      <c r="P27" s="134"/>
      <c r="Q27" s="134"/>
      <c r="R27" s="134"/>
      <c r="S27" s="134"/>
      <c r="T27" s="134"/>
      <c r="U27" s="134"/>
      <c r="V27" s="134"/>
      <c r="W27" s="134"/>
      <c r="X27" s="134"/>
      <c r="Y27" s="134"/>
      <c r="Z27" s="134"/>
      <c r="AA27" s="134"/>
      <c r="AB27" s="134"/>
      <c r="AC27" s="134"/>
      <c r="AD27" s="134"/>
      <c r="AE27" s="134"/>
      <c r="AF27" s="134"/>
      <c r="AG27" s="134"/>
      <c r="AH27" s="134"/>
      <c r="AI27" s="134"/>
      <c r="AJ27" s="134"/>
      <c r="AK27" s="134"/>
      <c r="AL27" s="134"/>
      <c r="AM27" s="134"/>
    </row>
    <row r="28" spans="1:39" ht="20.100000000000001" customHeight="1" x14ac:dyDescent="0.3">
      <c r="B28" s="134"/>
      <c r="C28" s="134"/>
      <c r="D28" s="134"/>
      <c r="E28" s="134"/>
      <c r="F28" s="134"/>
      <c r="G28" s="134"/>
      <c r="H28" s="134"/>
      <c r="I28" s="134"/>
      <c r="J28" s="134"/>
      <c r="K28" s="134"/>
      <c r="L28" s="134"/>
      <c r="M28" s="134"/>
      <c r="N28" s="134"/>
      <c r="O28" s="134"/>
      <c r="P28" s="134"/>
      <c r="Q28" s="134"/>
      <c r="R28" s="134"/>
      <c r="S28" s="134"/>
      <c r="T28" s="134"/>
      <c r="U28" s="134"/>
      <c r="V28" s="134"/>
      <c r="W28" s="134"/>
      <c r="X28" s="134"/>
      <c r="Y28" s="134"/>
      <c r="Z28" s="134"/>
      <c r="AA28" s="134"/>
      <c r="AB28" s="134"/>
      <c r="AC28" s="134"/>
      <c r="AD28" s="134"/>
      <c r="AE28" s="134"/>
      <c r="AF28" s="134"/>
      <c r="AG28" s="134"/>
      <c r="AH28" s="134"/>
      <c r="AI28" s="134"/>
      <c r="AJ28" s="134"/>
      <c r="AK28" s="134"/>
      <c r="AL28" s="134"/>
      <c r="AM28" s="134"/>
    </row>
    <row r="29" spans="1:39" ht="20.100000000000001" customHeight="1" x14ac:dyDescent="0.3">
      <c r="B29" s="134"/>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row>
    <row r="30" spans="1:39" ht="20.100000000000001" customHeight="1" x14ac:dyDescent="0.3">
      <c r="B30" s="134"/>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4"/>
      <c r="AI30" s="134"/>
      <c r="AJ30" s="134"/>
      <c r="AK30" s="134"/>
      <c r="AL30" s="134"/>
      <c r="AM30" s="134"/>
    </row>
    <row r="31" spans="1:39" ht="20.100000000000001" customHeight="1" x14ac:dyDescent="0.3">
      <c r="B31" s="134"/>
      <c r="C31" s="134"/>
      <c r="D31" s="134"/>
      <c r="E31" s="134"/>
      <c r="F31" s="134"/>
      <c r="G31" s="134"/>
      <c r="H31" s="134"/>
      <c r="I31" s="134"/>
      <c r="J31" s="134"/>
      <c r="K31" s="134"/>
      <c r="L31" s="134"/>
      <c r="M31" s="134"/>
      <c r="N31" s="134"/>
      <c r="O31" s="134"/>
      <c r="P31" s="134"/>
      <c r="Q31" s="134"/>
      <c r="R31" s="134"/>
      <c r="S31" s="134"/>
      <c r="T31" s="134"/>
      <c r="U31" s="134"/>
      <c r="V31" s="134"/>
      <c r="W31" s="134"/>
      <c r="X31" s="134"/>
      <c r="Y31" s="134"/>
      <c r="Z31" s="134"/>
      <c r="AA31" s="134"/>
      <c r="AB31" s="134"/>
      <c r="AC31" s="134"/>
      <c r="AD31" s="134"/>
      <c r="AE31" s="134"/>
      <c r="AF31" s="134"/>
      <c r="AG31" s="134"/>
      <c r="AH31" s="134"/>
      <c r="AI31" s="134"/>
      <c r="AJ31" s="134"/>
      <c r="AK31" s="134"/>
      <c r="AL31" s="134"/>
      <c r="AM31" s="134"/>
    </row>
    <row r="32" spans="1:39" ht="20.100000000000001" customHeight="1" x14ac:dyDescent="0.3">
      <c r="B32" s="134"/>
      <c r="C32" s="134"/>
      <c r="D32" s="134"/>
      <c r="E32" s="134"/>
      <c r="F32" s="134"/>
      <c r="G32" s="134"/>
      <c r="H32" s="134"/>
      <c r="I32" s="134"/>
      <c r="J32" s="134"/>
      <c r="K32" s="134"/>
      <c r="L32" s="134"/>
      <c r="M32" s="134"/>
      <c r="N32" s="134"/>
      <c r="O32" s="134"/>
      <c r="P32" s="134"/>
      <c r="Q32" s="134"/>
      <c r="R32" s="134"/>
      <c r="S32" s="134"/>
      <c r="T32" s="134"/>
      <c r="U32" s="134"/>
      <c r="V32" s="134"/>
      <c r="W32" s="134"/>
      <c r="X32" s="134"/>
      <c r="Y32" s="134"/>
      <c r="Z32" s="134"/>
      <c r="AA32" s="134"/>
      <c r="AB32" s="134"/>
      <c r="AC32" s="134"/>
      <c r="AD32" s="134"/>
      <c r="AE32" s="134"/>
      <c r="AF32" s="134"/>
      <c r="AG32" s="134"/>
      <c r="AH32" s="134"/>
      <c r="AI32" s="134"/>
      <c r="AJ32" s="134"/>
      <c r="AK32" s="134"/>
      <c r="AL32" s="134"/>
      <c r="AM32" s="134"/>
    </row>
    <row r="33" spans="2:39" ht="20.100000000000001" customHeight="1" x14ac:dyDescent="0.3">
      <c r="B33" s="134"/>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34"/>
      <c r="AC33" s="134"/>
      <c r="AD33" s="134"/>
      <c r="AE33" s="134"/>
      <c r="AF33" s="134"/>
      <c r="AG33" s="134"/>
      <c r="AH33" s="134"/>
      <c r="AI33" s="134"/>
      <c r="AJ33" s="134"/>
      <c r="AK33" s="134"/>
      <c r="AL33" s="134"/>
      <c r="AM33" s="134"/>
    </row>
    <row r="34" spans="2:39" ht="20.100000000000001" customHeight="1" x14ac:dyDescent="0.3">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134"/>
      <c r="AG34" s="134"/>
      <c r="AH34" s="134"/>
      <c r="AI34" s="134"/>
      <c r="AJ34" s="134"/>
      <c r="AK34" s="134"/>
      <c r="AL34" s="134"/>
      <c r="AM34" s="134"/>
    </row>
    <row r="35" spans="2:39" ht="20.100000000000001" customHeight="1" x14ac:dyDescent="0.3">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134"/>
      <c r="AG35" s="134"/>
      <c r="AH35" s="134"/>
      <c r="AI35" s="134"/>
      <c r="AJ35" s="134"/>
      <c r="AK35" s="134"/>
      <c r="AL35" s="134"/>
      <c r="AM35" s="134"/>
    </row>
    <row r="36" spans="2:39" ht="20.100000000000001" customHeight="1" x14ac:dyDescent="0.3">
      <c r="B36" s="32"/>
    </row>
    <row r="37" spans="2:39" ht="20.100000000000001" customHeight="1" x14ac:dyDescent="0.3">
      <c r="B37" s="30" t="s">
        <v>785</v>
      </c>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row>
    <row r="38" spans="2:39" ht="20.100000000000001" customHeight="1" x14ac:dyDescent="0.3">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row>
    <row r="39" spans="2:39" ht="20.100000000000001" customHeight="1" x14ac:dyDescent="0.3">
      <c r="B39" s="140" t="s">
        <v>812</v>
      </c>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row>
    <row r="40" spans="2:39" ht="20.100000000000001" customHeight="1" x14ac:dyDescent="0.3">
      <c r="B40" s="140"/>
      <c r="C40" s="140"/>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row>
    <row r="41" spans="2:39" ht="20.100000000000001" customHeight="1" x14ac:dyDescent="0.3">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row>
    <row r="42" spans="2:39" ht="20.100000000000001" customHeight="1" x14ac:dyDescent="0.3">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row>
    <row r="43" spans="2:39" ht="20.100000000000001" customHeight="1" x14ac:dyDescent="0.3">
      <c r="B43" s="120" t="s">
        <v>808</v>
      </c>
      <c r="C43" s="121"/>
      <c r="D43" s="121"/>
      <c r="E43" s="121"/>
      <c r="F43" s="121"/>
      <c r="G43" s="121"/>
      <c r="H43" s="121"/>
      <c r="I43"/>
      <c r="J43" s="121"/>
      <c r="K43" s="121"/>
      <c r="L43" s="121"/>
      <c r="M43" s="121"/>
      <c r="N43" s="121"/>
      <c r="O43" s="121"/>
      <c r="P43" s="2"/>
      <c r="Q43" s="2"/>
      <c r="R43" s="2"/>
      <c r="S43" s="2"/>
      <c r="T43" s="2"/>
      <c r="U43" s="2"/>
      <c r="V43" s="2"/>
      <c r="W43" s="14"/>
      <c r="X43" s="2"/>
      <c r="Y43" s="2"/>
      <c r="Z43" s="2"/>
      <c r="AA43" s="2"/>
      <c r="AB43" s="2"/>
      <c r="AC43" s="2"/>
      <c r="AD43" s="2"/>
      <c r="AE43" s="2"/>
      <c r="AF43" s="2"/>
      <c r="AG43" s="2"/>
      <c r="AH43" s="2"/>
      <c r="AI43" s="2"/>
      <c r="AJ43" s="2"/>
      <c r="AK43" s="2"/>
      <c r="AL43" s="2"/>
      <c r="AM43" s="2"/>
    </row>
    <row r="44" spans="2:39" ht="20.100000000000001" customHeight="1" x14ac:dyDescent="0.3">
      <c r="B44" s="119" t="s">
        <v>811</v>
      </c>
      <c r="C44" s="121"/>
      <c r="D44" s="121"/>
      <c r="E44" s="121"/>
      <c r="F44" s="121"/>
      <c r="G44" s="121"/>
      <c r="H44" s="121"/>
      <c r="I44" s="121"/>
      <c r="J44" s="121"/>
      <c r="K44" s="121"/>
      <c r="L44" s="121"/>
      <c r="M44" s="121"/>
      <c r="N44" s="121"/>
      <c r="O44" s="121"/>
      <c r="P44" s="2"/>
      <c r="Q44" s="2"/>
      <c r="R44" s="2"/>
      <c r="S44" s="2"/>
      <c r="T44" s="2"/>
      <c r="U44" s="2"/>
      <c r="V44" s="2"/>
      <c r="W44" s="2"/>
      <c r="X44" s="2"/>
      <c r="Y44" s="2"/>
      <c r="Z44" s="2"/>
      <c r="AA44" s="2"/>
      <c r="AB44" s="2"/>
      <c r="AC44" s="2"/>
      <c r="AD44" s="2"/>
      <c r="AE44" s="2"/>
      <c r="AF44" s="2"/>
      <c r="AG44" s="2"/>
      <c r="AH44" s="2"/>
      <c r="AI44" s="2"/>
      <c r="AJ44" s="2"/>
      <c r="AK44" s="2"/>
      <c r="AL44" s="2"/>
      <c r="AM44" s="2"/>
    </row>
    <row r="45" spans="2:39" ht="20.100000000000001" customHeight="1" x14ac:dyDescent="0.3">
      <c r="B45" s="116" t="s">
        <v>789</v>
      </c>
      <c r="C45" s="121"/>
      <c r="D45" s="121"/>
      <c r="E45" s="121"/>
      <c r="F45" s="121"/>
      <c r="G45" s="121"/>
      <c r="I45" s="121"/>
      <c r="J45" s="121"/>
      <c r="K45" s="121"/>
      <c r="L45" s="121"/>
      <c r="M45" s="121"/>
      <c r="N45" s="121"/>
      <c r="O45" s="121"/>
      <c r="P45" s="2"/>
      <c r="Q45" s="2"/>
      <c r="R45" s="2"/>
      <c r="S45" s="2"/>
      <c r="T45" s="116" t="s">
        <v>791</v>
      </c>
      <c r="U45" s="2"/>
      <c r="V45" s="2"/>
      <c r="W45" s="2"/>
      <c r="X45" s="2"/>
      <c r="Y45" s="2"/>
      <c r="Z45" s="2"/>
      <c r="AA45" s="2"/>
      <c r="AB45" s="2"/>
      <c r="AC45" s="2"/>
      <c r="AD45" s="2"/>
      <c r="AE45" s="2"/>
      <c r="AF45" s="2"/>
      <c r="AG45" s="2"/>
      <c r="AH45" s="2"/>
      <c r="AI45" s="2"/>
      <c r="AJ45" s="2"/>
      <c r="AK45" s="2"/>
      <c r="AL45" s="2"/>
      <c r="AM45" s="2"/>
    </row>
    <row r="46" spans="2:39" ht="20.100000000000001" customHeight="1" x14ac:dyDescent="0.3">
      <c r="B46" s="119" t="s">
        <v>805</v>
      </c>
      <c r="C46" s="121"/>
      <c r="D46" s="121"/>
      <c r="E46" s="121"/>
      <c r="F46" s="121"/>
      <c r="G46" s="121"/>
      <c r="H46" s="121"/>
      <c r="I46" s="121"/>
      <c r="J46" s="121"/>
      <c r="K46" s="121"/>
      <c r="L46" s="121"/>
      <c r="M46" s="121"/>
      <c r="N46" s="121"/>
      <c r="O46" s="121"/>
      <c r="P46" s="2"/>
      <c r="Q46" s="2"/>
      <c r="R46" s="2"/>
      <c r="S46" s="2"/>
      <c r="T46" s="2"/>
      <c r="U46" s="2"/>
      <c r="V46" s="2"/>
      <c r="W46" s="2"/>
      <c r="X46" s="2"/>
      <c r="Y46" s="2"/>
      <c r="Z46" s="2"/>
      <c r="AA46" s="2"/>
      <c r="AB46" s="2"/>
      <c r="AC46" s="2"/>
      <c r="AD46" s="2"/>
      <c r="AE46" s="2"/>
      <c r="AF46" s="2"/>
      <c r="AG46" s="2"/>
      <c r="AH46" s="2"/>
      <c r="AI46" s="2"/>
      <c r="AJ46" s="2"/>
      <c r="AK46" s="2"/>
      <c r="AL46" s="2"/>
      <c r="AM46" s="2"/>
    </row>
    <row r="47" spans="2:39" ht="20.100000000000001" customHeight="1" x14ac:dyDescent="0.3">
      <c r="B47" s="119"/>
      <c r="C47" s="121"/>
      <c r="D47" s="121"/>
      <c r="E47" s="121"/>
      <c r="F47" s="121"/>
      <c r="G47" s="121"/>
      <c r="H47" s="121"/>
      <c r="I47" s="121"/>
      <c r="J47" s="121"/>
      <c r="K47" s="121"/>
      <c r="L47" s="121"/>
      <c r="M47" s="121"/>
      <c r="N47" s="121"/>
      <c r="O47" s="121"/>
      <c r="P47" s="2"/>
      <c r="Q47" s="2"/>
      <c r="R47" s="2"/>
      <c r="S47" s="2"/>
      <c r="T47" s="2"/>
      <c r="U47" s="2"/>
      <c r="V47" s="2"/>
      <c r="W47" s="2"/>
      <c r="X47" s="2"/>
      <c r="Y47" s="2"/>
      <c r="Z47" s="2"/>
      <c r="AA47" s="2"/>
      <c r="AB47" s="2"/>
      <c r="AC47" s="2"/>
      <c r="AD47" s="2"/>
      <c r="AE47" s="2"/>
      <c r="AF47" s="2"/>
      <c r="AG47" s="2"/>
      <c r="AH47" s="2"/>
      <c r="AI47" s="2"/>
      <c r="AJ47" s="2"/>
      <c r="AK47" s="2"/>
      <c r="AL47" s="2"/>
      <c r="AM47" s="2"/>
    </row>
    <row r="48" spans="2:39" ht="20.100000000000001" customHeight="1" x14ac:dyDescent="0.3">
      <c r="B48" s="140" t="s">
        <v>809</v>
      </c>
      <c r="C48" s="140"/>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row>
    <row r="49" spans="2:39" ht="20.100000000000001" customHeight="1" x14ac:dyDescent="0.3">
      <c r="B49" s="140"/>
      <c r="C49" s="140"/>
      <c r="D49" s="140"/>
      <c r="E49" s="140"/>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row>
    <row r="50" spans="2:39" ht="20.100000000000001" customHeight="1" x14ac:dyDescent="0.3">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row>
    <row r="51" spans="2:39" ht="20.100000000000001" customHeight="1" x14ac:dyDescent="0.3">
      <c r="B51" s="43" t="s">
        <v>786</v>
      </c>
      <c r="Q51" s="14"/>
      <c r="V51" s="3"/>
    </row>
    <row r="52" spans="2:39" ht="20.100000000000001" customHeight="1" x14ac:dyDescent="0.3">
      <c r="B52" s="46" t="s">
        <v>787</v>
      </c>
      <c r="C52" s="47"/>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row>
    <row r="53" spans="2:39" ht="20.100000000000001" customHeight="1" x14ac:dyDescent="0.3">
      <c r="B53" s="114" t="s">
        <v>788</v>
      </c>
      <c r="C53" s="47"/>
      <c r="D53" s="48"/>
      <c r="E53" s="48"/>
      <c r="F53" s="48"/>
      <c r="G53" s="48"/>
      <c r="H53" s="48"/>
      <c r="I53" s="48"/>
      <c r="J53" s="48"/>
      <c r="K53" s="48"/>
      <c r="L53" s="48"/>
      <c r="M53" s="48"/>
      <c r="N53" s="48"/>
      <c r="O53" s="48"/>
      <c r="P53" s="48"/>
      <c r="Q53" s="48"/>
      <c r="R53" s="48"/>
      <c r="S53" s="48"/>
      <c r="T53" s="114" t="s">
        <v>791</v>
      </c>
      <c r="U53" s="48"/>
      <c r="V53" s="48"/>
      <c r="W53" s="48"/>
      <c r="X53" s="48"/>
      <c r="Y53" s="48"/>
      <c r="Z53" s="48"/>
      <c r="AA53" s="48"/>
      <c r="AB53" s="48"/>
      <c r="AC53" s="48"/>
      <c r="AD53" s="48"/>
      <c r="AE53" s="48"/>
      <c r="AF53" s="48"/>
      <c r="AG53" s="48"/>
      <c r="AH53" s="48"/>
      <c r="AI53" s="48"/>
      <c r="AJ53" s="48"/>
      <c r="AK53" s="48"/>
      <c r="AL53" s="48"/>
      <c r="AM53" s="48"/>
    </row>
    <row r="54" spans="2:39" ht="20.100000000000001" customHeight="1" x14ac:dyDescent="0.3">
      <c r="B54" s="114" t="s">
        <v>789</v>
      </c>
      <c r="C54" s="47"/>
      <c r="D54" s="48"/>
      <c r="E54" s="48"/>
      <c r="F54" s="48"/>
      <c r="G54" s="48"/>
      <c r="H54" s="48"/>
      <c r="I54" s="48"/>
      <c r="J54" s="48"/>
      <c r="K54" s="48"/>
      <c r="L54" s="48"/>
      <c r="M54" s="48"/>
      <c r="N54" s="48"/>
      <c r="O54" s="48"/>
      <c r="P54" s="48"/>
      <c r="Q54" s="48"/>
      <c r="R54" s="48"/>
      <c r="S54" s="48"/>
      <c r="T54" s="46" t="s">
        <v>175</v>
      </c>
      <c r="U54" s="48"/>
      <c r="V54" s="48"/>
      <c r="W54" s="48"/>
      <c r="X54" s="48"/>
      <c r="Y54" s="48"/>
      <c r="Z54" s="48"/>
      <c r="AA54" s="48"/>
      <c r="AB54" s="48"/>
      <c r="AC54" s="46"/>
      <c r="AD54" s="48"/>
      <c r="AE54" s="48"/>
      <c r="AF54" s="48"/>
      <c r="AG54" s="48"/>
      <c r="AH54" s="48"/>
      <c r="AI54" s="48"/>
      <c r="AJ54" s="48"/>
      <c r="AK54" s="48"/>
      <c r="AL54" s="48"/>
      <c r="AM54" s="48"/>
    </row>
    <row r="55" spans="2:39" ht="20.100000000000001" customHeight="1" x14ac:dyDescent="0.3">
      <c r="B55" s="114" t="s">
        <v>790</v>
      </c>
      <c r="C55" s="47"/>
      <c r="D55" s="48"/>
      <c r="E55" s="48"/>
      <c r="F55" s="48"/>
      <c r="G55" s="48"/>
      <c r="H55" s="48"/>
      <c r="I55" s="48"/>
      <c r="J55" s="48"/>
      <c r="K55" s="48"/>
      <c r="L55" s="48"/>
      <c r="M55" s="48"/>
      <c r="N55" s="48"/>
      <c r="O55" s="48"/>
      <c r="P55" s="48"/>
      <c r="Q55" s="48"/>
      <c r="R55" s="48"/>
      <c r="S55" s="48"/>
      <c r="T55" s="46"/>
      <c r="U55" s="48"/>
      <c r="V55" s="48"/>
      <c r="W55" s="48"/>
      <c r="X55" s="48"/>
      <c r="Y55" s="48"/>
      <c r="Z55" s="48"/>
      <c r="AA55" s="48"/>
      <c r="AB55" s="48"/>
      <c r="AC55" s="46"/>
      <c r="AD55" s="48"/>
      <c r="AE55" s="48"/>
      <c r="AF55" s="48"/>
      <c r="AG55" s="48"/>
      <c r="AH55" s="48"/>
      <c r="AI55" s="48"/>
      <c r="AJ55" s="48"/>
      <c r="AK55" s="48"/>
      <c r="AL55" s="48"/>
      <c r="AM55" s="48"/>
    </row>
    <row r="56" spans="2:39" ht="20.100000000000001" customHeight="1" x14ac:dyDescent="0.3">
      <c r="B56" s="46"/>
      <c r="C56" s="47"/>
      <c r="D56" s="48"/>
      <c r="E56" s="48"/>
      <c r="F56" s="48"/>
      <c r="G56" s="48"/>
      <c r="H56" s="48"/>
      <c r="I56" s="48"/>
      <c r="J56" s="48"/>
      <c r="K56" s="48"/>
      <c r="L56" s="48"/>
      <c r="M56" s="48"/>
      <c r="N56" s="48"/>
      <c r="O56" s="48"/>
      <c r="P56" s="48"/>
      <c r="Q56" s="48"/>
      <c r="R56" s="48"/>
      <c r="S56" s="48"/>
      <c r="T56" s="46"/>
      <c r="U56" s="48"/>
      <c r="V56" s="48"/>
      <c r="W56" s="48"/>
      <c r="X56" s="48"/>
      <c r="Y56" s="48"/>
      <c r="Z56" s="48"/>
      <c r="AA56" s="48"/>
      <c r="AB56" s="48"/>
      <c r="AC56" s="46"/>
      <c r="AD56" s="48"/>
      <c r="AE56" s="48"/>
      <c r="AF56" s="48"/>
      <c r="AG56" s="48"/>
      <c r="AH56" s="48"/>
      <c r="AI56" s="48"/>
      <c r="AJ56" s="48"/>
      <c r="AK56" s="48"/>
      <c r="AL56" s="48"/>
      <c r="AM56" s="48"/>
    </row>
    <row r="57" spans="2:39" ht="20.100000000000001" customHeight="1" x14ac:dyDescent="0.3">
      <c r="B57" s="140" t="s">
        <v>810</v>
      </c>
      <c r="C57" s="140"/>
      <c r="D57" s="140"/>
      <c r="E57" s="140"/>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row>
    <row r="58" spans="2:39" ht="20.100000000000001" customHeight="1" x14ac:dyDescent="0.3">
      <c r="B58" s="140"/>
      <c r="C58" s="140"/>
      <c r="D58" s="140"/>
      <c r="E58" s="140"/>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row>
    <row r="59" spans="2:39" ht="20.100000000000001" customHeight="1" x14ac:dyDescent="0.3">
      <c r="V59" s="3"/>
    </row>
    <row r="60" spans="2:39" ht="20.100000000000001" customHeight="1" x14ac:dyDescent="0.3">
      <c r="B60" s="43" t="s">
        <v>792</v>
      </c>
      <c r="Q60" s="100"/>
      <c r="V60" s="3"/>
    </row>
    <row r="61" spans="2:39" ht="20.100000000000001" customHeight="1" x14ac:dyDescent="0.3">
      <c r="B61" s="46" t="s">
        <v>793</v>
      </c>
      <c r="C61" s="48"/>
      <c r="D61" s="48"/>
      <c r="E61" s="48"/>
      <c r="F61" s="48"/>
      <c r="G61" s="48"/>
      <c r="H61" s="48"/>
      <c r="I61" s="48"/>
      <c r="J61" s="48"/>
      <c r="K61" s="48"/>
      <c r="L61" s="48"/>
      <c r="M61" s="48"/>
      <c r="N61" s="48"/>
      <c r="O61" s="48"/>
      <c r="P61" s="48"/>
      <c r="Q61" s="48"/>
      <c r="R61" s="48"/>
      <c r="S61" s="48"/>
      <c r="T61" s="48"/>
      <c r="U61" s="48"/>
      <c r="V61" s="50"/>
      <c r="W61" s="48"/>
      <c r="X61" s="48"/>
      <c r="Y61" s="48"/>
      <c r="Z61" s="48"/>
      <c r="AA61" s="48"/>
      <c r="AB61" s="48"/>
      <c r="AC61" s="48"/>
      <c r="AD61" s="48"/>
      <c r="AE61" s="48"/>
      <c r="AF61" s="48"/>
      <c r="AG61" s="48"/>
      <c r="AH61" s="48"/>
      <c r="AI61" s="48"/>
      <c r="AJ61" s="48"/>
      <c r="AK61" s="48"/>
      <c r="AL61" s="48"/>
      <c r="AM61" s="48"/>
    </row>
    <row r="62" spans="2:39" ht="20.100000000000001" customHeight="1" x14ac:dyDescent="0.3">
      <c r="B62" s="114" t="s">
        <v>788</v>
      </c>
      <c r="C62" s="48"/>
      <c r="D62" s="48"/>
      <c r="E62" s="48"/>
      <c r="F62" s="48"/>
      <c r="G62" s="48"/>
      <c r="H62" s="48"/>
      <c r="I62" s="48"/>
      <c r="J62" s="48"/>
      <c r="K62" s="48"/>
      <c r="L62" s="48"/>
      <c r="M62" s="48"/>
      <c r="N62" s="48"/>
      <c r="O62" s="48"/>
      <c r="P62" s="48"/>
      <c r="Q62" s="48"/>
      <c r="R62" s="48"/>
      <c r="S62" s="48"/>
      <c r="T62" s="114" t="s">
        <v>790</v>
      </c>
      <c r="U62" s="48"/>
      <c r="V62" s="50"/>
      <c r="W62" s="48"/>
      <c r="X62" s="48"/>
      <c r="Y62" s="48"/>
      <c r="Z62" s="48"/>
      <c r="AA62" s="48"/>
      <c r="AB62" s="48"/>
      <c r="AC62" s="48"/>
      <c r="AD62" s="48"/>
      <c r="AE62" s="48"/>
      <c r="AF62" s="48"/>
      <c r="AG62" s="48"/>
      <c r="AH62" s="48"/>
      <c r="AI62" s="48"/>
      <c r="AJ62" s="48"/>
      <c r="AK62" s="48"/>
      <c r="AL62" s="48"/>
      <c r="AM62" s="48"/>
    </row>
    <row r="63" spans="2:39" ht="20.100000000000001" customHeight="1" x14ac:dyDescent="0.3">
      <c r="B63" s="114" t="s">
        <v>789</v>
      </c>
      <c r="C63" s="48"/>
      <c r="D63" s="48"/>
      <c r="E63" s="48"/>
      <c r="F63" s="48"/>
      <c r="G63" s="48"/>
      <c r="H63" s="48"/>
      <c r="I63" s="48"/>
      <c r="J63" s="48"/>
      <c r="K63" s="48"/>
      <c r="L63" s="48"/>
      <c r="M63" s="46"/>
      <c r="N63" s="48"/>
      <c r="O63" s="48"/>
      <c r="P63" s="48"/>
      <c r="Q63" s="48"/>
      <c r="R63" s="48"/>
      <c r="S63" s="48"/>
      <c r="T63" s="114" t="s">
        <v>794</v>
      </c>
      <c r="U63" s="48"/>
      <c r="V63" s="50"/>
      <c r="W63" s="48"/>
      <c r="X63" s="48"/>
      <c r="Y63" s="48"/>
      <c r="Z63" s="46"/>
      <c r="AA63" s="48"/>
      <c r="AB63" s="48"/>
      <c r="AC63" s="48"/>
      <c r="AD63" s="48"/>
      <c r="AE63" s="48"/>
      <c r="AF63" s="48"/>
      <c r="AG63" s="48"/>
      <c r="AH63" s="48"/>
      <c r="AI63" s="48"/>
      <c r="AJ63" s="48"/>
      <c r="AK63" s="48"/>
      <c r="AL63" s="48"/>
      <c r="AM63" s="48"/>
    </row>
    <row r="64" spans="2:39" ht="20.100000000000001" customHeight="1" x14ac:dyDescent="0.3">
      <c r="B64" s="46"/>
      <c r="C64" s="48"/>
      <c r="D64" s="48"/>
      <c r="E64" s="48"/>
      <c r="F64" s="48"/>
      <c r="G64" s="48"/>
      <c r="H64" s="48"/>
      <c r="I64" s="48"/>
      <c r="J64" s="48"/>
      <c r="K64" s="48"/>
      <c r="L64" s="48"/>
      <c r="M64" s="46"/>
      <c r="N64" s="48"/>
      <c r="O64" s="48"/>
      <c r="P64" s="48"/>
      <c r="Q64" s="48"/>
      <c r="R64" s="48"/>
      <c r="S64" s="48"/>
      <c r="T64" s="48"/>
      <c r="U64" s="48"/>
      <c r="V64" s="50"/>
      <c r="W64" s="48"/>
      <c r="X64" s="48"/>
      <c r="Y64" s="48"/>
      <c r="Z64" s="46"/>
      <c r="AA64" s="48"/>
      <c r="AB64" s="48"/>
      <c r="AC64" s="48"/>
      <c r="AD64" s="48"/>
      <c r="AE64" s="48"/>
      <c r="AF64" s="48"/>
      <c r="AG64" s="48"/>
      <c r="AH64" s="48"/>
      <c r="AI64" s="48"/>
      <c r="AJ64" s="48"/>
      <c r="AK64" s="48"/>
      <c r="AL64" s="48"/>
      <c r="AM64" s="48"/>
    </row>
    <row r="65" spans="2:39" ht="20.100000000000001" customHeight="1" x14ac:dyDescent="0.3">
      <c r="B65" s="43" t="s">
        <v>795</v>
      </c>
      <c r="Q65" s="100"/>
      <c r="V65" s="3"/>
      <c r="Z65" s="46"/>
      <c r="AA65" s="48"/>
      <c r="AB65" s="48"/>
      <c r="AC65" s="48"/>
      <c r="AD65" s="48"/>
      <c r="AE65" s="48"/>
      <c r="AF65" s="48"/>
      <c r="AG65" s="48"/>
      <c r="AH65" s="48"/>
      <c r="AI65" s="48"/>
      <c r="AJ65" s="48"/>
      <c r="AK65" s="48"/>
      <c r="AL65" s="48"/>
      <c r="AM65" s="48"/>
    </row>
    <row r="66" spans="2:39" ht="20.100000000000001" customHeight="1" x14ac:dyDescent="0.3">
      <c r="B66" s="46" t="s">
        <v>793</v>
      </c>
      <c r="C66" s="48"/>
      <c r="D66" s="48"/>
      <c r="E66" s="48"/>
      <c r="F66" s="48"/>
      <c r="G66" s="48"/>
      <c r="H66" s="48"/>
      <c r="I66" s="48"/>
      <c r="J66" s="48"/>
      <c r="K66" s="48"/>
      <c r="L66" s="48"/>
      <c r="M66" s="48"/>
      <c r="N66" s="48"/>
      <c r="O66" s="48"/>
      <c r="P66" s="48"/>
      <c r="Q66" s="48"/>
      <c r="R66" s="48"/>
      <c r="S66" s="48"/>
      <c r="T66" s="48"/>
      <c r="U66" s="48"/>
      <c r="V66" s="50"/>
      <c r="W66" s="48"/>
      <c r="X66" s="48"/>
      <c r="Y66" s="48"/>
      <c r="Z66" s="46"/>
      <c r="AA66" s="48"/>
      <c r="AB66" s="48"/>
      <c r="AC66" s="48"/>
      <c r="AD66" s="48"/>
      <c r="AE66" s="48"/>
      <c r="AF66" s="48"/>
      <c r="AG66" s="48"/>
      <c r="AH66" s="48"/>
      <c r="AI66" s="48"/>
      <c r="AJ66" s="48"/>
      <c r="AK66" s="48"/>
      <c r="AL66" s="48"/>
      <c r="AM66" s="48"/>
    </row>
    <row r="67" spans="2:39" ht="20.100000000000001" customHeight="1" x14ac:dyDescent="0.3">
      <c r="B67" s="114" t="s">
        <v>788</v>
      </c>
      <c r="C67" s="48"/>
      <c r="D67" s="48"/>
      <c r="E67" s="48"/>
      <c r="F67" s="48"/>
      <c r="G67" s="48"/>
      <c r="H67" s="48"/>
      <c r="I67" s="48"/>
      <c r="J67" s="48"/>
      <c r="K67" s="48"/>
      <c r="L67" s="48"/>
      <c r="M67" s="48"/>
      <c r="N67" s="48"/>
      <c r="O67" s="48"/>
      <c r="P67" s="48"/>
      <c r="Q67" s="48"/>
      <c r="R67" s="48"/>
      <c r="S67" s="48"/>
      <c r="T67" s="115" t="s">
        <v>798</v>
      </c>
      <c r="U67" s="48"/>
      <c r="V67" s="50"/>
      <c r="W67" s="48"/>
      <c r="X67" s="48"/>
      <c r="Y67" s="48"/>
      <c r="Z67" s="46"/>
      <c r="AA67" s="48"/>
      <c r="AB67" s="48"/>
      <c r="AC67" s="48"/>
      <c r="AD67" s="48"/>
      <c r="AE67" s="48"/>
      <c r="AF67" s="48"/>
      <c r="AG67" s="48"/>
      <c r="AH67" s="48"/>
      <c r="AI67" s="48"/>
      <c r="AJ67" s="48"/>
      <c r="AK67" s="48"/>
      <c r="AL67" s="48"/>
      <c r="AM67" s="48"/>
    </row>
    <row r="68" spans="2:39" ht="20.100000000000001" customHeight="1" x14ac:dyDescent="0.3">
      <c r="B68" s="114" t="s">
        <v>789</v>
      </c>
      <c r="C68" s="48"/>
      <c r="D68" s="48"/>
      <c r="E68" s="48"/>
      <c r="F68" s="48"/>
      <c r="G68" s="48"/>
      <c r="H68" s="48"/>
      <c r="I68" s="48"/>
      <c r="J68" s="48"/>
      <c r="K68" s="48"/>
      <c r="L68" s="48"/>
      <c r="M68" s="46"/>
      <c r="N68" s="48"/>
      <c r="O68" s="48"/>
      <c r="P68" s="48"/>
      <c r="Q68" s="48"/>
      <c r="R68" s="48"/>
      <c r="S68" s="48"/>
      <c r="T68" s="116" t="s">
        <v>799</v>
      </c>
      <c r="U68" s="48"/>
      <c r="V68" s="50"/>
      <c r="W68" s="48"/>
      <c r="X68" s="48"/>
      <c r="Y68" s="48"/>
      <c r="Z68" s="46"/>
      <c r="AA68" s="48"/>
      <c r="AB68" s="48"/>
      <c r="AC68" s="48"/>
      <c r="AD68" s="48"/>
      <c r="AE68" s="48"/>
      <c r="AF68" s="48"/>
      <c r="AG68" s="48"/>
      <c r="AH68" s="48"/>
      <c r="AI68" s="48"/>
      <c r="AJ68" s="48"/>
      <c r="AK68" s="48"/>
      <c r="AL68" s="48"/>
      <c r="AM68" s="48"/>
    </row>
    <row r="69" spans="2:39" ht="20.100000000000001" customHeight="1" x14ac:dyDescent="0.3">
      <c r="B69" s="114" t="s">
        <v>790</v>
      </c>
      <c r="C69" s="48"/>
      <c r="D69" s="48"/>
      <c r="E69" s="48"/>
      <c r="F69" s="48"/>
      <c r="G69" s="48"/>
      <c r="H69" s="48"/>
      <c r="I69" s="48"/>
      <c r="J69" s="48"/>
      <c r="K69" s="48"/>
      <c r="L69" s="48"/>
      <c r="M69" s="46"/>
      <c r="N69" s="48"/>
      <c r="O69" s="48"/>
      <c r="P69" s="48"/>
      <c r="Q69" s="48"/>
      <c r="R69" s="48"/>
      <c r="S69" s="48"/>
      <c r="T69" s="116" t="s">
        <v>800</v>
      </c>
      <c r="U69" s="48"/>
      <c r="V69" s="50"/>
      <c r="W69" s="48"/>
      <c r="X69" s="48"/>
      <c r="Y69" s="48"/>
      <c r="Z69" s="46"/>
      <c r="AA69" s="48"/>
      <c r="AB69" s="48"/>
      <c r="AC69" s="48"/>
      <c r="AD69" s="48"/>
      <c r="AE69" s="48"/>
      <c r="AF69" s="48"/>
      <c r="AG69" s="48"/>
      <c r="AH69" s="48"/>
      <c r="AI69" s="48"/>
      <c r="AJ69" s="48"/>
      <c r="AK69" s="48"/>
      <c r="AL69" s="48"/>
      <c r="AM69" s="48"/>
    </row>
    <row r="70" spans="2:39" ht="20.100000000000001" customHeight="1" x14ac:dyDescent="0.3">
      <c r="B70" s="115" t="s">
        <v>796</v>
      </c>
      <c r="C70" s="48"/>
      <c r="D70" s="48"/>
      <c r="E70" s="48"/>
      <c r="F70" s="48"/>
      <c r="G70" s="48"/>
      <c r="H70" s="48"/>
      <c r="I70" s="48"/>
      <c r="J70" s="48"/>
      <c r="K70" s="48"/>
      <c r="L70" s="48"/>
      <c r="M70" s="46"/>
      <c r="N70" s="48"/>
      <c r="O70" s="48"/>
      <c r="P70" s="48"/>
      <c r="Q70" s="48"/>
      <c r="R70" s="48"/>
      <c r="S70" s="48"/>
      <c r="T70" s="116" t="s">
        <v>801</v>
      </c>
      <c r="U70" s="48"/>
      <c r="V70" s="50"/>
      <c r="W70" s="48"/>
      <c r="X70" s="48"/>
      <c r="Y70" s="48"/>
      <c r="Z70" s="46"/>
      <c r="AA70" s="48"/>
      <c r="AB70" s="48"/>
      <c r="AC70" s="48"/>
      <c r="AD70" s="48"/>
      <c r="AE70" s="48"/>
      <c r="AF70" s="48"/>
      <c r="AG70" s="48"/>
      <c r="AH70" s="48"/>
      <c r="AI70" s="48"/>
      <c r="AJ70" s="48"/>
      <c r="AK70" s="48"/>
      <c r="AL70" s="48"/>
      <c r="AM70" s="48"/>
    </row>
    <row r="71" spans="2:39" ht="20.100000000000001" customHeight="1" x14ac:dyDescent="0.3">
      <c r="B71" s="115" t="s">
        <v>814</v>
      </c>
      <c r="C71" s="48"/>
      <c r="D71" s="48"/>
      <c r="E71" s="48"/>
      <c r="F71" s="48"/>
      <c r="G71" s="48"/>
      <c r="H71" s="48"/>
      <c r="I71" s="48"/>
      <c r="J71" s="48"/>
      <c r="K71" s="48"/>
      <c r="L71" s="48"/>
      <c r="M71" s="46"/>
      <c r="N71" s="48"/>
      <c r="O71" s="48"/>
      <c r="P71" s="48"/>
      <c r="Q71" s="48"/>
      <c r="R71" s="48"/>
      <c r="S71" s="48"/>
      <c r="T71" s="115" t="s">
        <v>797</v>
      </c>
      <c r="U71" s="48"/>
      <c r="V71" s="50"/>
      <c r="W71" s="48"/>
      <c r="X71" s="48"/>
      <c r="Y71" s="48"/>
      <c r="Z71" s="46"/>
      <c r="AA71" s="48"/>
      <c r="AB71" s="48"/>
      <c r="AC71" s="48"/>
      <c r="AD71" s="48"/>
      <c r="AE71" s="48"/>
      <c r="AF71" s="48"/>
      <c r="AG71" s="48"/>
      <c r="AH71" s="48"/>
      <c r="AI71" s="48"/>
      <c r="AJ71" s="48"/>
      <c r="AK71" s="48"/>
      <c r="AL71" s="48"/>
      <c r="AM71" s="48"/>
    </row>
    <row r="72" spans="2:39" ht="20.100000000000001" customHeight="1" x14ac:dyDescent="0.3">
      <c r="B72" s="115" t="s">
        <v>813</v>
      </c>
      <c r="C72" s="48"/>
      <c r="D72" s="48"/>
      <c r="E72" s="48"/>
      <c r="F72" s="48"/>
      <c r="G72" s="48"/>
      <c r="H72" s="48"/>
      <c r="I72" s="48"/>
      <c r="J72" s="48"/>
      <c r="K72" s="48"/>
      <c r="L72" s="48"/>
      <c r="M72" s="46"/>
      <c r="N72" s="48"/>
      <c r="O72" s="48"/>
      <c r="P72" s="48"/>
      <c r="Q72" s="48"/>
      <c r="R72" s="48"/>
      <c r="S72" s="48"/>
      <c r="T72" s="114"/>
      <c r="U72" s="48"/>
      <c r="V72" s="50"/>
      <c r="W72" s="48"/>
      <c r="X72" s="48"/>
      <c r="Y72" s="48"/>
      <c r="Z72" s="46"/>
      <c r="AA72" s="48"/>
      <c r="AB72" s="48"/>
      <c r="AC72" s="48"/>
      <c r="AD72" s="48"/>
      <c r="AE72" s="48"/>
      <c r="AF72" s="48"/>
      <c r="AG72" s="48"/>
      <c r="AH72" s="48"/>
      <c r="AI72" s="48"/>
      <c r="AJ72" s="48"/>
      <c r="AK72" s="48"/>
      <c r="AL72" s="48"/>
      <c r="AM72" s="48"/>
    </row>
    <row r="73" spans="2:39" ht="20.100000000000001" customHeight="1" x14ac:dyDescent="0.3">
      <c r="B73" s="115"/>
      <c r="C73" s="48"/>
      <c r="D73" s="48"/>
      <c r="E73" s="48"/>
      <c r="F73" s="48"/>
      <c r="G73" s="48"/>
      <c r="H73" s="48"/>
      <c r="I73" s="48"/>
      <c r="J73" s="48"/>
      <c r="K73" s="48"/>
      <c r="L73" s="48"/>
      <c r="M73" s="46"/>
      <c r="N73" s="48"/>
      <c r="O73" s="48"/>
      <c r="P73" s="48"/>
      <c r="Q73" s="48"/>
      <c r="R73" s="48"/>
      <c r="S73" s="48"/>
      <c r="T73" s="114"/>
      <c r="U73" s="48"/>
      <c r="V73" s="50"/>
      <c r="W73" s="48"/>
      <c r="X73" s="48"/>
      <c r="Y73" s="48"/>
      <c r="Z73" s="46"/>
      <c r="AA73" s="48"/>
      <c r="AB73" s="48"/>
      <c r="AC73" s="48"/>
      <c r="AD73" s="48"/>
      <c r="AE73" s="48"/>
      <c r="AF73" s="48"/>
      <c r="AG73" s="48"/>
      <c r="AH73" s="48"/>
      <c r="AI73" s="48"/>
      <c r="AJ73" s="48"/>
      <c r="AK73" s="48"/>
      <c r="AL73" s="48"/>
      <c r="AM73" s="48"/>
    </row>
    <row r="74" spans="2:39" ht="20.100000000000001" customHeight="1" x14ac:dyDescent="0.3">
      <c r="B74" s="117" t="s">
        <v>803</v>
      </c>
      <c r="C74" s="118"/>
      <c r="D74" s="118"/>
      <c r="E74" s="118"/>
      <c r="F74" s="118"/>
      <c r="G74" s="118"/>
      <c r="H74" s="118"/>
      <c r="I74"/>
      <c r="J74" s="48"/>
      <c r="K74" s="48"/>
      <c r="L74" s="48"/>
      <c r="M74" s="46"/>
      <c r="N74" s="48"/>
      <c r="O74" s="48"/>
      <c r="P74" s="48"/>
      <c r="Q74" s="100"/>
      <c r="R74" s="48"/>
      <c r="S74" s="48"/>
      <c r="T74" s="114"/>
      <c r="U74" s="48"/>
      <c r="V74" s="50"/>
      <c r="W74" s="48"/>
      <c r="X74" s="48"/>
      <c r="Y74" s="48"/>
      <c r="Z74" s="46"/>
      <c r="AA74" s="48"/>
      <c r="AB74" s="48"/>
      <c r="AC74" s="48"/>
      <c r="AD74" s="48"/>
      <c r="AE74" s="48"/>
      <c r="AF74" s="48"/>
      <c r="AG74" s="48"/>
      <c r="AH74" s="48"/>
      <c r="AI74" s="48"/>
      <c r="AJ74" s="48"/>
      <c r="AK74" s="48"/>
      <c r="AL74" s="48"/>
      <c r="AM74" s="48"/>
    </row>
    <row r="75" spans="2:39" ht="20.100000000000001" customHeight="1" x14ac:dyDescent="0.3">
      <c r="B75" s="119" t="s">
        <v>804</v>
      </c>
      <c r="C75" s="118"/>
      <c r="D75" s="118"/>
      <c r="E75" s="118"/>
      <c r="F75" s="118"/>
      <c r="G75" s="118"/>
      <c r="H75" s="118"/>
      <c r="I75" s="118"/>
      <c r="J75" s="48"/>
      <c r="K75" s="48"/>
      <c r="L75" s="48"/>
      <c r="M75" s="46"/>
      <c r="N75" s="48"/>
      <c r="O75" s="48"/>
      <c r="P75" s="48"/>
      <c r="Q75" s="48"/>
      <c r="R75" s="48"/>
      <c r="S75" s="48"/>
      <c r="T75" s="114"/>
      <c r="U75" s="48"/>
      <c r="V75" s="50"/>
      <c r="W75" s="48"/>
      <c r="X75" s="48"/>
      <c r="Y75" s="48"/>
      <c r="Z75" s="46"/>
      <c r="AA75" s="48"/>
      <c r="AB75" s="48"/>
      <c r="AC75" s="48"/>
      <c r="AD75" s="48"/>
      <c r="AE75" s="48"/>
      <c r="AF75" s="48"/>
      <c r="AG75" s="48"/>
      <c r="AH75" s="48"/>
      <c r="AI75" s="48"/>
      <c r="AJ75" s="48"/>
      <c r="AK75" s="48"/>
      <c r="AL75" s="48"/>
      <c r="AM75" s="48"/>
    </row>
    <row r="76" spans="2:39" ht="20.100000000000001" customHeight="1" x14ac:dyDescent="0.3">
      <c r="B76" s="116" t="s">
        <v>789</v>
      </c>
      <c r="C76" s="118"/>
      <c r="D76" s="118"/>
      <c r="E76" s="118"/>
      <c r="F76" s="118"/>
      <c r="G76" s="118"/>
      <c r="I76" s="118"/>
      <c r="J76" s="48"/>
      <c r="K76" s="48"/>
      <c r="L76" s="48"/>
      <c r="M76" s="46"/>
      <c r="N76" s="48"/>
      <c r="O76" s="48"/>
      <c r="P76" s="48"/>
      <c r="Q76" s="48"/>
      <c r="R76" s="48"/>
      <c r="S76" s="48"/>
      <c r="T76" s="119" t="s">
        <v>805</v>
      </c>
      <c r="U76" s="48"/>
      <c r="V76" s="50"/>
      <c r="W76" s="48"/>
      <c r="X76" s="48"/>
      <c r="Y76" s="48"/>
      <c r="Z76" s="46"/>
      <c r="AA76" s="48"/>
      <c r="AB76" s="48"/>
      <c r="AC76" s="48"/>
      <c r="AD76" s="48"/>
      <c r="AE76" s="48"/>
      <c r="AF76" s="48"/>
      <c r="AG76" s="48"/>
      <c r="AH76" s="48"/>
      <c r="AI76" s="48"/>
      <c r="AJ76" s="48"/>
      <c r="AK76" s="48"/>
      <c r="AL76" s="48"/>
      <c r="AM76" s="48"/>
    </row>
    <row r="77" spans="2:39" ht="20.100000000000001" customHeight="1" x14ac:dyDescent="0.3">
      <c r="B77" s="116" t="s">
        <v>806</v>
      </c>
      <c r="C77" s="118"/>
      <c r="D77" s="118"/>
      <c r="E77" s="118"/>
      <c r="F77" s="118"/>
      <c r="G77" s="118"/>
      <c r="H77" s="118"/>
      <c r="I77" s="118"/>
      <c r="J77" s="48"/>
      <c r="K77" s="48"/>
      <c r="L77" s="48"/>
      <c r="M77" s="46"/>
      <c r="N77" s="48"/>
      <c r="O77" s="48"/>
      <c r="P77" s="48"/>
      <c r="Q77" s="48"/>
      <c r="R77" s="48"/>
      <c r="S77" s="48"/>
      <c r="U77" s="48"/>
      <c r="V77" s="50"/>
      <c r="W77" s="48"/>
      <c r="X77" s="48"/>
      <c r="Y77" s="48"/>
      <c r="Z77" s="46"/>
      <c r="AA77" s="48"/>
      <c r="AB77" s="48"/>
      <c r="AC77" s="48"/>
      <c r="AD77" s="48"/>
      <c r="AE77" s="48"/>
      <c r="AF77" s="48"/>
      <c r="AG77" s="48"/>
      <c r="AH77" s="48"/>
      <c r="AI77" s="48"/>
      <c r="AJ77" s="48"/>
      <c r="AK77" s="48"/>
      <c r="AL77" s="48"/>
      <c r="AM77" s="48"/>
    </row>
    <row r="78" spans="2:39" ht="20.100000000000001" customHeight="1" x14ac:dyDescent="0.3">
      <c r="B78" s="116"/>
      <c r="C78" s="118"/>
      <c r="D78" s="118"/>
      <c r="E78" s="118"/>
      <c r="F78" s="118"/>
      <c r="G78" s="118"/>
      <c r="H78" s="118"/>
      <c r="I78" s="118"/>
      <c r="J78" s="48"/>
      <c r="K78" s="48"/>
      <c r="L78" s="48"/>
      <c r="M78" s="46"/>
      <c r="N78" s="48"/>
      <c r="O78" s="48"/>
      <c r="P78" s="48"/>
      <c r="Q78" s="48"/>
      <c r="R78" s="48"/>
      <c r="S78" s="48"/>
      <c r="U78" s="48"/>
      <c r="V78" s="50"/>
      <c r="W78" s="48"/>
      <c r="X78" s="48"/>
      <c r="Y78" s="48"/>
      <c r="Z78" s="46"/>
      <c r="AA78" s="48"/>
      <c r="AB78" s="48"/>
      <c r="AC78" s="48"/>
      <c r="AD78" s="48"/>
      <c r="AE78" s="48"/>
      <c r="AF78" s="48"/>
      <c r="AG78" s="48"/>
      <c r="AH78" s="48"/>
      <c r="AI78" s="48"/>
      <c r="AJ78" s="48"/>
      <c r="AK78" s="48"/>
      <c r="AL78" s="48"/>
      <c r="AM78" s="48"/>
    </row>
    <row r="79" spans="2:39" ht="20.100000000000001" customHeight="1" x14ac:dyDescent="0.3">
      <c r="B79" s="140" t="s">
        <v>807</v>
      </c>
      <c r="C79" s="140"/>
      <c r="D79" s="140"/>
      <c r="E79" s="140"/>
      <c r="F79" s="140"/>
      <c r="G79" s="140"/>
      <c r="H79" s="140"/>
      <c r="I79" s="140"/>
      <c r="J79" s="140"/>
      <c r="K79" s="140"/>
      <c r="L79" s="140"/>
      <c r="M79" s="140"/>
      <c r="N79" s="140"/>
      <c r="O79" s="140"/>
      <c r="P79" s="140"/>
      <c r="Q79" s="140"/>
      <c r="R79" s="140"/>
      <c r="S79" s="140"/>
      <c r="T79" s="140"/>
      <c r="U79" s="140"/>
      <c r="V79" s="140"/>
      <c r="W79" s="140"/>
      <c r="X79" s="140"/>
      <c r="Y79" s="140"/>
      <c r="Z79" s="140"/>
      <c r="AA79" s="140"/>
      <c r="AB79" s="140"/>
      <c r="AC79" s="140"/>
      <c r="AD79" s="140"/>
      <c r="AE79" s="140"/>
      <c r="AF79" s="140"/>
      <c r="AG79" s="140"/>
      <c r="AH79" s="140"/>
      <c r="AI79" s="140"/>
      <c r="AJ79" s="140"/>
      <c r="AK79" s="140"/>
      <c r="AL79" s="140"/>
      <c r="AM79" s="140"/>
    </row>
    <row r="80" spans="2:39" ht="20.100000000000001" customHeight="1" x14ac:dyDescent="0.3">
      <c r="B80" s="140"/>
      <c r="C80" s="140"/>
      <c r="D80" s="140"/>
      <c r="E80" s="140"/>
      <c r="F80" s="140"/>
      <c r="G80" s="140"/>
      <c r="H80" s="140"/>
      <c r="I80" s="140"/>
      <c r="J80" s="140"/>
      <c r="K80" s="140"/>
      <c r="L80" s="140"/>
      <c r="M80" s="140"/>
      <c r="N80" s="140"/>
      <c r="O80" s="140"/>
      <c r="P80" s="140"/>
      <c r="Q80" s="140"/>
      <c r="R80" s="140"/>
      <c r="S80" s="140"/>
      <c r="T80" s="140"/>
      <c r="U80" s="140"/>
      <c r="V80" s="140"/>
      <c r="W80" s="140"/>
      <c r="X80" s="140"/>
      <c r="Y80" s="140"/>
      <c r="Z80" s="140"/>
      <c r="AA80" s="140"/>
      <c r="AB80" s="140"/>
      <c r="AC80" s="140"/>
      <c r="AD80" s="140"/>
      <c r="AE80" s="140"/>
      <c r="AF80" s="140"/>
      <c r="AG80" s="140"/>
      <c r="AH80" s="140"/>
      <c r="AI80" s="140"/>
      <c r="AJ80" s="140"/>
      <c r="AK80" s="140"/>
      <c r="AL80" s="140"/>
      <c r="AM80" s="140"/>
    </row>
    <row r="81" spans="1:39" ht="20.100000000000001" customHeight="1" x14ac:dyDescent="0.3">
      <c r="B81" s="146" t="s">
        <v>802</v>
      </c>
      <c r="C81" s="146"/>
      <c r="D81" s="146"/>
      <c r="E81" s="146"/>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row>
    <row r="82" spans="1:39" ht="20.100000000000001" customHeight="1" x14ac:dyDescent="0.3">
      <c r="B82" s="146"/>
      <c r="C82" s="146"/>
      <c r="D82" s="146"/>
      <c r="E82" s="146"/>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6"/>
      <c r="AL82" s="146"/>
      <c r="AM82" s="146"/>
    </row>
    <row r="83" spans="1:39" ht="20.100000000000001" customHeight="1" x14ac:dyDescent="0.3">
      <c r="B83" s="146"/>
      <c r="C83" s="146"/>
      <c r="D83" s="146"/>
      <c r="E83" s="146"/>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row>
    <row r="84" spans="1:39" ht="20.100000000000001" customHeight="1" x14ac:dyDescent="0.3">
      <c r="B84" s="123"/>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row>
    <row r="85" spans="1:39" ht="20.100000000000001" customHeight="1" x14ac:dyDescent="0.3">
      <c r="B85" s="123"/>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c r="AA85" s="123"/>
      <c r="AB85" s="123"/>
      <c r="AC85" s="123"/>
      <c r="AD85" s="123"/>
      <c r="AE85" s="123"/>
      <c r="AF85" s="123"/>
      <c r="AG85" s="123"/>
      <c r="AH85" s="123"/>
      <c r="AI85" s="123"/>
      <c r="AJ85" s="123"/>
      <c r="AK85" s="123"/>
      <c r="AL85" s="123"/>
      <c r="AM85" s="123"/>
    </row>
    <row r="86" spans="1:39" ht="20.100000000000001" customHeight="1" x14ac:dyDescent="0.3">
      <c r="B86" s="123"/>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3"/>
      <c r="AL86" s="123"/>
      <c r="AM86" s="123"/>
    </row>
    <row r="87" spans="1:39" ht="20.100000000000001" customHeight="1" x14ac:dyDescent="0.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c r="AD87" s="123"/>
      <c r="AE87" s="123"/>
      <c r="AF87" s="123"/>
      <c r="AG87" s="123"/>
      <c r="AH87" s="123"/>
      <c r="AI87" s="123"/>
      <c r="AJ87" s="123"/>
      <c r="AK87" s="123"/>
      <c r="AL87" s="123"/>
      <c r="AM87" s="123"/>
    </row>
    <row r="88" spans="1:39" ht="20.100000000000001" customHeight="1" x14ac:dyDescent="0.3">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row>
    <row r="89" spans="1:39" ht="20.100000000000001" customHeight="1" x14ac:dyDescent="0.3">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c r="AA89" s="123"/>
      <c r="AB89" s="123"/>
      <c r="AC89" s="123"/>
      <c r="AD89" s="123"/>
      <c r="AE89" s="123"/>
      <c r="AF89" s="123"/>
      <c r="AG89" s="123"/>
      <c r="AH89" s="123"/>
      <c r="AI89" s="123"/>
      <c r="AJ89" s="123"/>
      <c r="AK89" s="123"/>
      <c r="AL89" s="123"/>
      <c r="AM89" s="123"/>
    </row>
    <row r="90" spans="1:39" ht="20.100000000000001" customHeight="1" x14ac:dyDescent="0.3">
      <c r="V90" s="3"/>
    </row>
    <row r="91" spans="1:39" ht="20.100000000000001" customHeight="1" x14ac:dyDescent="0.3">
      <c r="B91" s="30" t="s">
        <v>79</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row>
    <row r="92" spans="1:39" s="2" customFormat="1" ht="20.100000000000001" customHeight="1" x14ac:dyDescent="0.3">
      <c r="A92" s="25"/>
    </row>
    <row r="93" spans="1:39" ht="20.100000000000001" customHeight="1" x14ac:dyDescent="0.3">
      <c r="B93" s="43" t="s">
        <v>177</v>
      </c>
      <c r="V93" s="3"/>
    </row>
    <row r="94" spans="1:39" ht="20.100000000000001" customHeight="1" x14ac:dyDescent="0.3">
      <c r="B94" s="43"/>
      <c r="V94" s="3"/>
    </row>
    <row r="95" spans="1:39" ht="20.100000000000001" customHeight="1" x14ac:dyDescent="0.3">
      <c r="C95" s="14"/>
      <c r="E95" s="44" t="s">
        <v>5</v>
      </c>
      <c r="I95" s="2"/>
      <c r="M95" s="14"/>
      <c r="N95" s="2"/>
      <c r="O95" s="44" t="s">
        <v>4</v>
      </c>
      <c r="P95" s="2"/>
      <c r="Q95" s="2"/>
      <c r="R95" s="2"/>
      <c r="S95" s="2"/>
      <c r="T95" s="2"/>
      <c r="W95" s="14"/>
      <c r="Y95" s="44" t="s">
        <v>3</v>
      </c>
    </row>
    <row r="96" spans="1:39" ht="20.100000000000001" customHeight="1" x14ac:dyDescent="0.3">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row>
    <row r="97" spans="2:39" ht="20.100000000000001" customHeight="1" x14ac:dyDescent="0.3">
      <c r="B97"/>
      <c r="C97" s="14"/>
      <c r="E97" s="44" t="s">
        <v>783</v>
      </c>
      <c r="F97"/>
      <c r="G97"/>
      <c r="H97"/>
      <c r="I97"/>
      <c r="J97"/>
      <c r="K97"/>
      <c r="L97"/>
      <c r="M97"/>
      <c r="N97"/>
      <c r="O97"/>
      <c r="P97"/>
      <c r="Q97"/>
      <c r="R97"/>
      <c r="S97" s="14"/>
      <c r="U97" s="44" t="s">
        <v>782</v>
      </c>
      <c r="V97"/>
      <c r="W97"/>
      <c r="X97"/>
      <c r="Y97"/>
      <c r="Z97"/>
      <c r="AA97"/>
      <c r="AB97"/>
      <c r="AC97"/>
      <c r="AD97"/>
      <c r="AE97"/>
      <c r="AF97"/>
      <c r="AG97"/>
      <c r="AH97"/>
      <c r="AI97"/>
      <c r="AJ97"/>
      <c r="AK97"/>
      <c r="AL97"/>
      <c r="AM97"/>
    </row>
    <row r="98" spans="2:39" ht="20.100000000000001" customHeight="1" x14ac:dyDescent="0.3">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row>
    <row r="99" spans="2:39" ht="20.100000000000001" customHeight="1" x14ac:dyDescent="0.3">
      <c r="B99" s="140" t="s">
        <v>551</v>
      </c>
      <c r="C99" s="140"/>
      <c r="D99" s="140"/>
      <c r="E99" s="140"/>
      <c r="F99" s="140"/>
      <c r="G99" s="140"/>
      <c r="H99" s="140"/>
      <c r="I99" s="140"/>
      <c r="J99" s="140"/>
      <c r="K99" s="140"/>
      <c r="L99" s="140"/>
      <c r="M99" s="140"/>
      <c r="N99" s="140"/>
      <c r="O99" s="140"/>
      <c r="P99" s="140"/>
      <c r="Q99" s="140"/>
      <c r="R99" s="140"/>
      <c r="S99" s="140"/>
      <c r="T99" s="140"/>
      <c r="U99" s="140"/>
      <c r="V99" s="140"/>
      <c r="W99" s="140"/>
      <c r="X99" s="140"/>
      <c r="Y99" s="140"/>
      <c r="Z99" s="140"/>
      <c r="AA99" s="140"/>
      <c r="AB99" s="140"/>
      <c r="AC99" s="140"/>
      <c r="AD99" s="140"/>
      <c r="AE99" s="140"/>
      <c r="AF99" s="140"/>
      <c r="AG99" s="140"/>
      <c r="AH99" s="140"/>
      <c r="AI99" s="140"/>
      <c r="AJ99" s="140"/>
      <c r="AK99" s="140"/>
      <c r="AL99" s="140"/>
      <c r="AM99" s="140"/>
    </row>
    <row r="100" spans="2:39" ht="20.100000000000001" customHeight="1" x14ac:dyDescent="0.3">
      <c r="B100" s="140"/>
      <c r="C100" s="140"/>
      <c r="D100" s="140"/>
      <c r="E100" s="140"/>
      <c r="F100" s="140"/>
      <c r="G100" s="140"/>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40"/>
      <c r="AM100" s="140"/>
    </row>
    <row r="101" spans="2:39" ht="20.100000000000001" customHeight="1" x14ac:dyDescent="0.3">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row>
    <row r="102" spans="2:39" ht="20.100000000000001" customHeight="1" x14ac:dyDescent="0.3">
      <c r="B102" s="43" t="s">
        <v>691</v>
      </c>
      <c r="C102" s="43"/>
      <c r="D102" s="43"/>
      <c r="E102" s="43"/>
      <c r="F102" s="43"/>
      <c r="G102" s="43"/>
      <c r="H102" s="43"/>
      <c r="S102" s="144"/>
      <c r="T102" s="144"/>
      <c r="U102" s="144"/>
      <c r="V102" s="144"/>
      <c r="X102" s="3" t="s">
        <v>166</v>
      </c>
      <c r="Z102" s="144"/>
      <c r="AA102" s="144"/>
      <c r="AB102" s="144"/>
      <c r="AC102" s="144"/>
    </row>
    <row r="103" spans="2:39" ht="20.100000000000001" customHeight="1" x14ac:dyDescent="0.3">
      <c r="B103" s="32"/>
      <c r="V103" s="3"/>
    </row>
    <row r="104" spans="2:39" ht="20.100000000000001" customHeight="1" x14ac:dyDescent="0.3">
      <c r="B104" s="43" t="s">
        <v>178</v>
      </c>
      <c r="V104" s="3"/>
    </row>
    <row r="105" spans="2:39" ht="20.100000000000001" customHeight="1" x14ac:dyDescent="0.3">
      <c r="V105" s="3"/>
    </row>
    <row r="106" spans="2:39" ht="20.100000000000001" customHeight="1" x14ac:dyDescent="0.3">
      <c r="C106" s="14"/>
      <c r="E106" s="3" t="s">
        <v>364</v>
      </c>
      <c r="L106" s="14"/>
      <c r="N106" s="3" t="s">
        <v>365</v>
      </c>
      <c r="U106" s="14"/>
      <c r="V106" s="3"/>
      <c r="W106" s="6" t="s">
        <v>366</v>
      </c>
      <c r="AD106" s="14"/>
      <c r="AF106" s="113" t="s">
        <v>624</v>
      </c>
    </row>
    <row r="107" spans="2:39" ht="20.100000000000001" customHeight="1" x14ac:dyDescent="0.3">
      <c r="B107" s="2"/>
      <c r="C107" s="2"/>
      <c r="D107" s="2"/>
      <c r="E107" s="2"/>
      <c r="F107" s="2"/>
      <c r="G107" s="2"/>
      <c r="H107" s="2"/>
      <c r="I107" s="2"/>
      <c r="J107" s="2"/>
      <c r="K107" s="2"/>
      <c r="L107" s="2"/>
      <c r="M107" s="2"/>
      <c r="N107" s="2"/>
      <c r="O107" s="2"/>
      <c r="P107" s="2"/>
      <c r="Q107" s="2"/>
      <c r="R107" s="6"/>
      <c r="V107" s="3"/>
    </row>
    <row r="108" spans="2:39" ht="20.100000000000001" customHeight="1" x14ac:dyDescent="0.3">
      <c r="B108" s="43" t="s">
        <v>780</v>
      </c>
      <c r="C108" s="2"/>
      <c r="D108" s="2"/>
      <c r="E108" s="2"/>
      <c r="F108" s="2"/>
      <c r="G108" s="2"/>
      <c r="H108" s="2"/>
      <c r="I108" s="2"/>
      <c r="J108" s="2"/>
      <c r="K108" s="2"/>
      <c r="L108" s="2"/>
      <c r="M108" s="2"/>
      <c r="N108" s="2"/>
      <c r="O108" s="2"/>
      <c r="P108" s="2"/>
      <c r="Q108" s="2"/>
      <c r="R108" s="6"/>
      <c r="V108" s="3"/>
    </row>
    <row r="109" spans="2:39" ht="20.100000000000001" customHeight="1" x14ac:dyDescent="0.3">
      <c r="B109" s="2"/>
      <c r="C109" s="2"/>
      <c r="D109" s="2"/>
      <c r="E109" s="2"/>
      <c r="F109" s="2"/>
      <c r="G109" s="2"/>
      <c r="H109" s="2"/>
      <c r="I109" s="2"/>
      <c r="J109" s="2"/>
      <c r="K109" s="2"/>
      <c r="L109" s="2"/>
      <c r="M109" s="2"/>
      <c r="N109" s="2"/>
      <c r="O109" s="2"/>
      <c r="P109" s="2"/>
      <c r="Q109" s="2"/>
      <c r="R109" s="6"/>
      <c r="V109" s="3"/>
    </row>
    <row r="110" spans="2:39" ht="20.100000000000001" customHeight="1" x14ac:dyDescent="0.3">
      <c r="B110" s="2"/>
      <c r="C110" s="14"/>
      <c r="D110" s="2"/>
      <c r="E110" s="2" t="s">
        <v>781</v>
      </c>
      <c r="F110" s="2"/>
      <c r="G110" s="2"/>
      <c r="H110" s="2"/>
      <c r="I110" s="2"/>
      <c r="J110" s="2"/>
      <c r="K110" s="2"/>
      <c r="L110" s="2"/>
      <c r="M110" s="2"/>
      <c r="N110" s="2"/>
      <c r="O110" s="2"/>
      <c r="P110" s="2"/>
      <c r="Q110" s="2"/>
      <c r="R110" s="6"/>
      <c r="V110" s="3"/>
    </row>
    <row r="111" spans="2:39" ht="20.100000000000001" customHeight="1" x14ac:dyDescent="0.3">
      <c r="B111" s="2"/>
      <c r="C111" s="2"/>
      <c r="D111" s="2"/>
      <c r="E111" s="2"/>
      <c r="F111" s="2"/>
      <c r="G111" s="2"/>
      <c r="H111" s="2"/>
      <c r="I111" s="2"/>
      <c r="J111" s="2"/>
      <c r="K111" s="2"/>
      <c r="L111" s="2"/>
      <c r="M111" s="2"/>
      <c r="N111" s="2"/>
      <c r="O111" s="2"/>
      <c r="P111" s="2"/>
      <c r="Q111" s="2"/>
      <c r="R111" s="6"/>
      <c r="V111" s="3"/>
    </row>
    <row r="112" spans="2:39" ht="20.100000000000001" customHeight="1" x14ac:dyDescent="0.3">
      <c r="B112" s="43" t="s">
        <v>179</v>
      </c>
      <c r="V112" s="3"/>
    </row>
    <row r="113" spans="1:39" ht="20.100000000000001" customHeight="1" x14ac:dyDescent="0.3">
      <c r="B113" s="43"/>
      <c r="V113" s="3"/>
    </row>
    <row r="114" spans="1:39" ht="20.100000000000001" customHeight="1" x14ac:dyDescent="0.3">
      <c r="C114" s="14"/>
      <c r="E114" s="149">
        <v>2018</v>
      </c>
      <c r="F114" s="149"/>
      <c r="G114" s="149"/>
      <c r="L114" s="14"/>
      <c r="N114" s="149">
        <v>2022</v>
      </c>
      <c r="O114" s="149"/>
      <c r="P114" s="149"/>
      <c r="V114" s="3"/>
    </row>
    <row r="115" spans="1:39" ht="20.100000000000001" customHeight="1" x14ac:dyDescent="0.3">
      <c r="E115" s="2"/>
      <c r="G115" s="44"/>
      <c r="H115" s="44"/>
      <c r="I115" s="44"/>
      <c r="V115" s="3"/>
    </row>
    <row r="116" spans="1:39" ht="20.100000000000001" customHeight="1" x14ac:dyDescent="0.3">
      <c r="B116" s="146" t="s">
        <v>642</v>
      </c>
      <c r="C116" s="146"/>
      <c r="D116" s="146"/>
      <c r="E116" s="146"/>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6"/>
      <c r="AE116" s="146"/>
      <c r="AF116" s="146"/>
      <c r="AG116" s="146"/>
      <c r="AH116" s="146"/>
      <c r="AI116" s="146"/>
      <c r="AJ116" s="146"/>
      <c r="AK116" s="146"/>
      <c r="AL116" s="146"/>
      <c r="AM116" s="146"/>
    </row>
    <row r="117" spans="1:39" ht="20.100000000000001" customHeight="1" x14ac:dyDescent="0.3">
      <c r="B117" s="147"/>
      <c r="C117" s="147"/>
      <c r="D117" s="147"/>
      <c r="E117" s="147"/>
      <c r="F117" s="147"/>
      <c r="G117" s="147"/>
      <c r="H117" s="147"/>
      <c r="I117" s="147"/>
      <c r="J117" s="147"/>
      <c r="K117" s="147"/>
      <c r="L117" s="147"/>
      <c r="M117" s="147"/>
      <c r="N117" s="147"/>
      <c r="O117" s="147"/>
      <c r="P117" s="147"/>
      <c r="Q117" s="147"/>
      <c r="R117" s="147"/>
      <c r="S117" s="147"/>
      <c r="T117" s="147"/>
      <c r="U117" s="147"/>
      <c r="V117" s="147"/>
      <c r="W117" s="147"/>
      <c r="X117" s="147"/>
      <c r="Y117" s="147"/>
      <c r="Z117" s="147"/>
      <c r="AA117" s="147"/>
      <c r="AB117" s="147"/>
      <c r="AC117" s="147"/>
      <c r="AD117" s="147"/>
      <c r="AE117" s="147"/>
      <c r="AF117" s="147"/>
      <c r="AG117" s="147"/>
      <c r="AH117" s="147"/>
      <c r="AI117" s="147"/>
      <c r="AJ117" s="147"/>
      <c r="AK117" s="147"/>
      <c r="AL117" s="147"/>
      <c r="AM117" s="147"/>
    </row>
    <row r="118" spans="1:39" ht="20.100000000000001" customHeight="1" x14ac:dyDescent="0.3">
      <c r="B118" s="123"/>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c r="AA118" s="123"/>
      <c r="AB118" s="123"/>
      <c r="AC118" s="123"/>
      <c r="AD118" s="123"/>
      <c r="AE118" s="123"/>
      <c r="AF118" s="123"/>
      <c r="AG118" s="123"/>
      <c r="AH118" s="123"/>
      <c r="AI118" s="123"/>
      <c r="AJ118" s="123"/>
      <c r="AK118" s="123"/>
      <c r="AL118" s="123"/>
      <c r="AM118" s="123"/>
    </row>
    <row r="119" spans="1:39" ht="20.100000000000001" customHeight="1" x14ac:dyDescent="0.3">
      <c r="B119" s="123"/>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c r="AA119" s="123"/>
      <c r="AB119" s="123"/>
      <c r="AC119" s="123"/>
      <c r="AD119" s="123"/>
      <c r="AE119" s="123"/>
      <c r="AF119" s="123"/>
      <c r="AG119" s="123"/>
      <c r="AH119" s="123"/>
      <c r="AI119" s="123"/>
      <c r="AJ119" s="123"/>
      <c r="AK119" s="123"/>
      <c r="AL119" s="123"/>
      <c r="AM119" s="123"/>
    </row>
    <row r="120" spans="1:39" ht="20.100000000000001" customHeight="1" x14ac:dyDescent="0.3">
      <c r="B120" s="123"/>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c r="AA120" s="123"/>
      <c r="AB120" s="123"/>
      <c r="AC120" s="123"/>
      <c r="AD120" s="123"/>
      <c r="AE120" s="123"/>
      <c r="AF120" s="123"/>
      <c r="AG120" s="123"/>
      <c r="AH120" s="123"/>
      <c r="AI120" s="123"/>
      <c r="AJ120" s="123"/>
      <c r="AK120" s="123"/>
      <c r="AL120" s="123"/>
      <c r="AM120" s="123"/>
    </row>
    <row r="121" spans="1:39" ht="20.100000000000001" customHeight="1" x14ac:dyDescent="0.3">
      <c r="B121" s="123"/>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123"/>
      <c r="AK121" s="123"/>
      <c r="AL121" s="123"/>
      <c r="AM121" s="123"/>
    </row>
    <row r="122" spans="1:39" ht="20.100000000000001" customHeight="1" x14ac:dyDescent="0.3">
      <c r="B122" s="123"/>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c r="AA122" s="123"/>
      <c r="AB122" s="123"/>
      <c r="AC122" s="123"/>
      <c r="AD122" s="123"/>
      <c r="AE122" s="123"/>
      <c r="AF122" s="123"/>
      <c r="AG122" s="123"/>
      <c r="AH122" s="123"/>
      <c r="AI122" s="123"/>
      <c r="AJ122" s="123"/>
      <c r="AK122" s="123"/>
      <c r="AL122" s="123"/>
      <c r="AM122" s="123"/>
    </row>
    <row r="123" spans="1:39" ht="20.100000000000001" customHeight="1" x14ac:dyDescent="0.3">
      <c r="B123" s="12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row>
    <row r="124" spans="1:39" ht="20.100000000000001" customHeight="1" x14ac:dyDescent="0.3">
      <c r="V124" s="3"/>
    </row>
    <row r="125" spans="1:39" ht="20.100000000000001" customHeight="1" x14ac:dyDescent="0.3">
      <c r="B125" s="30" t="s">
        <v>78</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row>
    <row r="126" spans="1:39" s="2" customFormat="1" ht="20.100000000000001" customHeight="1" x14ac:dyDescent="0.3">
      <c r="A126" s="25"/>
    </row>
    <row r="127" spans="1:39" ht="20.100000000000001" customHeight="1" x14ac:dyDescent="0.3">
      <c r="B127" s="43" t="s">
        <v>640</v>
      </c>
      <c r="Q127" s="14"/>
      <c r="V127" s="3"/>
    </row>
    <row r="128" spans="1:39" ht="20.100000000000001" customHeight="1" x14ac:dyDescent="0.3">
      <c r="V128" s="3"/>
    </row>
    <row r="129" spans="2:39" ht="20.100000000000001" customHeight="1" x14ac:dyDescent="0.3">
      <c r="B129" s="43" t="s">
        <v>0</v>
      </c>
      <c r="K129" s="144"/>
      <c r="L129" s="144"/>
      <c r="M129" s="144"/>
      <c r="N129" s="144"/>
      <c r="P129" s="3" t="s">
        <v>172</v>
      </c>
      <c r="R129" s="144"/>
      <c r="S129" s="144"/>
      <c r="T129" s="144"/>
      <c r="U129" s="144"/>
      <c r="V129" s="3"/>
    </row>
    <row r="130" spans="2:39" ht="20.100000000000001" customHeight="1" x14ac:dyDescent="0.3">
      <c r="B130" s="2"/>
      <c r="C130" s="2"/>
      <c r="D130" s="2"/>
      <c r="E130" s="2"/>
      <c r="F130" s="2"/>
      <c r="G130" s="2"/>
      <c r="H130" s="2"/>
      <c r="I130" s="2"/>
      <c r="J130" s="2"/>
      <c r="V130" s="3"/>
    </row>
    <row r="131" spans="2:39" ht="20.100000000000001" customHeight="1" x14ac:dyDescent="0.3">
      <c r="B131" s="43" t="s">
        <v>427</v>
      </c>
      <c r="K131" s="144"/>
      <c r="L131" s="144"/>
      <c r="M131" s="144"/>
      <c r="N131" s="144"/>
      <c r="P131" s="3" t="s">
        <v>166</v>
      </c>
      <c r="R131" s="144"/>
      <c r="S131" s="144"/>
      <c r="T131" s="144"/>
      <c r="U131" s="144"/>
      <c r="V131" s="3"/>
    </row>
    <row r="132" spans="2:39" ht="20.100000000000001" customHeight="1" x14ac:dyDescent="0.3">
      <c r="B132" s="2"/>
      <c r="C132" s="2"/>
      <c r="D132" s="2"/>
      <c r="E132" s="2"/>
      <c r="F132" s="2"/>
      <c r="G132" s="2"/>
      <c r="H132" s="2"/>
      <c r="I132" s="2"/>
      <c r="J132" s="2"/>
      <c r="K132" s="2"/>
      <c r="V132" s="3"/>
    </row>
    <row r="133" spans="2:39" ht="20.100000000000001" customHeight="1" x14ac:dyDescent="0.3">
      <c r="B133" s="43" t="s">
        <v>630</v>
      </c>
      <c r="C133" s="2"/>
      <c r="D133" s="2"/>
      <c r="E133" s="2"/>
      <c r="F133" s="2"/>
      <c r="G133" s="2"/>
      <c r="H133" s="2"/>
      <c r="I133" s="2"/>
      <c r="J133" s="2"/>
      <c r="K133" s="144"/>
      <c r="L133" s="144"/>
      <c r="M133" s="144"/>
      <c r="N133" s="144"/>
      <c r="P133" s="3" t="s">
        <v>172</v>
      </c>
      <c r="R133" s="144"/>
      <c r="S133" s="144"/>
      <c r="T133" s="144"/>
      <c r="U133" s="144"/>
      <c r="V133" s="3"/>
    </row>
    <row r="134" spans="2:39" ht="20.100000000000001" customHeight="1" x14ac:dyDescent="0.3">
      <c r="B134" s="2"/>
      <c r="C134" s="2"/>
      <c r="D134" s="2"/>
      <c r="E134" s="2"/>
      <c r="F134" s="2"/>
      <c r="G134" s="2"/>
      <c r="H134" s="2"/>
      <c r="I134" s="2"/>
      <c r="J134" s="2"/>
      <c r="K134" s="2"/>
      <c r="V134" s="3"/>
    </row>
    <row r="135" spans="2:39" ht="20.100000000000001" customHeight="1" x14ac:dyDescent="0.3">
      <c r="B135" s="43" t="s">
        <v>383</v>
      </c>
      <c r="D135" s="2"/>
      <c r="E135" s="2"/>
      <c r="F135" s="2"/>
      <c r="G135" s="2"/>
      <c r="H135" s="2"/>
      <c r="I135" s="2"/>
      <c r="J135" s="2"/>
      <c r="K135" s="144"/>
      <c r="L135" s="144"/>
      <c r="M135" s="144"/>
      <c r="N135" s="144"/>
      <c r="P135" s="3" t="s">
        <v>166</v>
      </c>
      <c r="R135" s="144"/>
      <c r="S135" s="144"/>
      <c r="T135" s="144"/>
      <c r="U135" s="144"/>
      <c r="V135" s="3"/>
    </row>
    <row r="136" spans="2:39" ht="20.100000000000001" customHeight="1" x14ac:dyDescent="0.3">
      <c r="B136" s="2"/>
      <c r="C136" s="2"/>
      <c r="D136" s="2"/>
      <c r="E136" s="2"/>
      <c r="F136" s="2"/>
      <c r="G136" s="2"/>
      <c r="H136" s="2"/>
      <c r="I136" s="2"/>
      <c r="J136" s="2"/>
      <c r="K136" s="2"/>
      <c r="V136" s="3"/>
    </row>
    <row r="137" spans="2:39" ht="20.100000000000001" customHeight="1" x14ac:dyDescent="0.3">
      <c r="B137" s="34" t="s">
        <v>629</v>
      </c>
      <c r="C137" s="2"/>
      <c r="D137" s="2"/>
      <c r="E137" s="2"/>
      <c r="F137" s="2"/>
      <c r="G137" s="2"/>
      <c r="H137" s="2"/>
      <c r="I137" s="2"/>
      <c r="J137" s="2"/>
      <c r="K137" s="144"/>
      <c r="L137" s="144"/>
      <c r="M137" s="144"/>
      <c r="N137" s="144"/>
      <c r="P137" s="3" t="s">
        <v>166</v>
      </c>
      <c r="R137" s="144"/>
      <c r="S137" s="144"/>
      <c r="T137" s="144"/>
      <c r="U137" s="144"/>
      <c r="V137" s="3"/>
    </row>
    <row r="138" spans="2:39" ht="20.100000000000001" customHeight="1" x14ac:dyDescent="0.3">
      <c r="B138" s="2"/>
      <c r="C138" s="2"/>
      <c r="D138" s="2"/>
      <c r="E138" s="2"/>
      <c r="F138" s="2"/>
      <c r="G138" s="2"/>
      <c r="H138" s="2"/>
      <c r="I138" s="2"/>
      <c r="J138" s="2"/>
      <c r="K138" s="2"/>
      <c r="V138" s="3"/>
    </row>
    <row r="139" spans="2:39" ht="20.100000000000001" customHeight="1" x14ac:dyDescent="0.3">
      <c r="B139" s="43" t="s">
        <v>367</v>
      </c>
      <c r="C139" s="2"/>
      <c r="D139" s="2"/>
      <c r="E139" s="2"/>
      <c r="F139" s="2"/>
      <c r="G139" s="2"/>
      <c r="H139" s="2"/>
      <c r="I139" s="2"/>
      <c r="J139" s="2"/>
      <c r="K139" s="2"/>
      <c r="P139" s="144"/>
      <c r="Q139" s="144"/>
      <c r="R139" s="144"/>
      <c r="S139" s="144"/>
      <c r="U139" s="3" t="s">
        <v>166</v>
      </c>
      <c r="V139" s="3"/>
      <c r="W139" s="144"/>
      <c r="X139" s="144"/>
      <c r="Y139" s="144"/>
      <c r="Z139" s="144"/>
    </row>
    <row r="140" spans="2:39" ht="20.100000000000001" customHeight="1" x14ac:dyDescent="0.3">
      <c r="B140" s="1" t="s">
        <v>368</v>
      </c>
      <c r="C140" s="2"/>
      <c r="D140" s="2"/>
      <c r="E140" s="2"/>
      <c r="F140" s="2"/>
      <c r="G140" s="2"/>
      <c r="H140" s="2"/>
      <c r="I140" s="2"/>
      <c r="J140" s="2"/>
      <c r="K140" s="2"/>
      <c r="V140" s="3"/>
    </row>
    <row r="141" spans="2:39" ht="20.100000000000001" customHeight="1" x14ac:dyDescent="0.3">
      <c r="B141" s="37" t="s">
        <v>714</v>
      </c>
      <c r="C141" s="2"/>
      <c r="D141" s="2"/>
      <c r="E141" s="2"/>
      <c r="F141" s="2"/>
      <c r="G141" s="2"/>
      <c r="H141" s="2"/>
      <c r="I141" s="2"/>
      <c r="J141" s="2"/>
      <c r="K141" s="2"/>
      <c r="V141" s="3"/>
    </row>
    <row r="142" spans="2:39" ht="20.100000000000001" customHeight="1" x14ac:dyDescent="0.3">
      <c r="B142" s="2"/>
      <c r="C142" s="2"/>
      <c r="D142" s="2"/>
      <c r="E142" s="2"/>
      <c r="F142" s="2"/>
      <c r="G142" s="2"/>
      <c r="H142" s="2"/>
      <c r="I142" s="2"/>
      <c r="J142" s="2"/>
      <c r="K142" s="2"/>
      <c r="V142" s="3"/>
    </row>
    <row r="143" spans="2:39" ht="20.100000000000001" customHeight="1" x14ac:dyDescent="0.3">
      <c r="B143" s="43" t="s">
        <v>362</v>
      </c>
      <c r="C143" s="2"/>
      <c r="D143" s="2"/>
      <c r="E143" s="2"/>
      <c r="F143" s="2"/>
      <c r="G143" s="2"/>
      <c r="H143" s="2"/>
      <c r="I143" s="2"/>
      <c r="J143" s="2"/>
      <c r="K143" s="2"/>
      <c r="P143" s="14"/>
      <c r="V143" s="3"/>
    </row>
    <row r="144" spans="2:39" ht="20.100000000000001" customHeight="1" x14ac:dyDescent="0.3">
      <c r="B144" s="148" t="s">
        <v>715</v>
      </c>
      <c r="C144" s="148"/>
      <c r="D144" s="148"/>
      <c r="E144" s="148"/>
      <c r="F144" s="148"/>
      <c r="G144" s="148"/>
      <c r="H144" s="148"/>
      <c r="I144" s="148"/>
      <c r="J144" s="148"/>
      <c r="K144" s="148"/>
      <c r="L144" s="148"/>
      <c r="M144" s="148"/>
      <c r="N144" s="148"/>
      <c r="O144" s="148"/>
      <c r="P144" s="148"/>
      <c r="Q144" s="148"/>
      <c r="R144" s="148"/>
      <c r="S144" s="148"/>
      <c r="T144" s="148"/>
      <c r="U144" s="148"/>
      <c r="V144" s="148"/>
      <c r="W144" s="148"/>
      <c r="X144" s="148"/>
      <c r="Y144" s="148"/>
      <c r="Z144" s="148"/>
      <c r="AA144" s="148"/>
      <c r="AB144" s="148"/>
      <c r="AC144" s="148"/>
      <c r="AD144" s="148"/>
      <c r="AE144" s="148"/>
      <c r="AF144" s="148"/>
      <c r="AG144" s="148"/>
      <c r="AH144" s="148"/>
      <c r="AI144" s="148"/>
      <c r="AJ144" s="148"/>
      <c r="AK144" s="148"/>
      <c r="AL144" s="148"/>
      <c r="AM144" s="148"/>
    </row>
    <row r="145" spans="2:39" ht="20.100000000000001" customHeight="1" x14ac:dyDescent="0.3">
      <c r="B145" s="148"/>
      <c r="C145" s="148"/>
      <c r="D145" s="148"/>
      <c r="E145" s="148"/>
      <c r="F145" s="148"/>
      <c r="G145" s="148"/>
      <c r="H145" s="148"/>
      <c r="I145" s="148"/>
      <c r="J145" s="148"/>
      <c r="K145" s="148"/>
      <c r="L145" s="148"/>
      <c r="M145" s="148"/>
      <c r="N145" s="148"/>
      <c r="O145" s="148"/>
      <c r="P145" s="148"/>
      <c r="Q145" s="148"/>
      <c r="R145" s="148"/>
      <c r="S145" s="148"/>
      <c r="T145" s="148"/>
      <c r="U145" s="148"/>
      <c r="V145" s="148"/>
      <c r="W145" s="148"/>
      <c r="X145" s="148"/>
      <c r="Y145" s="148"/>
      <c r="Z145" s="148"/>
      <c r="AA145" s="148"/>
      <c r="AB145" s="148"/>
      <c r="AC145" s="148"/>
      <c r="AD145" s="148"/>
      <c r="AE145" s="148"/>
      <c r="AF145" s="148"/>
      <c r="AG145" s="148"/>
      <c r="AH145" s="148"/>
      <c r="AI145" s="148"/>
      <c r="AJ145" s="148"/>
      <c r="AK145" s="148"/>
      <c r="AL145" s="148"/>
      <c r="AM145" s="148"/>
    </row>
    <row r="146" spans="2:39" ht="20.100000000000001" customHeight="1" x14ac:dyDescent="0.3">
      <c r="B146" s="43" t="s">
        <v>363</v>
      </c>
      <c r="C146" s="2"/>
      <c r="D146" s="2"/>
      <c r="E146" s="2"/>
      <c r="F146" s="2"/>
      <c r="G146" s="2"/>
      <c r="H146" s="2"/>
      <c r="I146" s="2"/>
      <c r="J146" s="2"/>
      <c r="K146" s="2"/>
      <c r="T146" s="14"/>
      <c r="V146" s="3"/>
    </row>
    <row r="147" spans="2:39" ht="20.100000000000001" customHeight="1" x14ac:dyDescent="0.3">
      <c r="B147" s="148" t="s">
        <v>715</v>
      </c>
      <c r="C147" s="148"/>
      <c r="D147" s="148"/>
      <c r="E147" s="148"/>
      <c r="F147" s="148"/>
      <c r="G147" s="148"/>
      <c r="H147" s="148"/>
      <c r="I147" s="148"/>
      <c r="J147" s="148"/>
      <c r="K147" s="148"/>
      <c r="L147" s="148"/>
      <c r="M147" s="148"/>
      <c r="N147" s="148"/>
      <c r="O147" s="148"/>
      <c r="P147" s="148"/>
      <c r="Q147" s="148"/>
      <c r="R147" s="148"/>
      <c r="S147" s="148"/>
      <c r="T147" s="148"/>
      <c r="U147" s="148"/>
      <c r="V147" s="148"/>
      <c r="W147" s="148"/>
      <c r="X147" s="148"/>
      <c r="Y147" s="148"/>
      <c r="Z147" s="148"/>
      <c r="AA147" s="148"/>
      <c r="AB147" s="148"/>
      <c r="AC147" s="148"/>
      <c r="AD147" s="148"/>
      <c r="AE147" s="148"/>
      <c r="AF147" s="148"/>
      <c r="AG147" s="148"/>
      <c r="AH147" s="148"/>
      <c r="AI147" s="148"/>
      <c r="AJ147" s="148"/>
      <c r="AK147" s="148"/>
      <c r="AL147" s="148"/>
      <c r="AM147" s="148"/>
    </row>
    <row r="148" spans="2:39" ht="20.100000000000001" customHeight="1" x14ac:dyDescent="0.3">
      <c r="B148" s="148"/>
      <c r="C148" s="148"/>
      <c r="D148" s="148"/>
      <c r="E148" s="148"/>
      <c r="F148" s="148"/>
      <c r="G148" s="148"/>
      <c r="H148" s="148"/>
      <c r="I148" s="148"/>
      <c r="J148" s="148"/>
      <c r="K148" s="148"/>
      <c r="L148" s="148"/>
      <c r="M148" s="148"/>
      <c r="N148" s="148"/>
      <c r="O148" s="148"/>
      <c r="P148" s="148"/>
      <c r="Q148" s="148"/>
      <c r="R148" s="148"/>
      <c r="S148" s="148"/>
      <c r="T148" s="148"/>
      <c r="U148" s="148"/>
      <c r="V148" s="148"/>
      <c r="W148" s="148"/>
      <c r="X148" s="148"/>
      <c r="Y148" s="148"/>
      <c r="Z148" s="148"/>
      <c r="AA148" s="148"/>
      <c r="AB148" s="148"/>
      <c r="AC148" s="148"/>
      <c r="AD148" s="148"/>
      <c r="AE148" s="148"/>
      <c r="AF148" s="148"/>
      <c r="AG148" s="148"/>
      <c r="AH148" s="148"/>
      <c r="AI148" s="148"/>
      <c r="AJ148" s="148"/>
      <c r="AK148" s="148"/>
      <c r="AL148" s="148"/>
      <c r="AM148" s="148"/>
    </row>
    <row r="149" spans="2:39" ht="20.100000000000001" customHeight="1" x14ac:dyDescent="0.3">
      <c r="B149" s="43" t="s">
        <v>361</v>
      </c>
      <c r="C149" s="2"/>
      <c r="D149" s="2"/>
      <c r="E149" s="2"/>
      <c r="F149" s="2"/>
      <c r="G149" s="2"/>
      <c r="H149" s="2"/>
      <c r="I149" s="2"/>
      <c r="J149" s="2"/>
      <c r="K149" s="2"/>
      <c r="T149" s="14"/>
      <c r="V149" s="3"/>
    </row>
    <row r="150" spans="2:39" ht="20.100000000000001" customHeight="1" x14ac:dyDescent="0.3">
      <c r="B150" s="148" t="s">
        <v>716</v>
      </c>
      <c r="C150" s="148"/>
      <c r="D150" s="148"/>
      <c r="E150" s="148"/>
      <c r="F150" s="148"/>
      <c r="G150" s="148"/>
      <c r="H150" s="148"/>
      <c r="I150" s="148"/>
      <c r="J150" s="148"/>
      <c r="K150" s="148"/>
      <c r="L150" s="148"/>
      <c r="M150" s="148"/>
      <c r="N150" s="148"/>
      <c r="O150" s="148"/>
      <c r="P150" s="148"/>
      <c r="Q150" s="148"/>
      <c r="R150" s="148"/>
      <c r="S150" s="148"/>
      <c r="T150" s="148"/>
      <c r="U150" s="148"/>
      <c r="V150" s="148"/>
      <c r="W150" s="148"/>
      <c r="X150" s="148"/>
      <c r="Y150" s="148"/>
      <c r="Z150" s="148"/>
      <c r="AA150" s="148"/>
      <c r="AB150" s="148"/>
      <c r="AC150" s="148"/>
      <c r="AD150" s="148"/>
      <c r="AE150" s="148"/>
      <c r="AF150" s="148"/>
      <c r="AG150" s="148"/>
      <c r="AH150" s="148"/>
      <c r="AI150" s="148"/>
      <c r="AJ150" s="148"/>
      <c r="AK150" s="148"/>
      <c r="AL150" s="148"/>
      <c r="AM150" s="148"/>
    </row>
    <row r="151" spans="2:39" ht="20.100000000000001" customHeight="1" x14ac:dyDescent="0.3">
      <c r="B151" s="148"/>
      <c r="C151" s="148"/>
      <c r="D151" s="148"/>
      <c r="E151" s="148"/>
      <c r="F151" s="148"/>
      <c r="G151" s="148"/>
      <c r="H151" s="148"/>
      <c r="I151" s="148"/>
      <c r="J151" s="148"/>
      <c r="K151" s="148"/>
      <c r="L151" s="148"/>
      <c r="M151" s="148"/>
      <c r="N151" s="148"/>
      <c r="O151" s="148"/>
      <c r="P151" s="148"/>
      <c r="Q151" s="148"/>
      <c r="R151" s="148"/>
      <c r="S151" s="148"/>
      <c r="T151" s="148"/>
      <c r="U151" s="148"/>
      <c r="V151" s="148"/>
      <c r="W151" s="148"/>
      <c r="X151" s="148"/>
      <c r="Y151" s="148"/>
      <c r="Z151" s="148"/>
      <c r="AA151" s="148"/>
      <c r="AB151" s="148"/>
      <c r="AC151" s="148"/>
      <c r="AD151" s="148"/>
      <c r="AE151" s="148"/>
      <c r="AF151" s="148"/>
      <c r="AG151" s="148"/>
      <c r="AH151" s="148"/>
      <c r="AI151" s="148"/>
      <c r="AJ151" s="148"/>
      <c r="AK151" s="148"/>
      <c r="AL151" s="148"/>
      <c r="AM151" s="148"/>
    </row>
    <row r="152" spans="2:39" ht="20.100000000000001" customHeight="1" x14ac:dyDescent="0.3">
      <c r="B152" s="146" t="s">
        <v>643</v>
      </c>
      <c r="C152" s="146"/>
      <c r="D152" s="146"/>
      <c r="E152" s="146"/>
      <c r="F152" s="146"/>
      <c r="G152" s="146"/>
      <c r="H152" s="146"/>
      <c r="I152" s="146"/>
      <c r="J152" s="146"/>
      <c r="K152" s="146"/>
      <c r="L152" s="146"/>
      <c r="M152" s="146"/>
      <c r="N152" s="146"/>
      <c r="O152" s="146"/>
      <c r="P152" s="146"/>
      <c r="Q152" s="146"/>
      <c r="R152" s="146"/>
      <c r="S152" s="146"/>
      <c r="T152" s="146"/>
      <c r="U152" s="146"/>
      <c r="V152" s="146"/>
      <c r="W152" s="146"/>
      <c r="X152" s="146"/>
      <c r="Y152" s="146"/>
      <c r="Z152" s="146"/>
      <c r="AA152" s="146"/>
      <c r="AB152" s="146"/>
      <c r="AC152" s="146"/>
      <c r="AD152" s="146"/>
      <c r="AE152" s="146"/>
      <c r="AF152" s="146"/>
      <c r="AG152" s="146"/>
      <c r="AH152" s="146"/>
      <c r="AI152" s="146"/>
      <c r="AJ152" s="146"/>
      <c r="AK152" s="146"/>
      <c r="AL152" s="146"/>
      <c r="AM152" s="146"/>
    </row>
    <row r="153" spans="2:39" ht="20.100000000000001" customHeight="1" x14ac:dyDescent="0.3">
      <c r="B153" s="147"/>
      <c r="C153" s="147"/>
      <c r="D153" s="147"/>
      <c r="E153" s="147"/>
      <c r="F153" s="147"/>
      <c r="G153" s="147"/>
      <c r="H153" s="147"/>
      <c r="I153" s="147"/>
      <c r="J153" s="147"/>
      <c r="K153" s="147"/>
      <c r="L153" s="147"/>
      <c r="M153" s="147"/>
      <c r="N153" s="147"/>
      <c r="O153" s="147"/>
      <c r="P153" s="147"/>
      <c r="Q153" s="147"/>
      <c r="R153" s="147"/>
      <c r="S153" s="147"/>
      <c r="T153" s="147"/>
      <c r="U153" s="147"/>
      <c r="V153" s="147"/>
      <c r="W153" s="147"/>
      <c r="X153" s="147"/>
      <c r="Y153" s="147"/>
      <c r="Z153" s="147"/>
      <c r="AA153" s="147"/>
      <c r="AB153" s="147"/>
      <c r="AC153" s="147"/>
      <c r="AD153" s="147"/>
      <c r="AE153" s="147"/>
      <c r="AF153" s="147"/>
      <c r="AG153" s="147"/>
      <c r="AH153" s="147"/>
      <c r="AI153" s="147"/>
      <c r="AJ153" s="147"/>
      <c r="AK153" s="147"/>
      <c r="AL153" s="147"/>
      <c r="AM153" s="147"/>
    </row>
    <row r="154" spans="2:39" ht="20.100000000000001" customHeight="1" x14ac:dyDescent="0.3">
      <c r="B154" s="123"/>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23"/>
    </row>
    <row r="155" spans="2:39" ht="20.100000000000001" customHeight="1" x14ac:dyDescent="0.3">
      <c r="B155" s="123"/>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c r="AA155" s="123"/>
      <c r="AB155" s="123"/>
      <c r="AC155" s="123"/>
      <c r="AD155" s="123"/>
      <c r="AE155" s="123"/>
      <c r="AF155" s="123"/>
      <c r="AG155" s="123"/>
      <c r="AH155" s="123"/>
      <c r="AI155" s="123"/>
      <c r="AJ155" s="123"/>
      <c r="AK155" s="123"/>
      <c r="AL155" s="123"/>
      <c r="AM155" s="123"/>
    </row>
    <row r="156" spans="2:39" ht="20.100000000000001" customHeight="1" x14ac:dyDescent="0.3">
      <c r="B156" s="123"/>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row>
    <row r="157" spans="2:39" ht="20.100000000000001" customHeight="1" x14ac:dyDescent="0.3">
      <c r="B157" s="123"/>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c r="AA157" s="123"/>
      <c r="AB157" s="123"/>
      <c r="AC157" s="123"/>
      <c r="AD157" s="123"/>
      <c r="AE157" s="123"/>
      <c r="AF157" s="123"/>
      <c r="AG157" s="123"/>
      <c r="AH157" s="123"/>
      <c r="AI157" s="123"/>
      <c r="AJ157" s="123"/>
      <c r="AK157" s="123"/>
      <c r="AL157" s="123"/>
      <c r="AM157" s="123"/>
    </row>
    <row r="158" spans="2:39" ht="19.5" customHeight="1" x14ac:dyDescent="0.3">
      <c r="B158" s="123"/>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row>
    <row r="159" spans="2:39" ht="20.100000000000001" customHeight="1" x14ac:dyDescent="0.3">
      <c r="B159" s="123"/>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c r="AA159" s="123"/>
      <c r="AB159" s="123"/>
      <c r="AC159" s="123"/>
      <c r="AD159" s="123"/>
      <c r="AE159" s="123"/>
      <c r="AF159" s="123"/>
      <c r="AG159" s="123"/>
      <c r="AH159" s="123"/>
      <c r="AI159" s="123"/>
      <c r="AJ159" s="123"/>
      <c r="AK159" s="123"/>
      <c r="AL159" s="123"/>
      <c r="AM159" s="123"/>
    </row>
    <row r="160" spans="2:39" ht="20.100000000000001" customHeight="1" x14ac:dyDescent="0.3">
      <c r="V160" s="3"/>
    </row>
    <row r="161" spans="1:39" ht="20.100000000000001" customHeight="1" x14ac:dyDescent="0.3">
      <c r="B161" s="30" t="s">
        <v>77</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row>
    <row r="162" spans="1:39" s="2" customFormat="1" ht="20.100000000000001" customHeight="1" x14ac:dyDescent="0.3">
      <c r="A162" s="25"/>
    </row>
    <row r="163" spans="1:39" ht="20.100000000000001" customHeight="1" x14ac:dyDescent="0.3">
      <c r="B163" s="43" t="s">
        <v>184</v>
      </c>
      <c r="V163" s="3"/>
    </row>
    <row r="164" spans="1:39" ht="20.100000000000001" customHeight="1" x14ac:dyDescent="0.3">
      <c r="B164" s="43"/>
      <c r="V164" s="3"/>
    </row>
    <row r="165" spans="1:39" ht="20.100000000000001" customHeight="1" x14ac:dyDescent="0.3">
      <c r="B165" s="3" t="s">
        <v>396</v>
      </c>
      <c r="V165" s="3"/>
    </row>
    <row r="166" spans="1:39" ht="20.100000000000001" customHeight="1" x14ac:dyDescent="0.3">
      <c r="B166" s="43"/>
      <c r="V166" s="3"/>
    </row>
    <row r="167" spans="1:39" s="15" customFormat="1" ht="20.100000000000001" customHeight="1" x14ac:dyDescent="0.3">
      <c r="A167" s="90"/>
      <c r="B167" s="91"/>
      <c r="C167" s="14"/>
      <c r="E167" s="15" t="s">
        <v>183</v>
      </c>
      <c r="K167" s="14"/>
      <c r="M167" s="15" t="s">
        <v>180</v>
      </c>
      <c r="S167" s="14"/>
      <c r="U167" s="15" t="s">
        <v>181</v>
      </c>
      <c r="AA167" s="14"/>
      <c r="AC167" s="15" t="s">
        <v>182</v>
      </c>
      <c r="AI167" s="14"/>
      <c r="AK167" s="15" t="s">
        <v>176</v>
      </c>
    </row>
    <row r="168" spans="1:39" ht="20.100000000000001" customHeight="1" x14ac:dyDescent="0.3">
      <c r="A168" s="25"/>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row>
    <row r="169" spans="1:39" ht="20.100000000000001" customHeight="1" x14ac:dyDescent="0.3">
      <c r="A169" s="25"/>
      <c r="B169" s="2" t="s">
        <v>397</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row>
    <row r="170" spans="1:39" ht="20.100000000000001" customHeight="1" x14ac:dyDescent="0.3">
      <c r="A170" s="25"/>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row>
    <row r="171" spans="1:39" ht="20.100000000000001" customHeight="1" x14ac:dyDescent="0.3">
      <c r="A171" s="25"/>
      <c r="B171" s="2"/>
      <c r="C171" s="14"/>
      <c r="D171" s="2"/>
      <c r="E171" s="2" t="s">
        <v>395</v>
      </c>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row>
    <row r="172" spans="1:39" ht="20.100000000000001" customHeight="1" x14ac:dyDescent="0.3">
      <c r="A172" s="25"/>
      <c r="B172" s="2"/>
      <c r="C172" s="70" t="s">
        <v>483</v>
      </c>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row>
    <row r="173" spans="1:39" ht="20.100000000000001" customHeight="1" x14ac:dyDescent="0.3">
      <c r="A173" s="25"/>
      <c r="B173" s="2"/>
      <c r="C173" s="70"/>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row>
    <row r="174" spans="1:39" ht="20.100000000000001" customHeight="1" x14ac:dyDescent="0.3">
      <c r="A174" s="25"/>
      <c r="B174" s="2"/>
      <c r="C174" s="14"/>
      <c r="D174" s="2"/>
      <c r="E174" s="2" t="s">
        <v>478</v>
      </c>
      <c r="F174" s="2"/>
      <c r="G174" s="2"/>
      <c r="H174" s="2"/>
      <c r="I174" s="2"/>
      <c r="J174" s="2"/>
      <c r="K174" s="2"/>
      <c r="L174" s="2"/>
      <c r="M174" s="2"/>
      <c r="N174" s="2"/>
      <c r="O174" s="2"/>
      <c r="P174" s="2"/>
      <c r="Q174" s="2"/>
      <c r="R174" s="2"/>
      <c r="S174" s="2"/>
      <c r="T174" s="2"/>
      <c r="U174" s="14"/>
      <c r="V174" s="2"/>
      <c r="W174" s="2" t="s">
        <v>479</v>
      </c>
      <c r="X174" s="2"/>
      <c r="Y174" s="2"/>
      <c r="Z174" s="2"/>
      <c r="AA174" s="2"/>
      <c r="AB174" s="2"/>
      <c r="AC174" s="2"/>
      <c r="AD174" s="2"/>
      <c r="AE174" s="2"/>
      <c r="AF174" s="2"/>
      <c r="AG174" s="2"/>
      <c r="AH174" s="2"/>
      <c r="AI174" s="2"/>
      <c r="AJ174" s="2"/>
    </row>
    <row r="175" spans="1:39" ht="20.100000000000001" customHeight="1" x14ac:dyDescent="0.3">
      <c r="A175" s="25"/>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row>
    <row r="176" spans="1:39" ht="20.100000000000001" customHeight="1" x14ac:dyDescent="0.3">
      <c r="A176" s="25"/>
      <c r="B176" s="2"/>
      <c r="C176" s="14"/>
      <c r="D176" s="2"/>
      <c r="E176" s="2" t="s">
        <v>480</v>
      </c>
      <c r="F176" s="2"/>
      <c r="G176" s="2"/>
      <c r="H176" s="2"/>
      <c r="I176" s="2"/>
      <c r="J176" s="2"/>
      <c r="K176" s="2"/>
      <c r="L176" s="2"/>
      <c r="M176" s="2"/>
      <c r="N176" s="2"/>
      <c r="O176" s="2"/>
      <c r="P176" s="2"/>
      <c r="Q176" s="2"/>
      <c r="R176" s="2"/>
      <c r="S176" s="2"/>
      <c r="T176" s="2"/>
      <c r="U176" s="14"/>
      <c r="V176" s="2"/>
      <c r="W176" s="2" t="s">
        <v>481</v>
      </c>
      <c r="X176" s="2"/>
      <c r="Y176" s="2"/>
      <c r="Z176" s="2"/>
      <c r="AA176" s="2"/>
      <c r="AB176" s="2"/>
      <c r="AC176" s="2"/>
      <c r="AD176" s="2"/>
      <c r="AE176" s="2"/>
      <c r="AF176" s="2"/>
      <c r="AG176" s="2"/>
      <c r="AH176" s="2"/>
      <c r="AI176" s="2"/>
      <c r="AJ176" s="2"/>
    </row>
    <row r="177" spans="1:39" ht="20.100000000000001" customHeight="1" x14ac:dyDescent="0.3">
      <c r="A177" s="25"/>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row>
    <row r="178" spans="1:39" ht="20.100000000000001" customHeight="1" x14ac:dyDescent="0.3">
      <c r="B178" s="43" t="s">
        <v>167</v>
      </c>
      <c r="O178" s="14"/>
      <c r="V178" s="3"/>
    </row>
    <row r="179" spans="1:39" ht="20.100000000000001" customHeight="1" x14ac:dyDescent="0.3">
      <c r="V179" s="3"/>
    </row>
    <row r="180" spans="1:39" ht="20.100000000000001" customHeight="1" x14ac:dyDescent="0.3">
      <c r="B180" s="146" t="s">
        <v>644</v>
      </c>
      <c r="C180" s="146"/>
      <c r="D180" s="146"/>
      <c r="E180" s="146"/>
      <c r="F180" s="146"/>
      <c r="G180" s="146"/>
      <c r="H180" s="146"/>
      <c r="I180" s="146"/>
      <c r="J180" s="146"/>
      <c r="K180" s="146"/>
      <c r="L180" s="146"/>
      <c r="M180" s="146"/>
      <c r="N180" s="146"/>
      <c r="O180" s="146"/>
      <c r="P180" s="146"/>
      <c r="Q180" s="146"/>
      <c r="R180" s="146"/>
      <c r="S180" s="146"/>
      <c r="T180" s="146"/>
      <c r="U180" s="146"/>
      <c r="V180" s="146"/>
      <c r="W180" s="146"/>
      <c r="X180" s="146"/>
      <c r="Y180" s="146"/>
      <c r="Z180" s="146"/>
      <c r="AA180" s="146"/>
      <c r="AB180" s="146"/>
      <c r="AC180" s="146"/>
      <c r="AD180" s="146"/>
      <c r="AE180" s="146"/>
      <c r="AF180" s="146"/>
      <c r="AG180" s="146"/>
      <c r="AH180" s="146"/>
      <c r="AI180" s="146"/>
      <c r="AJ180" s="146"/>
      <c r="AK180" s="146"/>
      <c r="AL180" s="146"/>
      <c r="AM180" s="146"/>
    </row>
    <row r="181" spans="1:39" ht="20.100000000000001" customHeight="1" x14ac:dyDescent="0.3">
      <c r="B181" s="147"/>
      <c r="C181" s="147"/>
      <c r="D181" s="147"/>
      <c r="E181" s="147"/>
      <c r="F181" s="147"/>
      <c r="G181" s="147"/>
      <c r="H181" s="147"/>
      <c r="I181" s="147"/>
      <c r="J181" s="147"/>
      <c r="K181" s="147"/>
      <c r="L181" s="147"/>
      <c r="M181" s="147"/>
      <c r="N181" s="147"/>
      <c r="O181" s="147"/>
      <c r="P181" s="147"/>
      <c r="Q181" s="147"/>
      <c r="R181" s="147"/>
      <c r="S181" s="147"/>
      <c r="T181" s="147"/>
      <c r="U181" s="147"/>
      <c r="V181" s="147"/>
      <c r="W181" s="147"/>
      <c r="X181" s="147"/>
      <c r="Y181" s="147"/>
      <c r="Z181" s="147"/>
      <c r="AA181" s="147"/>
      <c r="AB181" s="147"/>
      <c r="AC181" s="147"/>
      <c r="AD181" s="147"/>
      <c r="AE181" s="147"/>
      <c r="AF181" s="147"/>
      <c r="AG181" s="147"/>
      <c r="AH181" s="147"/>
      <c r="AI181" s="147"/>
      <c r="AJ181" s="147"/>
      <c r="AK181" s="147"/>
      <c r="AL181" s="147"/>
      <c r="AM181" s="147"/>
    </row>
    <row r="182" spans="1:39" ht="20.100000000000001" customHeight="1" x14ac:dyDescent="0.3">
      <c r="B182" s="123"/>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c r="AA182" s="123"/>
      <c r="AB182" s="123"/>
      <c r="AC182" s="123"/>
      <c r="AD182" s="123"/>
      <c r="AE182" s="123"/>
      <c r="AF182" s="123"/>
      <c r="AG182" s="123"/>
      <c r="AH182" s="123"/>
      <c r="AI182" s="123"/>
      <c r="AJ182" s="123"/>
      <c r="AK182" s="123"/>
      <c r="AL182" s="123"/>
      <c r="AM182" s="123"/>
    </row>
    <row r="183" spans="1:39" ht="20.100000000000001" customHeight="1" x14ac:dyDescent="0.3">
      <c r="B183" s="123"/>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row>
    <row r="184" spans="1:39" ht="20.100000000000001" customHeight="1" x14ac:dyDescent="0.3">
      <c r="B184" s="123"/>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c r="AA184" s="123"/>
      <c r="AB184" s="123"/>
      <c r="AC184" s="123"/>
      <c r="AD184" s="123"/>
      <c r="AE184" s="123"/>
      <c r="AF184" s="123"/>
      <c r="AG184" s="123"/>
      <c r="AH184" s="123"/>
      <c r="AI184" s="123"/>
      <c r="AJ184" s="123"/>
      <c r="AK184" s="123"/>
      <c r="AL184" s="123"/>
      <c r="AM184" s="123"/>
    </row>
    <row r="185" spans="1:39" ht="20.100000000000001" customHeight="1" x14ac:dyDescent="0.3">
      <c r="B185" s="123"/>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c r="AA185" s="123"/>
      <c r="AB185" s="123"/>
      <c r="AC185" s="123"/>
      <c r="AD185" s="123"/>
      <c r="AE185" s="123"/>
      <c r="AF185" s="123"/>
      <c r="AG185" s="123"/>
      <c r="AH185" s="123"/>
      <c r="AI185" s="123"/>
      <c r="AJ185" s="123"/>
      <c r="AK185" s="123"/>
      <c r="AL185" s="123"/>
      <c r="AM185" s="123"/>
    </row>
    <row r="186" spans="1:39" ht="20.100000000000001" customHeight="1" x14ac:dyDescent="0.3">
      <c r="B186" s="123"/>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c r="AA186" s="123"/>
      <c r="AB186" s="123"/>
      <c r="AC186" s="123"/>
      <c r="AD186" s="123"/>
      <c r="AE186" s="123"/>
      <c r="AF186" s="123"/>
      <c r="AG186" s="123"/>
      <c r="AH186" s="123"/>
      <c r="AI186" s="123"/>
      <c r="AJ186" s="123"/>
      <c r="AK186" s="123"/>
      <c r="AL186" s="123"/>
      <c r="AM186" s="123"/>
    </row>
    <row r="187" spans="1:39" ht="20.100000000000001" customHeight="1" x14ac:dyDescent="0.3">
      <c r="B187" s="123"/>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row>
    <row r="188" spans="1:39" ht="20.100000000000001" customHeight="1" x14ac:dyDescent="0.3">
      <c r="V188" s="3"/>
    </row>
    <row r="189" spans="1:39" ht="20.100000000000001" customHeight="1" x14ac:dyDescent="0.3">
      <c r="B189" s="30" t="s">
        <v>67</v>
      </c>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row>
    <row r="190" spans="1:39" s="2" customFormat="1" ht="20.100000000000001" customHeight="1" x14ac:dyDescent="0.3">
      <c r="A190" s="25"/>
    </row>
    <row r="191" spans="1:39" ht="20.100000000000001" customHeight="1" x14ac:dyDescent="0.3">
      <c r="B191" s="43" t="s">
        <v>168</v>
      </c>
      <c r="Q191" s="14"/>
      <c r="V191" s="3"/>
    </row>
    <row r="192" spans="1:39" ht="20.100000000000001" customHeight="1" x14ac:dyDescent="0.3">
      <c r="V192" s="3"/>
    </row>
    <row r="193" spans="1:39" ht="20.100000000000001" customHeight="1" x14ac:dyDescent="0.3">
      <c r="B193" s="146" t="s">
        <v>645</v>
      </c>
      <c r="C193" s="146"/>
      <c r="D193" s="146"/>
      <c r="E193" s="146"/>
      <c r="F193" s="146"/>
      <c r="G193" s="146"/>
      <c r="H193" s="146"/>
      <c r="I193" s="146"/>
      <c r="J193" s="146"/>
      <c r="K193" s="146"/>
      <c r="L193" s="146"/>
      <c r="M193" s="146"/>
      <c r="N193" s="146"/>
      <c r="O193" s="146"/>
      <c r="P193" s="146"/>
      <c r="Q193" s="146"/>
      <c r="R193" s="146"/>
      <c r="S193" s="146"/>
      <c r="T193" s="146"/>
      <c r="U193" s="146"/>
      <c r="V193" s="146"/>
      <c r="W193" s="146"/>
      <c r="X193" s="146"/>
      <c r="Y193" s="146"/>
      <c r="Z193" s="146"/>
      <c r="AA193" s="146"/>
      <c r="AB193" s="146"/>
      <c r="AC193" s="146"/>
      <c r="AD193" s="146"/>
      <c r="AE193" s="146"/>
      <c r="AF193" s="146"/>
      <c r="AG193" s="146"/>
      <c r="AH193" s="146"/>
      <c r="AI193" s="146"/>
      <c r="AJ193" s="146"/>
      <c r="AK193" s="146"/>
      <c r="AL193" s="146"/>
      <c r="AM193" s="146"/>
    </row>
    <row r="194" spans="1:39" ht="20.100000000000001" customHeight="1" x14ac:dyDescent="0.3">
      <c r="B194" s="147"/>
      <c r="C194" s="147"/>
      <c r="D194" s="147"/>
      <c r="E194" s="147"/>
      <c r="F194" s="147"/>
      <c r="G194" s="147"/>
      <c r="H194" s="147"/>
      <c r="I194" s="147"/>
      <c r="J194" s="147"/>
      <c r="K194" s="147"/>
      <c r="L194" s="147"/>
      <c r="M194" s="147"/>
      <c r="N194" s="147"/>
      <c r="O194" s="147"/>
      <c r="P194" s="147"/>
      <c r="Q194" s="147"/>
      <c r="R194" s="147"/>
      <c r="S194" s="147"/>
      <c r="T194" s="147"/>
      <c r="U194" s="147"/>
      <c r="V194" s="147"/>
      <c r="W194" s="147"/>
      <c r="X194" s="147"/>
      <c r="Y194" s="147"/>
      <c r="Z194" s="147"/>
      <c r="AA194" s="147"/>
      <c r="AB194" s="147"/>
      <c r="AC194" s="147"/>
      <c r="AD194" s="147"/>
      <c r="AE194" s="147"/>
      <c r="AF194" s="147"/>
      <c r="AG194" s="147"/>
      <c r="AH194" s="147"/>
      <c r="AI194" s="147"/>
      <c r="AJ194" s="147"/>
      <c r="AK194" s="147"/>
      <c r="AL194" s="147"/>
      <c r="AM194" s="147"/>
    </row>
    <row r="195" spans="1:39" ht="20.100000000000001" customHeight="1" x14ac:dyDescent="0.3">
      <c r="B195" s="123"/>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c r="AA195" s="123"/>
      <c r="AB195" s="123"/>
      <c r="AC195" s="123"/>
      <c r="AD195" s="123"/>
      <c r="AE195" s="123"/>
      <c r="AF195" s="123"/>
      <c r="AG195" s="123"/>
      <c r="AH195" s="123"/>
      <c r="AI195" s="123"/>
      <c r="AJ195" s="123"/>
      <c r="AK195" s="123"/>
      <c r="AL195" s="123"/>
      <c r="AM195" s="123"/>
    </row>
    <row r="196" spans="1:39" ht="20.100000000000001" customHeight="1" x14ac:dyDescent="0.3">
      <c r="B196" s="123"/>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c r="AA196" s="123"/>
      <c r="AB196" s="123"/>
      <c r="AC196" s="123"/>
      <c r="AD196" s="123"/>
      <c r="AE196" s="123"/>
      <c r="AF196" s="123"/>
      <c r="AG196" s="123"/>
      <c r="AH196" s="123"/>
      <c r="AI196" s="123"/>
      <c r="AJ196" s="123"/>
      <c r="AK196" s="123"/>
      <c r="AL196" s="123"/>
      <c r="AM196" s="123"/>
    </row>
    <row r="197" spans="1:39" ht="20.100000000000001" customHeight="1" x14ac:dyDescent="0.3">
      <c r="B197" s="123"/>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row>
    <row r="198" spans="1:39" ht="20.100000000000001" customHeight="1" x14ac:dyDescent="0.3">
      <c r="B198" s="123"/>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c r="AA198" s="123"/>
      <c r="AB198" s="123"/>
      <c r="AC198" s="123"/>
      <c r="AD198" s="123"/>
      <c r="AE198" s="123"/>
      <c r="AF198" s="123"/>
      <c r="AG198" s="123"/>
      <c r="AH198" s="123"/>
      <c r="AI198" s="123"/>
      <c r="AJ198" s="123"/>
      <c r="AK198" s="123"/>
      <c r="AL198" s="123"/>
      <c r="AM198" s="123"/>
    </row>
    <row r="199" spans="1:39" ht="20.100000000000001" customHeight="1" x14ac:dyDescent="0.3">
      <c r="B199" s="123"/>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row>
    <row r="200" spans="1:39" ht="20.100000000000001" customHeight="1" x14ac:dyDescent="0.3">
      <c r="B200" s="123"/>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c r="Z200" s="123"/>
      <c r="AA200" s="123"/>
      <c r="AB200" s="123"/>
      <c r="AC200" s="123"/>
      <c r="AD200" s="123"/>
      <c r="AE200" s="123"/>
      <c r="AF200" s="123"/>
      <c r="AG200" s="123"/>
      <c r="AH200" s="123"/>
      <c r="AI200" s="123"/>
      <c r="AJ200" s="123"/>
      <c r="AK200" s="123"/>
      <c r="AL200" s="123"/>
      <c r="AM200" s="123"/>
    </row>
    <row r="201" spans="1:39" ht="20.100000000000001" customHeight="1" x14ac:dyDescent="0.3">
      <c r="V201" s="3"/>
    </row>
    <row r="202" spans="1:39" ht="20.100000000000001" customHeight="1" x14ac:dyDescent="0.3">
      <c r="B202" s="30" t="s">
        <v>6</v>
      </c>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c r="AE202" s="30"/>
      <c r="AF202" s="30"/>
      <c r="AG202" s="30"/>
      <c r="AH202" s="30"/>
      <c r="AI202" s="30"/>
      <c r="AJ202" s="30"/>
      <c r="AK202" s="30"/>
      <c r="AL202" s="30"/>
      <c r="AM202" s="30"/>
    </row>
    <row r="203" spans="1:39" s="2" customFormat="1" ht="20.100000000000001" customHeight="1" x14ac:dyDescent="0.3">
      <c r="A203" s="25"/>
    </row>
    <row r="204" spans="1:39" ht="20.100000000000001" customHeight="1" x14ac:dyDescent="0.3">
      <c r="B204" s="43" t="s">
        <v>683</v>
      </c>
      <c r="V204" s="3"/>
    </row>
    <row r="205" spans="1:39" ht="20.100000000000001" customHeight="1" x14ac:dyDescent="0.3">
      <c r="B205" s="145" t="s">
        <v>684</v>
      </c>
      <c r="C205" s="145"/>
      <c r="D205" s="145"/>
      <c r="E205" s="145"/>
      <c r="F205" s="145"/>
      <c r="G205" s="145"/>
      <c r="H205" s="145"/>
      <c r="I205" s="145"/>
      <c r="J205" s="145"/>
      <c r="K205" s="145"/>
      <c r="L205" s="145"/>
      <c r="M205" s="145"/>
      <c r="N205" s="145"/>
      <c r="O205" s="145"/>
      <c r="P205" s="145"/>
      <c r="Q205" s="145"/>
      <c r="R205" s="145"/>
      <c r="S205" s="145"/>
      <c r="T205" s="145"/>
      <c r="U205" s="145"/>
      <c r="V205" s="145"/>
      <c r="W205" s="145"/>
      <c r="X205" s="145"/>
      <c r="Y205" s="145"/>
      <c r="Z205" s="145"/>
      <c r="AA205" s="145"/>
      <c r="AB205" s="145"/>
      <c r="AC205" s="145"/>
      <c r="AD205" s="145"/>
      <c r="AE205" s="145"/>
      <c r="AF205" s="145"/>
      <c r="AG205" s="145"/>
      <c r="AH205" s="145"/>
      <c r="AI205" s="145"/>
      <c r="AJ205" s="145"/>
      <c r="AK205" s="145"/>
      <c r="AL205" s="145"/>
      <c r="AM205" s="145"/>
    </row>
    <row r="206" spans="1:39" ht="20.100000000000001" customHeight="1" x14ac:dyDescent="0.3">
      <c r="B206" s="145"/>
      <c r="C206" s="145"/>
      <c r="D206" s="145"/>
      <c r="E206" s="145"/>
      <c r="F206" s="145"/>
      <c r="G206" s="145"/>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row>
    <row r="207" spans="1:39" ht="20.100000000000001" customHeight="1" x14ac:dyDescent="0.3">
      <c r="C207" s="14"/>
      <c r="D207" s="62"/>
      <c r="E207" s="6" t="s">
        <v>428</v>
      </c>
      <c r="F207" s="62"/>
      <c r="G207" s="62"/>
      <c r="H207" s="62"/>
      <c r="I207" s="62"/>
      <c r="J207" s="62"/>
      <c r="K207" s="62"/>
      <c r="L207" s="62"/>
      <c r="M207" s="62"/>
      <c r="N207" s="62"/>
      <c r="O207" s="62"/>
      <c r="P207" s="62"/>
      <c r="Q207" s="62"/>
      <c r="V207" s="3"/>
      <c r="W207" s="44"/>
      <c r="AB207" s="62"/>
    </row>
    <row r="208" spans="1:39" ht="20.100000000000001" customHeight="1" x14ac:dyDescent="0.25">
      <c r="C208" s="70" t="s">
        <v>482</v>
      </c>
      <c r="V208" s="3"/>
    </row>
    <row r="209" spans="1:39" ht="20.100000000000001" customHeight="1" x14ac:dyDescent="0.3">
      <c r="C209" s="65"/>
      <c r="V209" s="3"/>
    </row>
    <row r="210" spans="1:39" ht="20.100000000000001" customHeight="1" x14ac:dyDescent="0.3">
      <c r="C210" s="14"/>
      <c r="E210" s="44" t="s">
        <v>398</v>
      </c>
      <c r="F210" s="2"/>
      <c r="V210" s="3"/>
    </row>
    <row r="211" spans="1:39" ht="20.100000000000001" customHeight="1" x14ac:dyDescent="0.3">
      <c r="C211" s="145" t="s">
        <v>536</v>
      </c>
      <c r="D211" s="145"/>
      <c r="E211" s="145"/>
      <c r="F211" s="145"/>
      <c r="G211" s="145"/>
      <c r="H211" s="145"/>
      <c r="I211" s="145"/>
      <c r="J211" s="145"/>
      <c r="K211" s="145"/>
      <c r="L211" s="145"/>
      <c r="M211" s="145"/>
      <c r="N211" s="145"/>
      <c r="O211" s="145"/>
      <c r="P211" s="145"/>
      <c r="Q211" s="145"/>
      <c r="R211" s="145"/>
      <c r="S211" s="145"/>
      <c r="T211" s="145"/>
      <c r="U211" s="145"/>
      <c r="V211" s="145"/>
      <c r="W211" s="145"/>
      <c r="X211" s="145"/>
      <c r="Y211" s="145"/>
      <c r="Z211" s="145"/>
      <c r="AA211" s="145"/>
      <c r="AB211" s="145"/>
      <c r="AC211" s="145"/>
      <c r="AD211" s="145"/>
      <c r="AE211" s="145"/>
      <c r="AF211" s="145"/>
      <c r="AG211" s="145"/>
      <c r="AH211" s="145"/>
      <c r="AI211" s="145"/>
      <c r="AJ211" s="145"/>
      <c r="AK211" s="145"/>
      <c r="AL211" s="145"/>
      <c r="AM211" s="145"/>
    </row>
    <row r="212" spans="1:39" ht="20.100000000000001" customHeight="1" x14ac:dyDescent="0.3">
      <c r="C212" s="145"/>
      <c r="D212" s="145"/>
      <c r="E212" s="145"/>
      <c r="F212" s="145"/>
      <c r="G212" s="145"/>
      <c r="H212" s="145"/>
      <c r="I212" s="145"/>
      <c r="J212" s="145"/>
      <c r="K212" s="145"/>
      <c r="L212" s="145"/>
      <c r="M212" s="145"/>
      <c r="N212" s="145"/>
      <c r="O212" s="145"/>
      <c r="P212" s="145"/>
      <c r="Q212" s="145"/>
      <c r="R212" s="145"/>
      <c r="S212" s="145"/>
      <c r="T212" s="145"/>
      <c r="U212" s="145"/>
      <c r="V212" s="145"/>
      <c r="W212" s="145"/>
      <c r="X212" s="145"/>
      <c r="Y212" s="145"/>
      <c r="Z212" s="145"/>
      <c r="AA212" s="145"/>
      <c r="AB212" s="145"/>
      <c r="AC212" s="145"/>
      <c r="AD212" s="145"/>
      <c r="AE212" s="145"/>
      <c r="AF212" s="145"/>
      <c r="AG212" s="145"/>
      <c r="AH212" s="145"/>
      <c r="AI212" s="145"/>
      <c r="AJ212" s="145"/>
      <c r="AK212" s="145"/>
      <c r="AL212" s="145"/>
      <c r="AM212" s="145"/>
    </row>
    <row r="213" spans="1:39" ht="20.100000000000001" customHeight="1" x14ac:dyDescent="0.3">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row>
    <row r="214" spans="1:39" ht="20.100000000000001" customHeight="1" x14ac:dyDescent="0.3">
      <c r="C214" s="159" t="s">
        <v>537</v>
      </c>
      <c r="D214" s="159"/>
      <c r="E214" s="159"/>
      <c r="F214" s="159"/>
      <c r="G214" s="159"/>
      <c r="H214" s="159"/>
      <c r="I214" s="159"/>
      <c r="J214" s="159"/>
      <c r="K214" s="159"/>
      <c r="L214" s="159"/>
      <c r="M214" s="159"/>
      <c r="N214" s="159"/>
      <c r="O214" s="159"/>
      <c r="P214" s="159"/>
      <c r="Q214" s="159"/>
      <c r="R214" s="159"/>
      <c r="S214" s="159"/>
      <c r="T214" s="159"/>
      <c r="U214" s="159"/>
      <c r="V214" s="159"/>
      <c r="W214" s="159"/>
      <c r="X214" s="159"/>
      <c r="Y214" s="159"/>
      <c r="Z214" s="159"/>
      <c r="AA214" s="159"/>
      <c r="AB214" s="159"/>
      <c r="AC214" s="159"/>
      <c r="AD214" s="159"/>
      <c r="AE214" s="159"/>
      <c r="AF214" s="159"/>
      <c r="AG214" s="159"/>
      <c r="AH214" s="159"/>
      <c r="AI214" s="159"/>
      <c r="AJ214" s="159"/>
      <c r="AK214" s="159"/>
      <c r="AL214" s="159"/>
      <c r="AM214" s="159"/>
    </row>
    <row r="215" spans="1:39" ht="20.100000000000001" customHeight="1" x14ac:dyDescent="0.3">
      <c r="C215" s="49"/>
      <c r="V215" s="3"/>
    </row>
    <row r="216" spans="1:39" ht="20.100000000000001" customHeight="1" x14ac:dyDescent="0.3">
      <c r="C216" s="14"/>
      <c r="E216" s="44" t="s">
        <v>7</v>
      </c>
      <c r="R216" s="14"/>
      <c r="T216" s="44" t="s">
        <v>8</v>
      </c>
      <c r="U216" s="2"/>
      <c r="V216" s="3"/>
      <c r="AE216" s="2"/>
    </row>
    <row r="217" spans="1:39" ht="20.100000000000001" customHeight="1" x14ac:dyDescent="0.3">
      <c r="B217" s="2"/>
      <c r="C217" s="2"/>
      <c r="D217" s="2"/>
      <c r="E217" s="2"/>
      <c r="F217" s="2"/>
      <c r="G217" s="2"/>
      <c r="H217" s="2"/>
      <c r="I217" s="2"/>
      <c r="J217" s="2"/>
      <c r="K217" s="2"/>
      <c r="L217" s="2"/>
      <c r="M217" s="2"/>
      <c r="N217" s="2"/>
      <c r="O217" s="2"/>
      <c r="P217" s="2"/>
      <c r="Q217" s="2"/>
      <c r="R217" s="2"/>
      <c r="S217" s="2"/>
      <c r="T217" s="2"/>
      <c r="U217" s="2"/>
      <c r="V217" s="2"/>
      <c r="AE217" s="2"/>
    </row>
    <row r="218" spans="1:39" ht="20.100000000000001" customHeight="1" x14ac:dyDescent="0.3">
      <c r="C218" s="14"/>
      <c r="E218" s="44" t="s">
        <v>10</v>
      </c>
      <c r="R218" s="14"/>
      <c r="T218" s="44" t="s">
        <v>9</v>
      </c>
      <c r="U218" s="2"/>
      <c r="V218" s="3"/>
      <c r="AE218" s="2"/>
    </row>
    <row r="219" spans="1:39" ht="20.100000000000001" customHeight="1" x14ac:dyDescent="0.3">
      <c r="A219" s="25"/>
      <c r="B219" s="2"/>
      <c r="C219" s="2"/>
      <c r="D219" s="2"/>
      <c r="E219" s="2"/>
      <c r="F219" s="2"/>
      <c r="G219" s="2"/>
      <c r="H219" s="2"/>
      <c r="I219" s="2"/>
      <c r="J219" s="2"/>
      <c r="K219" s="2"/>
      <c r="L219" s="2"/>
      <c r="M219" s="2"/>
      <c r="N219" s="2"/>
      <c r="O219" s="2"/>
      <c r="P219" s="2"/>
      <c r="Q219" s="2"/>
      <c r="R219" s="2"/>
      <c r="S219" s="2"/>
      <c r="T219" s="2"/>
      <c r="U219" s="2"/>
      <c r="V219" s="3"/>
      <c r="AE219" s="2"/>
    </row>
    <row r="220" spans="1:39" ht="20.100000000000001" customHeight="1" x14ac:dyDescent="0.3">
      <c r="C220" s="14"/>
      <c r="E220" s="44" t="s">
        <v>11</v>
      </c>
      <c r="O220" s="44"/>
      <c r="V220" s="3"/>
      <c r="AE220" s="2"/>
    </row>
    <row r="221" spans="1:39" ht="20.100000000000001" customHeight="1" x14ac:dyDescent="0.3">
      <c r="C221" s="2"/>
      <c r="D221" s="2"/>
      <c r="E221" s="2"/>
      <c r="F221" s="2"/>
      <c r="G221" s="2"/>
      <c r="H221" s="2"/>
      <c r="I221" s="2"/>
      <c r="J221" s="2"/>
      <c r="K221" s="2"/>
      <c r="L221" s="2"/>
      <c r="M221" s="2"/>
      <c r="N221" s="2"/>
      <c r="O221" s="2"/>
      <c r="P221" s="2"/>
      <c r="Q221" s="2"/>
      <c r="R221" s="2"/>
      <c r="S221" s="2"/>
      <c r="T221" s="2"/>
      <c r="U221" s="2"/>
      <c r="V221" s="2"/>
      <c r="W221" s="2"/>
      <c r="AE221" s="2"/>
    </row>
    <row r="222" spans="1:39" ht="20.100000000000001" customHeight="1" x14ac:dyDescent="0.3">
      <c r="C222" s="155" t="s">
        <v>550</v>
      </c>
      <c r="D222" s="155"/>
      <c r="E222" s="155"/>
      <c r="F222" s="155"/>
      <c r="G222" s="155"/>
      <c r="H222" s="155"/>
      <c r="I222" s="155"/>
      <c r="J222" s="155"/>
      <c r="K222" s="155"/>
      <c r="L222" s="155"/>
      <c r="M222" s="155"/>
      <c r="N222" s="155"/>
      <c r="O222" s="155"/>
      <c r="P222" s="155"/>
      <c r="Q222" s="155"/>
      <c r="R222" s="155"/>
      <c r="S222" s="155"/>
      <c r="T222" s="155"/>
      <c r="U222" s="155"/>
      <c r="V222" s="155"/>
      <c r="W222" s="155"/>
      <c r="X222" s="155"/>
      <c r="Y222" s="155"/>
      <c r="Z222" s="155"/>
      <c r="AA222" s="155"/>
      <c r="AB222" s="155"/>
      <c r="AC222"/>
      <c r="AE222" s="2"/>
    </row>
    <row r="223" spans="1:39" ht="20.100000000000001" customHeight="1" x14ac:dyDescent="0.3">
      <c r="C223" s="2"/>
      <c r="D223" s="2"/>
      <c r="E223" s="2"/>
      <c r="F223" s="2"/>
      <c r="G223" s="2"/>
      <c r="H223" s="2"/>
      <c r="I223" s="2"/>
      <c r="J223" s="2"/>
      <c r="K223" s="2"/>
      <c r="L223" s="2"/>
      <c r="M223" s="2"/>
      <c r="N223" s="2"/>
      <c r="O223" s="2"/>
      <c r="P223" s="2"/>
      <c r="Q223" s="2"/>
      <c r="R223" s="2"/>
      <c r="S223" s="2"/>
      <c r="T223" s="2"/>
      <c r="U223" s="2"/>
      <c r="V223" s="2"/>
      <c r="W223" s="2"/>
      <c r="Y223"/>
      <c r="Z223"/>
      <c r="AA223"/>
      <c r="AE223" s="2"/>
    </row>
    <row r="224" spans="1:39" ht="20.100000000000001" customHeight="1" x14ac:dyDescent="0.3">
      <c r="B224" s="44"/>
      <c r="C224" s="158" t="s">
        <v>538</v>
      </c>
      <c r="D224" s="158"/>
      <c r="E224" s="158"/>
      <c r="F224" s="158"/>
      <c r="G224" s="158"/>
      <c r="H224" s="158"/>
      <c r="I224" s="158"/>
      <c r="J224" s="158"/>
      <c r="K224" s="158"/>
      <c r="L224" s="158"/>
      <c r="M224" s="158"/>
      <c r="N224" s="158"/>
      <c r="O224" s="158"/>
      <c r="P224" s="158"/>
      <c r="Q224" s="158"/>
      <c r="R224" s="158"/>
      <c r="S224" s="158"/>
      <c r="T224" s="158"/>
      <c r="U224" s="158"/>
      <c r="V224" s="158"/>
      <c r="W224" s="158"/>
      <c r="X224" s="158"/>
      <c r="Y224" s="158"/>
      <c r="Z224" s="158"/>
      <c r="AA224" s="158"/>
      <c r="AB224" s="158"/>
      <c r="AC224" s="158"/>
      <c r="AD224" s="158"/>
      <c r="AE224" s="158"/>
      <c r="AF224" s="158"/>
      <c r="AG224" s="158"/>
      <c r="AH224" s="158"/>
      <c r="AI224" s="158"/>
      <c r="AJ224" s="158"/>
      <c r="AK224" s="158"/>
      <c r="AL224" s="158"/>
      <c r="AM224" s="158"/>
    </row>
    <row r="225" spans="2:39" ht="20.100000000000001" customHeight="1" x14ac:dyDescent="0.3">
      <c r="B225" s="44"/>
      <c r="C225" s="158"/>
      <c r="D225" s="158"/>
      <c r="E225" s="158"/>
      <c r="F225" s="158"/>
      <c r="G225" s="158"/>
      <c r="H225" s="158"/>
      <c r="I225" s="158"/>
      <c r="J225" s="158"/>
      <c r="K225" s="158"/>
      <c r="L225" s="158"/>
      <c r="M225" s="158"/>
      <c r="N225" s="158"/>
      <c r="O225" s="158"/>
      <c r="P225" s="158"/>
      <c r="Q225" s="158"/>
      <c r="R225" s="158"/>
      <c r="S225" s="158"/>
      <c r="T225" s="158"/>
      <c r="U225" s="158"/>
      <c r="V225" s="158"/>
      <c r="W225" s="158"/>
      <c r="X225" s="158"/>
      <c r="Y225" s="158"/>
      <c r="Z225" s="158"/>
      <c r="AA225" s="158"/>
      <c r="AB225" s="158"/>
      <c r="AC225" s="158"/>
      <c r="AD225" s="158"/>
      <c r="AE225" s="158"/>
      <c r="AF225" s="158"/>
      <c r="AG225" s="158"/>
      <c r="AH225" s="158"/>
      <c r="AI225" s="158"/>
      <c r="AJ225" s="158"/>
      <c r="AK225" s="158"/>
      <c r="AL225" s="158"/>
      <c r="AM225" s="158"/>
    </row>
    <row r="226" spans="2:39" ht="20.100000000000001" customHeight="1" x14ac:dyDescent="0.3">
      <c r="B226" s="44"/>
      <c r="C226" s="135" t="s">
        <v>546</v>
      </c>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35"/>
      <c r="AE226" s="135"/>
      <c r="AF226" s="135"/>
      <c r="AG226" s="135"/>
      <c r="AH226" s="135"/>
      <c r="AI226" s="135"/>
      <c r="AJ226" s="135"/>
      <c r="AK226" s="135"/>
      <c r="AL226" s="135"/>
      <c r="AM226" s="135"/>
    </row>
    <row r="227" spans="2:39" ht="20.100000000000001" customHeight="1" x14ac:dyDescent="0.3">
      <c r="B227" s="44"/>
      <c r="C227" s="135"/>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c r="AA227" s="135"/>
      <c r="AB227" s="135"/>
      <c r="AC227" s="135"/>
      <c r="AD227" s="135"/>
      <c r="AE227" s="135"/>
      <c r="AF227" s="135"/>
      <c r="AG227" s="135"/>
      <c r="AH227" s="135"/>
      <c r="AI227" s="135"/>
      <c r="AJ227" s="135"/>
      <c r="AK227" s="135"/>
      <c r="AL227" s="135"/>
      <c r="AM227" s="135"/>
    </row>
    <row r="228" spans="2:39" ht="20.100000000000001" customHeight="1" x14ac:dyDescent="0.3">
      <c r="B228" s="44"/>
      <c r="C228" s="135"/>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c r="AA228" s="135"/>
      <c r="AB228" s="135"/>
      <c r="AC228" s="135"/>
      <c r="AD228" s="135"/>
      <c r="AE228" s="135"/>
      <c r="AF228" s="135"/>
      <c r="AG228" s="135"/>
      <c r="AH228" s="135"/>
      <c r="AI228" s="135"/>
      <c r="AJ228" s="135"/>
      <c r="AK228" s="135"/>
      <c r="AL228" s="135"/>
      <c r="AM228" s="135"/>
    </row>
    <row r="229" spans="2:39" ht="20.100000000000001" customHeight="1" x14ac:dyDescent="0.3">
      <c r="B229" s="44"/>
      <c r="C229" s="79"/>
      <c r="D229" s="79"/>
      <c r="E229" s="79"/>
      <c r="F229" s="79"/>
      <c r="G229" s="79"/>
      <c r="H229" s="79"/>
      <c r="I229" s="79"/>
      <c r="J229" s="79"/>
      <c r="K229" s="79"/>
      <c r="L229" s="79"/>
      <c r="M229" s="79"/>
      <c r="N229" s="79"/>
      <c r="O229" s="79"/>
      <c r="P229" s="79"/>
      <c r="Q229" s="79"/>
      <c r="R229" s="79"/>
      <c r="S229" s="79"/>
      <c r="T229"/>
      <c r="U229"/>
      <c r="V229"/>
      <c r="W229"/>
      <c r="X229"/>
      <c r="Y229"/>
      <c r="Z229" s="79"/>
      <c r="AA229" s="79"/>
      <c r="AB229" s="79"/>
      <c r="AC229" s="79"/>
      <c r="AD229" s="79"/>
      <c r="AE229" s="79"/>
      <c r="AF229" s="79"/>
      <c r="AG229" s="79"/>
      <c r="AH229" s="79"/>
      <c r="AI229" s="79"/>
      <c r="AJ229" s="79"/>
      <c r="AK229" s="79"/>
      <c r="AL229" s="79"/>
      <c r="AM229" s="79"/>
    </row>
    <row r="230" spans="2:39" ht="20.100000000000001" customHeight="1" x14ac:dyDescent="0.3">
      <c r="B230" s="44"/>
      <c r="C230" s="155" t="s">
        <v>540</v>
      </c>
      <c r="D230" s="155"/>
      <c r="E230" s="155"/>
      <c r="F230" s="155"/>
      <c r="G230" s="155"/>
      <c r="H230" s="155"/>
      <c r="I230" s="155"/>
      <c r="J230" s="155"/>
      <c r="K230" s="155"/>
      <c r="L230" s="155"/>
      <c r="M230" s="155"/>
      <c r="N230" s="155"/>
      <c r="O230" s="155"/>
      <c r="P230" s="155"/>
      <c r="Q230" s="155"/>
      <c r="R230" s="155"/>
      <c r="S230"/>
      <c r="T230"/>
      <c r="U230"/>
      <c r="V230"/>
      <c r="W230"/>
      <c r="X230"/>
      <c r="Y230"/>
      <c r="Z230" s="80"/>
      <c r="AA230" s="80"/>
      <c r="AB230" s="80"/>
      <c r="AC230" s="80"/>
      <c r="AD230" s="80"/>
      <c r="AE230" s="80"/>
      <c r="AF230" s="80"/>
      <c r="AG230" s="80"/>
      <c r="AH230" s="80"/>
      <c r="AI230" s="80"/>
      <c r="AJ230" s="80"/>
      <c r="AK230" s="80"/>
      <c r="AL230" s="80"/>
      <c r="AM230" s="80"/>
    </row>
    <row r="231" spans="2:39" ht="20.100000000000001" customHeight="1" x14ac:dyDescent="0.3">
      <c r="B231" s="52"/>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row>
    <row r="232" spans="2:39" ht="20.100000000000001" customHeight="1" x14ac:dyDescent="0.3">
      <c r="B232" s="52"/>
      <c r="C232" s="97" t="str">
        <f>IF(COUNTIF('DOMINO - sp_tables'!BH15:BK27,"Y")&gt;0,"Y","N")</f>
        <v>N</v>
      </c>
      <c r="D232" s="29"/>
      <c r="E232" s="6" t="s">
        <v>609</v>
      </c>
      <c r="F232" s="29"/>
      <c r="G232" s="29"/>
      <c r="H232" s="29"/>
      <c r="I232" s="29"/>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row>
    <row r="233" spans="2:39" ht="20.100000000000001" customHeight="1" x14ac:dyDescent="0.3">
      <c r="B233" s="53"/>
      <c r="V233" s="3"/>
    </row>
    <row r="234" spans="2:39" ht="20.100000000000001" customHeight="1" x14ac:dyDescent="0.3">
      <c r="B234" s="44"/>
      <c r="C234" s="43" t="s">
        <v>347</v>
      </c>
      <c r="D234" s="54"/>
      <c r="E234" s="54"/>
      <c r="F234" s="54"/>
      <c r="G234" s="54"/>
      <c r="H234" s="54"/>
      <c r="I234" s="54"/>
      <c r="J234" s="54"/>
      <c r="K234" s="54"/>
      <c r="L234" s="54"/>
      <c r="M234" s="54"/>
      <c r="N234" s="54"/>
      <c r="O234" s="54"/>
      <c r="P234" s="54"/>
      <c r="Q234" s="54"/>
      <c r="R234" s="54"/>
      <c r="S234" s="54"/>
      <c r="T234" s="54"/>
      <c r="U234" s="54"/>
      <c r="V234" s="54"/>
      <c r="W234" s="54"/>
      <c r="X234" s="54"/>
      <c r="Y234" s="54"/>
      <c r="Z234" s="54"/>
      <c r="AA234" s="54"/>
      <c r="AB234" s="54"/>
      <c r="AC234" s="54"/>
      <c r="AD234" s="54"/>
      <c r="AE234" s="54"/>
      <c r="AF234" s="54"/>
      <c r="AG234" s="54"/>
      <c r="AH234" s="54"/>
      <c r="AI234" s="54"/>
      <c r="AJ234" s="54"/>
      <c r="AK234" s="54"/>
      <c r="AL234" s="54"/>
      <c r="AM234" s="54"/>
    </row>
    <row r="235" spans="2:39" ht="20.100000000000001" customHeight="1" x14ac:dyDescent="0.3">
      <c r="B235" s="44"/>
      <c r="C235" s="43"/>
      <c r="D235" s="54"/>
      <c r="E235" s="54"/>
      <c r="F235" s="54"/>
      <c r="G235" s="54"/>
      <c r="H235" s="54"/>
      <c r="I235" s="54"/>
      <c r="J235" s="54"/>
      <c r="K235" s="54"/>
      <c r="L235" s="54"/>
      <c r="M235" s="54"/>
      <c r="N235" s="54"/>
      <c r="O235" s="54"/>
      <c r="P235" s="54"/>
      <c r="Q235" s="54"/>
      <c r="R235" s="54"/>
      <c r="S235" s="54"/>
      <c r="T235" s="54"/>
      <c r="U235" s="54"/>
      <c r="V235" s="54"/>
      <c r="W235" s="54"/>
      <c r="X235" s="54"/>
      <c r="Y235" s="54"/>
      <c r="Z235" s="54"/>
      <c r="AA235" s="54"/>
      <c r="AB235" s="54"/>
      <c r="AC235" s="54"/>
      <c r="AD235" s="54"/>
      <c r="AE235" s="54"/>
      <c r="AF235" s="54"/>
      <c r="AG235" s="54"/>
      <c r="AH235" s="54"/>
      <c r="AI235" s="54"/>
      <c r="AJ235" s="54"/>
      <c r="AK235" s="54"/>
      <c r="AL235" s="54"/>
      <c r="AM235" s="54"/>
    </row>
    <row r="236" spans="2:39" ht="20.100000000000001" customHeight="1" x14ac:dyDescent="0.3">
      <c r="B236" s="44"/>
      <c r="C236" s="136" t="s">
        <v>549</v>
      </c>
      <c r="D236" s="136"/>
      <c r="E236" s="136"/>
      <c r="F236" s="136"/>
      <c r="G236" s="136"/>
      <c r="H236" s="136"/>
      <c r="I236" s="136"/>
      <c r="J236" s="136"/>
      <c r="K236" s="136"/>
      <c r="L236" s="136"/>
      <c r="M236" s="136"/>
      <c r="N236" s="136"/>
      <c r="O236" s="136"/>
      <c r="P236" s="136"/>
      <c r="Q236" s="136"/>
      <c r="R236" s="136"/>
      <c r="S236" s="136"/>
      <c r="T236" s="136"/>
      <c r="U236" s="136"/>
      <c r="V236" s="136"/>
      <c r="W236" s="136"/>
      <c r="X236" s="136"/>
      <c r="Y236" s="136"/>
      <c r="Z236" s="136"/>
      <c r="AA236" s="136"/>
      <c r="AB236" s="136"/>
      <c r="AC236" s="136"/>
      <c r="AD236" s="136"/>
      <c r="AE236" s="136"/>
      <c r="AF236" s="136"/>
      <c r="AG236" s="136"/>
      <c r="AH236" s="136"/>
      <c r="AI236" s="136"/>
      <c r="AJ236" s="136"/>
      <c r="AK236" s="136"/>
      <c r="AL236" s="136"/>
      <c r="AM236" s="136"/>
    </row>
    <row r="237" spans="2:39" ht="20.100000000000001" customHeight="1" x14ac:dyDescent="0.3">
      <c r="B237" s="44"/>
      <c r="C237" s="136"/>
      <c r="D237" s="136"/>
      <c r="E237" s="136"/>
      <c r="F237" s="136"/>
      <c r="G237" s="136"/>
      <c r="H237" s="136"/>
      <c r="I237" s="136"/>
      <c r="J237" s="136"/>
      <c r="K237" s="136"/>
      <c r="L237" s="136"/>
      <c r="M237" s="136"/>
      <c r="N237" s="136"/>
      <c r="O237" s="136"/>
      <c r="P237" s="136"/>
      <c r="Q237" s="136"/>
      <c r="R237" s="136"/>
      <c r="S237" s="136"/>
      <c r="T237" s="136"/>
      <c r="U237" s="136"/>
      <c r="V237" s="136"/>
      <c r="W237" s="136"/>
      <c r="X237" s="136"/>
      <c r="Y237" s="136"/>
      <c r="Z237" s="136"/>
      <c r="AA237" s="136"/>
      <c r="AB237" s="136"/>
      <c r="AC237" s="136"/>
      <c r="AD237" s="136"/>
      <c r="AE237" s="136"/>
      <c r="AF237" s="136"/>
      <c r="AG237" s="136"/>
      <c r="AH237" s="136"/>
      <c r="AI237" s="136"/>
      <c r="AJ237" s="136"/>
      <c r="AK237" s="136"/>
      <c r="AL237" s="136"/>
      <c r="AM237" s="136"/>
    </row>
    <row r="238" spans="2:39" ht="20.100000000000001" customHeight="1" x14ac:dyDescent="0.3">
      <c r="B238" s="44"/>
      <c r="C238" s="136"/>
      <c r="D238" s="136"/>
      <c r="E238" s="136"/>
      <c r="F238" s="136"/>
      <c r="G238" s="136"/>
      <c r="H238" s="136"/>
      <c r="I238" s="136"/>
      <c r="J238" s="136"/>
      <c r="K238" s="136"/>
      <c r="L238" s="136"/>
      <c r="M238" s="136"/>
      <c r="N238" s="136"/>
      <c r="O238" s="136"/>
      <c r="P238" s="136"/>
      <c r="Q238" s="136"/>
      <c r="R238" s="136"/>
      <c r="S238" s="136"/>
      <c r="T238" s="136"/>
      <c r="U238" s="136"/>
      <c r="V238" s="136"/>
      <c r="W238" s="136"/>
      <c r="X238" s="136"/>
      <c r="Y238" s="136"/>
      <c r="Z238" s="136"/>
      <c r="AA238" s="136"/>
      <c r="AB238" s="136"/>
      <c r="AC238" s="136"/>
      <c r="AD238" s="136"/>
      <c r="AE238" s="136"/>
      <c r="AF238" s="136"/>
      <c r="AG238" s="136"/>
      <c r="AH238" s="136"/>
      <c r="AI238" s="136"/>
      <c r="AJ238" s="136"/>
      <c r="AK238" s="136"/>
      <c r="AL238" s="136"/>
      <c r="AM238" s="136"/>
    </row>
    <row r="239" spans="2:39" ht="20.100000000000001" customHeight="1" x14ac:dyDescent="0.3">
      <c r="B239" s="44"/>
      <c r="C239" s="156" t="s">
        <v>547</v>
      </c>
      <c r="D239" s="156"/>
      <c r="E239" s="156"/>
      <c r="F239" s="156"/>
      <c r="G239" s="156"/>
      <c r="H239" s="156"/>
      <c r="I239" s="156"/>
      <c r="J239" s="156"/>
      <c r="K239" s="156"/>
      <c r="L239" s="156"/>
      <c r="M239" s="156"/>
      <c r="N239" s="156"/>
      <c r="O239" s="156"/>
      <c r="P239" s="156"/>
      <c r="Q239" s="156"/>
      <c r="R239" s="156"/>
      <c r="S239" s="156"/>
      <c r="T239" s="156"/>
      <c r="U239" s="156"/>
      <c r="V239" s="156"/>
      <c r="W239" s="156"/>
      <c r="X239" s="156"/>
      <c r="Y239" s="156"/>
      <c r="Z239"/>
      <c r="AA239"/>
      <c r="AB239"/>
      <c r="AC239"/>
      <c r="AD239"/>
      <c r="AE239"/>
      <c r="AF239"/>
      <c r="AG239"/>
      <c r="AH239"/>
      <c r="AI239"/>
      <c r="AJ239"/>
      <c r="AK239"/>
      <c r="AL239"/>
      <c r="AM239" s="54"/>
    </row>
    <row r="240" spans="2:39" ht="20.100000000000001" customHeight="1" x14ac:dyDescent="0.3">
      <c r="B240" s="44"/>
      <c r="C240" s="156"/>
      <c r="D240" s="156"/>
      <c r="E240" s="156"/>
      <c r="F240" s="156"/>
      <c r="G240" s="156"/>
      <c r="H240" s="156"/>
      <c r="I240" s="156"/>
      <c r="J240" s="156"/>
      <c r="K240" s="156"/>
      <c r="L240" s="156"/>
      <c r="M240" s="156"/>
      <c r="N240" s="156"/>
      <c r="O240" s="156"/>
      <c r="P240" s="156"/>
      <c r="Q240" s="156"/>
      <c r="R240" s="156"/>
      <c r="S240" s="156"/>
      <c r="T240" s="156"/>
      <c r="U240" s="156"/>
      <c r="V240" s="156"/>
      <c r="W240" s="156"/>
      <c r="X240" s="156"/>
      <c r="Y240" s="156"/>
      <c r="Z240" s="54"/>
      <c r="AA240" s="54"/>
      <c r="AB240" s="54"/>
      <c r="AC240" s="54"/>
      <c r="AD240" s="54"/>
      <c r="AE240" s="54"/>
      <c r="AF240" s="54"/>
      <c r="AG240" s="54"/>
      <c r="AH240" s="54"/>
      <c r="AI240" s="54"/>
      <c r="AJ240" s="54"/>
      <c r="AK240" s="54"/>
      <c r="AL240" s="54"/>
      <c r="AM240" s="54"/>
    </row>
    <row r="241" spans="2:39" ht="20.100000000000001" customHeight="1" x14ac:dyDescent="0.3">
      <c r="B241" s="44"/>
      <c r="C241"/>
      <c r="D241"/>
      <c r="E241"/>
      <c r="F241"/>
      <c r="G241"/>
      <c r="H241"/>
      <c r="I241"/>
      <c r="J241"/>
      <c r="K241"/>
      <c r="L241"/>
      <c r="M241"/>
      <c r="N241"/>
      <c r="O241"/>
      <c r="P241"/>
      <c r="Q241"/>
      <c r="R241"/>
      <c r="S241"/>
      <c r="T241"/>
      <c r="U241"/>
      <c r="V241"/>
      <c r="W241"/>
      <c r="X241"/>
      <c r="Y241"/>
      <c r="Z241"/>
      <c r="AA241" s="54"/>
      <c r="AB241" s="54"/>
      <c r="AC241" s="54"/>
      <c r="AD241" s="54"/>
      <c r="AE241" s="54"/>
      <c r="AF241" s="54"/>
      <c r="AG241" s="54"/>
      <c r="AH241" s="54"/>
      <c r="AI241" s="54"/>
      <c r="AJ241" s="54"/>
      <c r="AK241" s="54"/>
      <c r="AL241" s="54"/>
      <c r="AM241" s="54"/>
    </row>
    <row r="242" spans="2:39" ht="20.100000000000001" customHeight="1" x14ac:dyDescent="0.3">
      <c r="B242" s="44"/>
      <c r="C242" s="136" t="s">
        <v>548</v>
      </c>
      <c r="D242" s="136"/>
      <c r="E242" s="136"/>
      <c r="F242" s="136"/>
      <c r="G242" s="136"/>
      <c r="H242" s="136"/>
      <c r="I242" s="136"/>
      <c r="J242" s="136"/>
      <c r="K242" s="136"/>
      <c r="L242" s="136"/>
      <c r="M242" s="136"/>
      <c r="N242" s="136"/>
      <c r="O242" s="136"/>
      <c r="P242" s="136"/>
      <c r="Q242" s="136"/>
      <c r="R242" s="136"/>
      <c r="S242" s="136"/>
      <c r="T242" s="136"/>
      <c r="U242" s="136"/>
      <c r="V242" s="136"/>
      <c r="W242" s="136"/>
      <c r="X242" s="136"/>
      <c r="Y242" s="136"/>
      <c r="Z242" s="136"/>
      <c r="AA242" s="136"/>
      <c r="AB242" s="136"/>
      <c r="AC242" s="136"/>
      <c r="AD242" s="136"/>
      <c r="AE242" s="136"/>
      <c r="AF242" s="136"/>
      <c r="AG242" s="136"/>
      <c r="AH242" s="136"/>
      <c r="AI242" s="136"/>
      <c r="AJ242" s="136"/>
      <c r="AK242" s="136"/>
      <c r="AL242" s="136"/>
      <c r="AM242" s="136"/>
    </row>
    <row r="243" spans="2:39" ht="20.100000000000001" customHeight="1" x14ac:dyDescent="0.3">
      <c r="B243" s="44"/>
      <c r="C243" s="136"/>
      <c r="D243" s="136"/>
      <c r="E243" s="136"/>
      <c r="F243" s="136"/>
      <c r="G243" s="136"/>
      <c r="H243" s="136"/>
      <c r="I243" s="136"/>
      <c r="J243" s="136"/>
      <c r="K243" s="136"/>
      <c r="L243" s="136"/>
      <c r="M243" s="136"/>
      <c r="N243" s="136"/>
      <c r="O243" s="136"/>
      <c r="P243" s="136"/>
      <c r="Q243" s="136"/>
      <c r="R243" s="136"/>
      <c r="S243" s="136"/>
      <c r="T243" s="136"/>
      <c r="U243" s="136"/>
      <c r="V243" s="136"/>
      <c r="W243" s="136"/>
      <c r="X243" s="136"/>
      <c r="Y243" s="136"/>
      <c r="Z243" s="136"/>
      <c r="AA243" s="136"/>
      <c r="AB243" s="136"/>
      <c r="AC243" s="136"/>
      <c r="AD243" s="136"/>
      <c r="AE243" s="136"/>
      <c r="AF243" s="136"/>
      <c r="AG243" s="136"/>
      <c r="AH243" s="136"/>
      <c r="AI243" s="136"/>
      <c r="AJ243" s="136"/>
      <c r="AK243" s="136"/>
      <c r="AL243" s="136"/>
      <c r="AM243" s="136"/>
    </row>
    <row r="244" spans="2:39" ht="20.100000000000001" customHeight="1" x14ac:dyDescent="0.3">
      <c r="B244" s="44"/>
      <c r="C244" s="136"/>
      <c r="D244" s="136"/>
      <c r="E244" s="136"/>
      <c r="F244" s="136"/>
      <c r="G244" s="136"/>
      <c r="H244" s="136"/>
      <c r="I244" s="136"/>
      <c r="J244" s="136"/>
      <c r="K244" s="136"/>
      <c r="L244" s="136"/>
      <c r="M244" s="136"/>
      <c r="N244" s="136"/>
      <c r="O244" s="136"/>
      <c r="P244" s="136"/>
      <c r="Q244" s="136"/>
      <c r="R244" s="136"/>
      <c r="S244" s="136"/>
      <c r="T244" s="136"/>
      <c r="U244" s="136"/>
      <c r="V244" s="136"/>
      <c r="W244" s="136"/>
      <c r="X244" s="136"/>
      <c r="Y244" s="136"/>
      <c r="Z244" s="136"/>
      <c r="AA244" s="136"/>
      <c r="AB244" s="136"/>
      <c r="AC244" s="136"/>
      <c r="AD244" s="136"/>
      <c r="AE244" s="136"/>
      <c r="AF244" s="136"/>
      <c r="AG244" s="136"/>
      <c r="AH244" s="136"/>
      <c r="AI244" s="136"/>
      <c r="AJ244" s="136"/>
      <c r="AK244" s="136"/>
      <c r="AL244" s="136"/>
      <c r="AM244" s="136"/>
    </row>
    <row r="245" spans="2:39" ht="20.100000000000001" customHeight="1" x14ac:dyDescent="0.3">
      <c r="B245" s="44"/>
      <c r="C245" s="155" t="s">
        <v>541</v>
      </c>
      <c r="D245" s="155"/>
      <c r="E245" s="155"/>
      <c r="F245" s="155"/>
      <c r="G245" s="155"/>
      <c r="H245" s="155"/>
      <c r="I245" s="155"/>
      <c r="J245" s="155"/>
      <c r="K245" s="155"/>
      <c r="L245" s="155"/>
      <c r="M245" s="155"/>
      <c r="N245" s="155"/>
      <c r="O245" s="155"/>
      <c r="P245" s="155"/>
      <c r="Q245" s="155"/>
      <c r="R245" s="155"/>
      <c r="S245" s="155"/>
      <c r="T245" s="54"/>
      <c r="U245" s="54"/>
      <c r="V245" s="54"/>
      <c r="W245" s="54"/>
      <c r="X245" s="54"/>
      <c r="Y245" s="54"/>
      <c r="Z245" s="54"/>
      <c r="AA245" s="54"/>
      <c r="AB245" s="54"/>
      <c r="AC245" s="54"/>
      <c r="AD245" s="54"/>
      <c r="AE245" s="54"/>
      <c r="AF245" s="54"/>
      <c r="AG245" s="54"/>
      <c r="AH245" s="54"/>
      <c r="AI245" s="54"/>
      <c r="AJ245" s="54"/>
      <c r="AK245" s="54"/>
      <c r="AL245" s="54"/>
      <c r="AM245" s="54"/>
    </row>
    <row r="246" spans="2:39" ht="20.100000000000001" customHeight="1" x14ac:dyDescent="0.3">
      <c r="B246" s="44"/>
      <c r="C246" s="43"/>
      <c r="D246" s="54"/>
      <c r="E246" s="54"/>
      <c r="F246" s="54"/>
      <c r="G246" s="54"/>
      <c r="H246" s="54"/>
      <c r="I246" s="54"/>
      <c r="J246" s="54"/>
      <c r="K246" s="54"/>
      <c r="L246" s="54"/>
      <c r="M246" s="54"/>
      <c r="N246" s="54"/>
      <c r="O246" s="54"/>
      <c r="P246" s="54"/>
      <c r="Q246" s="54"/>
      <c r="R246" s="54"/>
      <c r="S246" s="54"/>
      <c r="T246" s="54"/>
      <c r="U246" s="54"/>
      <c r="V246" s="54"/>
      <c r="W246" s="54"/>
      <c r="X246" s="54"/>
      <c r="Y246" s="54"/>
      <c r="Z246" s="54"/>
      <c r="AA246" s="54"/>
      <c r="AB246" s="54"/>
      <c r="AC246" s="54"/>
      <c r="AD246" s="54"/>
      <c r="AE246" s="54"/>
      <c r="AF246" s="54"/>
      <c r="AG246" s="54"/>
      <c r="AH246" s="54"/>
      <c r="AI246" s="54"/>
      <c r="AJ246" s="54"/>
      <c r="AK246" s="54"/>
      <c r="AL246" s="54"/>
      <c r="AM246" s="54"/>
    </row>
    <row r="247" spans="2:39" ht="20.100000000000001" customHeight="1" x14ac:dyDescent="0.3">
      <c r="B247" s="52"/>
      <c r="C247" s="97" t="str">
        <f>IF(COUNTIF('DOMINO - sp_benefits'!AD15:AJ29,"Y")&gt;0,"Y","N")</f>
        <v>N</v>
      </c>
      <c r="D247" s="29"/>
      <c r="E247" s="6" t="s">
        <v>610</v>
      </c>
      <c r="F247" s="29"/>
      <c r="G247" s="29"/>
      <c r="H247" s="29"/>
      <c r="I247" s="29"/>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29"/>
      <c r="AM247" s="29"/>
    </row>
    <row r="248" spans="2:39" ht="20.100000000000001" customHeight="1" x14ac:dyDescent="0.3">
      <c r="B248" s="52"/>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29"/>
      <c r="AM248" s="29"/>
    </row>
    <row r="249" spans="2:39" ht="20.100000000000001" customHeight="1" x14ac:dyDescent="0.3">
      <c r="B249" s="140" t="s">
        <v>422</v>
      </c>
      <c r="C249" s="140"/>
      <c r="D249" s="140"/>
      <c r="E249" s="140"/>
      <c r="F249" s="140"/>
      <c r="G249" s="140"/>
      <c r="H249" s="140"/>
      <c r="I249" s="140"/>
      <c r="J249" s="140"/>
      <c r="K249" s="140"/>
      <c r="L249" s="140"/>
      <c r="M249" s="140"/>
      <c r="N249" s="140"/>
      <c r="O249" s="140"/>
      <c r="P249" s="140"/>
      <c r="Q249" s="140"/>
      <c r="R249" s="140"/>
      <c r="S249" s="140"/>
      <c r="T249" s="140"/>
      <c r="U249" s="140"/>
      <c r="V249" s="140"/>
      <c r="W249" s="140"/>
      <c r="X249" s="140"/>
      <c r="Y249" s="140"/>
      <c r="Z249" s="140"/>
      <c r="AA249" s="140"/>
      <c r="AB249" s="140"/>
      <c r="AC249" s="140"/>
      <c r="AD249" s="140"/>
      <c r="AE249" s="140"/>
      <c r="AF249" s="140"/>
      <c r="AG249" s="140"/>
      <c r="AH249" s="140"/>
      <c r="AI249" s="140"/>
      <c r="AJ249" s="140"/>
      <c r="AK249" s="140"/>
      <c r="AL249" s="140"/>
      <c r="AM249" s="140"/>
    </row>
    <row r="250" spans="2:39" ht="20.100000000000001" customHeight="1" x14ac:dyDescent="0.3">
      <c r="B250" s="140"/>
      <c r="C250" s="140"/>
      <c r="D250" s="140"/>
      <c r="E250" s="140"/>
      <c r="F250" s="140"/>
      <c r="G250" s="140"/>
      <c r="H250" s="140"/>
      <c r="I250" s="140"/>
      <c r="J250" s="140"/>
      <c r="K250" s="140"/>
      <c r="L250" s="140"/>
      <c r="M250" s="140"/>
      <c r="N250" s="140"/>
      <c r="O250" s="140"/>
      <c r="P250" s="140"/>
      <c r="Q250" s="140"/>
      <c r="R250" s="140"/>
      <c r="S250" s="140"/>
      <c r="T250" s="140"/>
      <c r="U250" s="140"/>
      <c r="V250" s="140"/>
      <c r="W250" s="140"/>
      <c r="X250" s="140"/>
      <c r="Y250" s="140"/>
      <c r="Z250" s="140"/>
      <c r="AA250" s="140"/>
      <c r="AB250" s="140"/>
      <c r="AC250" s="140"/>
      <c r="AD250" s="140"/>
      <c r="AE250" s="140"/>
      <c r="AF250" s="140"/>
      <c r="AG250" s="140"/>
      <c r="AH250" s="140"/>
      <c r="AI250" s="140"/>
      <c r="AJ250" s="140"/>
      <c r="AK250" s="140"/>
      <c r="AL250" s="140"/>
      <c r="AM250" s="140"/>
    </row>
    <row r="251" spans="2:39" ht="20.100000000000001" customHeight="1" x14ac:dyDescent="0.3">
      <c r="B251" s="146" t="s">
        <v>696</v>
      </c>
      <c r="C251" s="146"/>
      <c r="D251" s="146"/>
      <c r="E251" s="146"/>
      <c r="F251" s="146"/>
      <c r="G251" s="146"/>
      <c r="H251" s="146"/>
      <c r="I251" s="146"/>
      <c r="J251" s="146"/>
      <c r="K251" s="146"/>
      <c r="L251" s="146"/>
      <c r="M251" s="146"/>
      <c r="N251" s="146"/>
      <c r="O251" s="146"/>
      <c r="P251" s="146"/>
      <c r="Q251" s="146"/>
      <c r="R251" s="146"/>
      <c r="S251" s="146"/>
      <c r="T251" s="146"/>
      <c r="U251" s="146"/>
      <c r="V251" s="146"/>
      <c r="W251" s="146"/>
      <c r="X251" s="146"/>
      <c r="Y251" s="146"/>
      <c r="Z251" s="146"/>
      <c r="AA251" s="146"/>
      <c r="AB251" s="146"/>
      <c r="AC251" s="146"/>
      <c r="AD251" s="146"/>
      <c r="AE251" s="146"/>
      <c r="AF251" s="146"/>
      <c r="AG251" s="146"/>
      <c r="AH251" s="146"/>
      <c r="AI251" s="146"/>
      <c r="AJ251" s="146"/>
      <c r="AK251" s="146"/>
      <c r="AL251" s="146"/>
      <c r="AM251" s="146"/>
    </row>
    <row r="252" spans="2:39" ht="20.100000000000001" customHeight="1" x14ac:dyDescent="0.3">
      <c r="B252" s="146"/>
      <c r="C252" s="146"/>
      <c r="D252" s="146"/>
      <c r="E252" s="146"/>
      <c r="F252" s="146"/>
      <c r="G252" s="146"/>
      <c r="H252" s="146"/>
      <c r="I252" s="146"/>
      <c r="J252" s="146"/>
      <c r="K252" s="146"/>
      <c r="L252" s="146"/>
      <c r="M252" s="146"/>
      <c r="N252" s="146"/>
      <c r="O252" s="146"/>
      <c r="P252" s="146"/>
      <c r="Q252" s="146"/>
      <c r="R252" s="146"/>
      <c r="S252" s="146"/>
      <c r="T252" s="146"/>
      <c r="U252" s="146"/>
      <c r="V252" s="146"/>
      <c r="W252" s="146"/>
      <c r="X252" s="146"/>
      <c r="Y252" s="146"/>
      <c r="Z252" s="146"/>
      <c r="AA252" s="146"/>
      <c r="AB252" s="146"/>
      <c r="AC252" s="146"/>
      <c r="AD252" s="146"/>
      <c r="AE252" s="146"/>
      <c r="AF252" s="146"/>
      <c r="AG252" s="146"/>
      <c r="AH252" s="146"/>
      <c r="AI252" s="146"/>
      <c r="AJ252" s="146"/>
      <c r="AK252" s="146"/>
      <c r="AL252" s="146"/>
      <c r="AM252" s="146"/>
    </row>
    <row r="253" spans="2:39" ht="20.100000000000001" customHeight="1" x14ac:dyDescent="0.3">
      <c r="B253" s="146"/>
      <c r="C253" s="146"/>
      <c r="D253" s="146"/>
      <c r="E253" s="146"/>
      <c r="F253" s="146"/>
      <c r="G253" s="146"/>
      <c r="H253" s="146"/>
      <c r="I253" s="146"/>
      <c r="J253" s="146"/>
      <c r="K253" s="146"/>
      <c r="L253" s="146"/>
      <c r="M253" s="146"/>
      <c r="N253" s="146"/>
      <c r="O253" s="146"/>
      <c r="P253" s="146"/>
      <c r="Q253" s="146"/>
      <c r="R253" s="146"/>
      <c r="S253" s="146"/>
      <c r="T253" s="146"/>
      <c r="U253" s="146"/>
      <c r="V253" s="146"/>
      <c r="W253" s="146"/>
      <c r="X253" s="146"/>
      <c r="Y253" s="146"/>
      <c r="Z253" s="146"/>
      <c r="AA253" s="146"/>
      <c r="AB253" s="146"/>
      <c r="AC253" s="146"/>
      <c r="AD253" s="146"/>
      <c r="AE253" s="146"/>
      <c r="AF253" s="146"/>
      <c r="AG253" s="146"/>
      <c r="AH253" s="146"/>
      <c r="AI253" s="146"/>
      <c r="AJ253" s="146"/>
      <c r="AK253" s="146"/>
      <c r="AL253" s="146"/>
      <c r="AM253" s="146"/>
    </row>
    <row r="254" spans="2:39" ht="20.100000000000001" customHeight="1" x14ac:dyDescent="0.3">
      <c r="B254" s="146"/>
      <c r="C254" s="146"/>
      <c r="D254" s="146"/>
      <c r="E254" s="146"/>
      <c r="F254" s="146"/>
      <c r="G254" s="146"/>
      <c r="H254" s="146"/>
      <c r="I254" s="146"/>
      <c r="J254" s="146"/>
      <c r="K254" s="146"/>
      <c r="L254" s="146"/>
      <c r="M254" s="146"/>
      <c r="N254" s="146"/>
      <c r="O254" s="146"/>
      <c r="P254" s="146"/>
      <c r="Q254" s="146"/>
      <c r="R254" s="146"/>
      <c r="S254" s="146"/>
      <c r="T254" s="146"/>
      <c r="U254" s="146"/>
      <c r="V254" s="146"/>
      <c r="W254" s="146"/>
      <c r="X254" s="146"/>
      <c r="Y254" s="146"/>
      <c r="Z254" s="146"/>
      <c r="AA254" s="146"/>
      <c r="AB254" s="146"/>
      <c r="AC254" s="146"/>
      <c r="AD254" s="146"/>
      <c r="AE254" s="146"/>
      <c r="AF254" s="146"/>
      <c r="AG254" s="146"/>
      <c r="AH254" s="146"/>
      <c r="AI254" s="146"/>
      <c r="AJ254" s="146"/>
      <c r="AK254" s="146"/>
      <c r="AL254" s="146"/>
      <c r="AM254" s="146"/>
    </row>
    <row r="255" spans="2:39" ht="20.100000000000001" customHeight="1" x14ac:dyDescent="0.3">
      <c r="B255" s="146"/>
      <c r="C255" s="146"/>
      <c r="D255" s="146"/>
      <c r="E255" s="146"/>
      <c r="F255" s="146"/>
      <c r="G255" s="146"/>
      <c r="H255" s="146"/>
      <c r="I255" s="146"/>
      <c r="J255" s="146"/>
      <c r="K255" s="146"/>
      <c r="L255" s="146"/>
      <c r="M255" s="146"/>
      <c r="N255" s="146"/>
      <c r="O255" s="146"/>
      <c r="P255" s="146"/>
      <c r="Q255" s="146"/>
      <c r="R255" s="146"/>
      <c r="S255" s="146"/>
      <c r="T255" s="146"/>
      <c r="U255" s="146"/>
      <c r="V255" s="146"/>
      <c r="W255" s="146"/>
      <c r="X255" s="146"/>
      <c r="Y255" s="146"/>
      <c r="Z255" s="146"/>
      <c r="AA255" s="146"/>
      <c r="AB255" s="146"/>
      <c r="AC255" s="146"/>
      <c r="AD255" s="146"/>
      <c r="AE255" s="146"/>
      <c r="AF255" s="146"/>
      <c r="AG255" s="146"/>
      <c r="AH255" s="146"/>
      <c r="AI255" s="146"/>
      <c r="AJ255" s="146"/>
      <c r="AK255" s="146"/>
      <c r="AL255" s="146"/>
      <c r="AM255" s="146"/>
    </row>
    <row r="256" spans="2:39" ht="20.100000000000001" customHeight="1" x14ac:dyDescent="0.3">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row>
    <row r="257" spans="2:39" ht="20.100000000000001" customHeight="1" x14ac:dyDescent="0.3">
      <c r="B257" s="146"/>
      <c r="C257" s="146"/>
      <c r="D257" s="146"/>
      <c r="E257" s="146"/>
      <c r="F257" s="146"/>
      <c r="G257" s="146"/>
      <c r="H257" s="146"/>
      <c r="I257" s="146"/>
      <c r="J257" s="146"/>
      <c r="K257" s="146"/>
      <c r="L257" s="146"/>
      <c r="M257" s="146"/>
      <c r="N257" s="146"/>
      <c r="O257" s="146"/>
      <c r="P257" s="146"/>
      <c r="Q257" s="146"/>
      <c r="R257" s="146"/>
      <c r="S257" s="146"/>
      <c r="T257" s="146"/>
      <c r="U257" s="146"/>
      <c r="V257" s="146"/>
      <c r="W257" s="146"/>
      <c r="X257" s="146"/>
      <c r="Y257" s="146"/>
      <c r="Z257" s="146"/>
      <c r="AA257" s="146"/>
      <c r="AB257" s="146"/>
      <c r="AC257" s="146"/>
      <c r="AD257" s="146"/>
      <c r="AE257" s="146"/>
      <c r="AF257" s="146"/>
      <c r="AG257" s="146"/>
      <c r="AH257" s="146"/>
      <c r="AI257" s="146"/>
      <c r="AJ257" s="146"/>
      <c r="AK257" s="146"/>
      <c r="AL257" s="146"/>
      <c r="AM257" s="146"/>
    </row>
    <row r="258" spans="2:39" ht="20.100000000000001" customHeight="1" x14ac:dyDescent="0.3">
      <c r="B258" s="146"/>
      <c r="C258" s="146"/>
      <c r="D258" s="146"/>
      <c r="E258" s="146"/>
      <c r="F258" s="146"/>
      <c r="G258" s="146"/>
      <c r="H258" s="146"/>
      <c r="I258" s="146"/>
      <c r="J258" s="146"/>
      <c r="K258" s="146"/>
      <c r="L258" s="146"/>
      <c r="M258" s="146"/>
      <c r="N258" s="146"/>
      <c r="O258" s="146"/>
      <c r="P258" s="146"/>
      <c r="Q258" s="146"/>
      <c r="R258" s="146"/>
      <c r="S258" s="146"/>
      <c r="T258" s="146"/>
      <c r="U258" s="146"/>
      <c r="V258" s="146"/>
      <c r="W258" s="146"/>
      <c r="X258" s="146"/>
      <c r="Y258" s="146"/>
      <c r="Z258" s="146"/>
      <c r="AA258" s="146"/>
      <c r="AB258" s="146"/>
      <c r="AC258" s="146"/>
      <c r="AD258" s="146"/>
      <c r="AE258" s="146"/>
      <c r="AF258" s="146"/>
      <c r="AG258" s="146"/>
      <c r="AH258" s="146"/>
      <c r="AI258" s="146"/>
      <c r="AJ258" s="146"/>
      <c r="AK258" s="146"/>
      <c r="AL258" s="146"/>
      <c r="AM258" s="146"/>
    </row>
    <row r="259" spans="2:39" ht="20.100000000000001" customHeight="1" x14ac:dyDescent="0.3">
      <c r="B259" s="107"/>
      <c r="C259" s="14"/>
      <c r="E259" s="157" t="s">
        <v>658</v>
      </c>
      <c r="F259" s="157"/>
      <c r="G259" s="157"/>
      <c r="H259" s="157"/>
      <c r="I259" s="157"/>
      <c r="J259" s="157"/>
      <c r="K259" s="157"/>
      <c r="L259" s="157"/>
      <c r="M259" s="157"/>
      <c r="N259" s="157"/>
      <c r="O259" s="157"/>
      <c r="P259" s="157"/>
      <c r="Q259" s="157"/>
      <c r="R259" s="157"/>
      <c r="S259" s="157"/>
      <c r="T259" s="157"/>
      <c r="U259" s="157"/>
      <c r="V259" s="157"/>
      <c r="W259" s="157"/>
      <c r="X259" s="157"/>
      <c r="Y259" s="157"/>
      <c r="Z259" s="157"/>
      <c r="AA259" s="157"/>
      <c r="AB259" s="157"/>
      <c r="AC259" s="157"/>
      <c r="AD259" s="157"/>
      <c r="AE259" s="157"/>
      <c r="AF259" s="157"/>
      <c r="AG259" s="157"/>
      <c r="AH259" s="157"/>
      <c r="AI259" s="157"/>
      <c r="AJ259" s="157"/>
      <c r="AK259" s="157"/>
      <c r="AL259" s="157"/>
      <c r="AM259" s="157"/>
    </row>
    <row r="260" spans="2:39" ht="20.100000000000001" customHeight="1" x14ac:dyDescent="0.3">
      <c r="B260" s="107"/>
      <c r="C260"/>
      <c r="E260" s="157"/>
      <c r="F260" s="157"/>
      <c r="G260" s="157"/>
      <c r="H260" s="157"/>
      <c r="I260" s="157"/>
      <c r="J260" s="157"/>
      <c r="K260" s="157"/>
      <c r="L260" s="157"/>
      <c r="M260" s="157"/>
      <c r="N260" s="157"/>
      <c r="O260" s="157"/>
      <c r="P260" s="157"/>
      <c r="Q260" s="157"/>
      <c r="R260" s="157"/>
      <c r="S260" s="157"/>
      <c r="T260" s="157"/>
      <c r="U260" s="157"/>
      <c r="V260" s="157"/>
      <c r="W260" s="157"/>
      <c r="X260" s="157"/>
      <c r="Y260" s="157"/>
      <c r="Z260" s="157"/>
      <c r="AA260" s="157"/>
      <c r="AB260" s="157"/>
      <c r="AC260" s="157"/>
      <c r="AD260" s="157"/>
      <c r="AE260" s="157"/>
      <c r="AF260" s="157"/>
      <c r="AG260" s="157"/>
      <c r="AH260" s="157"/>
      <c r="AI260" s="157"/>
      <c r="AJ260" s="157"/>
      <c r="AK260" s="157"/>
      <c r="AL260" s="157"/>
      <c r="AM260" s="157"/>
    </row>
    <row r="261" spans="2:39" ht="20.100000000000001" customHeight="1" x14ac:dyDescent="0.3">
      <c r="B261" s="107"/>
      <c r="C261" s="14"/>
      <c r="E261" s="107" t="s">
        <v>659</v>
      </c>
      <c r="F261" s="57"/>
      <c r="G261" s="57"/>
      <c r="H261" s="57"/>
      <c r="I261" s="57"/>
      <c r="J261" s="57"/>
      <c r="K261" s="57"/>
      <c r="L261" s="57"/>
      <c r="M261" s="57"/>
      <c r="N261" s="57"/>
      <c r="O261" s="57"/>
      <c r="P261" s="57"/>
      <c r="Q261" s="57"/>
      <c r="R261" s="57"/>
      <c r="S261" s="57"/>
      <c r="T261" s="57"/>
      <c r="U261" s="57"/>
      <c r="V261" s="57"/>
      <c r="W261" s="57"/>
      <c r="X261" s="57"/>
      <c r="Y261" s="57"/>
      <c r="Z261" s="57"/>
      <c r="AA261" s="57"/>
      <c r="AB261" s="57"/>
      <c r="AC261" s="57"/>
      <c r="AD261" s="57"/>
      <c r="AE261" s="57"/>
      <c r="AF261" s="57"/>
      <c r="AG261" s="57"/>
      <c r="AH261" s="57"/>
      <c r="AI261" s="57"/>
      <c r="AJ261" s="57"/>
      <c r="AK261" s="57"/>
      <c r="AL261" s="57"/>
      <c r="AM261" s="57"/>
    </row>
    <row r="262" spans="2:39" ht="20.100000000000001" customHeight="1" x14ac:dyDescent="0.3">
      <c r="B262" s="107"/>
      <c r="C262" s="14"/>
      <c r="E262" s="107" t="s">
        <v>660</v>
      </c>
      <c r="F262" s="57"/>
      <c r="G262" s="57"/>
      <c r="H262" s="57"/>
      <c r="I262" s="57"/>
      <c r="J262" s="57"/>
      <c r="K262" s="57"/>
      <c r="L262" s="57"/>
      <c r="M262" s="57"/>
      <c r="N262" s="57"/>
      <c r="O262" s="57"/>
      <c r="P262" s="57"/>
      <c r="Q262" s="57"/>
      <c r="R262" s="57"/>
      <c r="S262" s="57"/>
      <c r="T262" s="57"/>
      <c r="U262" s="57"/>
      <c r="V262" s="57"/>
      <c r="W262" s="57"/>
      <c r="X262" s="57"/>
      <c r="Y262" s="57"/>
      <c r="Z262" s="57"/>
      <c r="AA262" s="57"/>
      <c r="AB262" s="57"/>
      <c r="AC262" s="57"/>
      <c r="AD262" s="57"/>
      <c r="AE262" s="57"/>
      <c r="AF262" s="57"/>
      <c r="AG262" s="57"/>
      <c r="AH262" s="57"/>
      <c r="AI262" s="57"/>
      <c r="AJ262" s="57"/>
      <c r="AK262" s="57"/>
      <c r="AL262" s="57"/>
      <c r="AM262" s="57"/>
    </row>
    <row r="263" spans="2:39" ht="20.100000000000001" customHeight="1" x14ac:dyDescent="0.3">
      <c r="B263" s="107"/>
      <c r="C263" s="14"/>
      <c r="E263" s="107" t="s">
        <v>661</v>
      </c>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row>
    <row r="264" spans="2:39" ht="20.100000000000001" customHeight="1" x14ac:dyDescent="0.3">
      <c r="B264" s="107"/>
      <c r="C264" s="14"/>
      <c r="E264" s="107" t="s">
        <v>662</v>
      </c>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row>
    <row r="265" spans="2:39" ht="20.100000000000001" customHeight="1" x14ac:dyDescent="0.3">
      <c r="B265" s="107"/>
      <c r="C265" s="14"/>
      <c r="E265" s="107" t="s">
        <v>663</v>
      </c>
      <c r="F265" s="57"/>
      <c r="G265" s="57"/>
      <c r="H265" s="57"/>
      <c r="I265" s="57"/>
      <c r="J265" s="57"/>
      <c r="K265" s="57"/>
      <c r="L265" s="57"/>
      <c r="M265" s="57"/>
      <c r="N265" s="57"/>
      <c r="O265" s="57"/>
      <c r="P265" s="57"/>
      <c r="Q265" s="57"/>
      <c r="R265" s="57"/>
      <c r="S265" s="57"/>
      <c r="T265" s="57"/>
      <c r="U265" s="57"/>
      <c r="V265" s="57"/>
      <c r="W265" s="57"/>
      <c r="X265" s="57"/>
      <c r="Y265" s="57"/>
      <c r="Z265" s="57"/>
      <c r="AA265" s="57"/>
      <c r="AB265" s="57"/>
      <c r="AC265" s="57"/>
      <c r="AD265" s="57"/>
      <c r="AE265" s="57"/>
      <c r="AF265" s="57"/>
      <c r="AG265" s="57"/>
      <c r="AH265" s="57"/>
      <c r="AI265" s="57"/>
      <c r="AJ265" s="57"/>
      <c r="AK265" s="57"/>
      <c r="AL265" s="57"/>
      <c r="AM265" s="57"/>
    </row>
    <row r="266" spans="2:39" ht="20.100000000000001" customHeight="1" x14ac:dyDescent="0.3">
      <c r="B266" s="107"/>
      <c r="C266" s="14"/>
      <c r="E266" s="107" t="s">
        <v>664</v>
      </c>
      <c r="F266" s="57"/>
      <c r="G266" s="57"/>
      <c r="H266" s="57"/>
      <c r="I266" s="57"/>
      <c r="J266" s="57"/>
      <c r="K266" s="57"/>
      <c r="L266" s="57"/>
      <c r="M266" s="57"/>
      <c r="N266" s="57"/>
      <c r="O266" s="57"/>
      <c r="P266" s="57"/>
      <c r="Q266" s="57"/>
      <c r="R266" s="57"/>
      <c r="S266" s="57"/>
      <c r="T266" s="57"/>
      <c r="U266" s="57"/>
      <c r="V266" s="57"/>
      <c r="W266" s="57"/>
      <c r="X266" s="57"/>
      <c r="Y266" s="57"/>
      <c r="Z266" s="57"/>
      <c r="AA266" s="57"/>
      <c r="AB266" s="57"/>
      <c r="AC266" s="57"/>
      <c r="AD266" s="57"/>
      <c r="AE266" s="57"/>
      <c r="AF266" s="57"/>
      <c r="AG266" s="57"/>
      <c r="AH266" s="57"/>
      <c r="AI266" s="57"/>
      <c r="AJ266" s="57"/>
      <c r="AK266" s="57"/>
      <c r="AL266" s="57"/>
      <c r="AM266" s="57"/>
    </row>
    <row r="267" spans="2:39" ht="20.100000000000001" customHeight="1" x14ac:dyDescent="0.3">
      <c r="B267" s="107"/>
      <c r="C267" s="14"/>
      <c r="E267" s="107" t="s">
        <v>665</v>
      </c>
      <c r="F267" s="57"/>
      <c r="G267" s="57"/>
      <c r="H267" s="57"/>
      <c r="I267" s="57"/>
      <c r="J267" s="57"/>
      <c r="K267" s="57"/>
      <c r="L267" s="57"/>
      <c r="M267" s="57"/>
      <c r="N267" s="57"/>
      <c r="O267" s="57"/>
      <c r="P267" s="57"/>
      <c r="Q267" s="57"/>
      <c r="R267" s="57"/>
      <c r="S267" s="57"/>
      <c r="T267" s="57"/>
      <c r="U267" s="57"/>
      <c r="V267" s="57"/>
      <c r="W267" s="57"/>
      <c r="X267" s="57"/>
      <c r="Y267" s="57"/>
      <c r="Z267" s="57"/>
      <c r="AA267" s="57"/>
      <c r="AB267" s="57"/>
      <c r="AC267" s="57"/>
      <c r="AD267" s="57"/>
      <c r="AE267" s="57"/>
      <c r="AF267" s="57"/>
      <c r="AG267" s="57"/>
      <c r="AH267" s="57"/>
      <c r="AI267" s="57"/>
      <c r="AJ267" s="57"/>
      <c r="AK267" s="57"/>
      <c r="AL267" s="57"/>
      <c r="AM267" s="57"/>
    </row>
    <row r="268" spans="2:39" ht="20.100000000000001" customHeight="1" x14ac:dyDescent="0.3">
      <c r="B268" s="107"/>
      <c r="C268" s="14"/>
      <c r="E268" s="107" t="s">
        <v>666</v>
      </c>
      <c r="F268" s="57"/>
      <c r="G268" s="57"/>
      <c r="H268" s="57"/>
      <c r="I268" s="57"/>
      <c r="J268" s="57"/>
      <c r="K268" s="57"/>
      <c r="L268" s="57"/>
      <c r="M268" s="57"/>
      <c r="N268" s="57"/>
      <c r="O268" s="57"/>
      <c r="P268" s="57"/>
      <c r="Q268" s="57"/>
      <c r="R268" s="57"/>
      <c r="S268" s="57"/>
      <c r="T268" s="57"/>
      <c r="U268" s="57"/>
      <c r="V268" s="57"/>
      <c r="W268" s="57"/>
      <c r="X268" s="57"/>
      <c r="Y268" s="57"/>
      <c r="Z268" s="57"/>
      <c r="AA268" s="57"/>
      <c r="AB268" s="57"/>
      <c r="AC268" s="57"/>
      <c r="AD268" s="57"/>
      <c r="AE268" s="57"/>
      <c r="AF268" s="57"/>
      <c r="AG268" s="57"/>
      <c r="AH268" s="57"/>
      <c r="AI268" s="57"/>
      <c r="AJ268" s="57"/>
      <c r="AK268" s="57"/>
      <c r="AL268" s="57"/>
      <c r="AM268" s="57"/>
    </row>
    <row r="269" spans="2:39" ht="20.100000000000001" customHeight="1" x14ac:dyDescent="0.3">
      <c r="B269" s="107"/>
      <c r="C269" s="14"/>
      <c r="E269" s="107" t="s">
        <v>667</v>
      </c>
      <c r="F269" s="57"/>
      <c r="G269" s="57"/>
      <c r="H269" s="57"/>
      <c r="I269" s="57"/>
      <c r="J269" s="57"/>
      <c r="K269" s="57"/>
      <c r="L269" s="57"/>
      <c r="M269" s="57"/>
      <c r="N269" s="57"/>
      <c r="O269" s="57"/>
      <c r="P269" s="57"/>
      <c r="Q269" s="57"/>
      <c r="R269" s="57"/>
      <c r="S269" s="57"/>
      <c r="T269" s="57"/>
      <c r="U269" s="57"/>
      <c r="V269" s="57"/>
      <c r="W269" s="57"/>
      <c r="X269" s="57"/>
      <c r="Y269" s="57"/>
      <c r="Z269" s="57"/>
      <c r="AA269" s="57"/>
      <c r="AB269" s="57"/>
      <c r="AC269" s="57"/>
      <c r="AD269" s="57"/>
      <c r="AE269" s="57"/>
      <c r="AF269" s="57"/>
      <c r="AG269" s="57"/>
      <c r="AH269" s="57"/>
      <c r="AI269" s="57"/>
      <c r="AJ269" s="57"/>
      <c r="AK269" s="57"/>
      <c r="AL269" s="57"/>
      <c r="AM269" s="57"/>
    </row>
    <row r="270" spans="2:39" ht="20.100000000000001" customHeight="1" x14ac:dyDescent="0.3">
      <c r="B270" s="107"/>
      <c r="C270" s="14"/>
      <c r="E270" s="107" t="s">
        <v>668</v>
      </c>
      <c r="F270" s="57"/>
      <c r="G270" s="57"/>
      <c r="H270" s="57"/>
      <c r="I270" s="57"/>
      <c r="J270" s="57"/>
      <c r="K270" s="57"/>
      <c r="L270" s="57"/>
      <c r="M270" s="57"/>
      <c r="N270" s="57"/>
      <c r="O270" s="57"/>
      <c r="P270" s="57"/>
      <c r="Q270" s="57"/>
      <c r="R270" s="57"/>
      <c r="S270" s="57"/>
      <c r="T270" s="57"/>
      <c r="U270" s="57"/>
      <c r="V270" s="57"/>
      <c r="W270" s="57"/>
      <c r="X270" s="57"/>
      <c r="Y270" s="57"/>
      <c r="Z270" s="57"/>
      <c r="AA270" s="57"/>
      <c r="AB270" s="57"/>
      <c r="AC270" s="57"/>
      <c r="AD270" s="57"/>
      <c r="AE270" s="57"/>
      <c r="AF270" s="57"/>
      <c r="AG270" s="57"/>
      <c r="AH270" s="57"/>
      <c r="AI270" s="57"/>
      <c r="AJ270" s="57"/>
      <c r="AK270" s="57"/>
      <c r="AL270" s="57"/>
      <c r="AM270" s="57"/>
    </row>
    <row r="271" spans="2:39" ht="20.100000000000001" customHeight="1" x14ac:dyDescent="0.3">
      <c r="B271" s="107"/>
      <c r="C271" s="14"/>
      <c r="E271" s="157" t="s">
        <v>669</v>
      </c>
      <c r="F271" s="157"/>
      <c r="G271" s="157"/>
      <c r="H271" s="157"/>
      <c r="I271" s="157"/>
      <c r="J271" s="157"/>
      <c r="K271" s="157"/>
      <c r="L271" s="157"/>
      <c r="M271" s="157"/>
      <c r="N271" s="157"/>
      <c r="O271" s="157"/>
      <c r="P271" s="157"/>
      <c r="Q271" s="157"/>
      <c r="R271" s="157"/>
      <c r="S271" s="157"/>
      <c r="T271" s="157"/>
      <c r="U271" s="157"/>
      <c r="V271" s="157"/>
      <c r="W271" s="157"/>
      <c r="X271" s="157"/>
      <c r="Y271" s="157"/>
      <c r="Z271" s="157"/>
      <c r="AA271" s="157"/>
      <c r="AB271" s="157"/>
      <c r="AC271" s="157"/>
      <c r="AD271" s="157"/>
      <c r="AE271" s="157"/>
      <c r="AF271" s="157"/>
      <c r="AG271" s="157"/>
      <c r="AH271" s="157"/>
      <c r="AI271" s="157"/>
      <c r="AJ271" s="157"/>
      <c r="AK271" s="157"/>
      <c r="AL271" s="157"/>
      <c r="AM271" s="157"/>
    </row>
    <row r="272" spans="2:39" ht="20.100000000000001" customHeight="1" x14ac:dyDescent="0.3">
      <c r="B272" s="107"/>
      <c r="E272" s="157"/>
      <c r="F272" s="157"/>
      <c r="G272" s="157"/>
      <c r="H272" s="157"/>
      <c r="I272" s="157"/>
      <c r="J272" s="157"/>
      <c r="K272" s="157"/>
      <c r="L272" s="157"/>
      <c r="M272" s="157"/>
      <c r="N272" s="157"/>
      <c r="O272" s="157"/>
      <c r="P272" s="157"/>
      <c r="Q272" s="157"/>
      <c r="R272" s="157"/>
      <c r="S272" s="157"/>
      <c r="T272" s="157"/>
      <c r="U272" s="157"/>
      <c r="V272" s="157"/>
      <c r="W272" s="157"/>
      <c r="X272" s="157"/>
      <c r="Y272" s="157"/>
      <c r="Z272" s="157"/>
      <c r="AA272" s="157"/>
      <c r="AB272" s="157"/>
      <c r="AC272" s="157"/>
      <c r="AD272" s="157"/>
      <c r="AE272" s="157"/>
      <c r="AF272" s="157"/>
      <c r="AG272" s="157"/>
      <c r="AH272" s="157"/>
      <c r="AI272" s="157"/>
      <c r="AJ272" s="157"/>
      <c r="AK272" s="157"/>
      <c r="AL272" s="157"/>
      <c r="AM272" s="157"/>
    </row>
    <row r="273" spans="2:39" ht="20.100000000000001" customHeight="1" x14ac:dyDescent="0.3">
      <c r="B273" s="107"/>
      <c r="C273" s="14"/>
      <c r="E273" s="107" t="s">
        <v>670</v>
      </c>
      <c r="F273" s="57"/>
      <c r="G273" s="57"/>
      <c r="H273" s="57"/>
      <c r="I273" s="57"/>
      <c r="J273" s="57"/>
      <c r="K273" s="57"/>
      <c r="L273" s="57"/>
      <c r="M273" s="57"/>
      <c r="N273" s="57"/>
      <c r="O273" s="57"/>
      <c r="P273" s="57"/>
      <c r="Q273" s="57"/>
      <c r="R273" s="57"/>
      <c r="S273" s="57"/>
      <c r="T273" s="57"/>
      <c r="U273" s="57"/>
      <c r="V273" s="57"/>
      <c r="W273" s="57"/>
      <c r="X273" s="57"/>
      <c r="Y273" s="57"/>
      <c r="Z273" s="57"/>
      <c r="AA273" s="57"/>
      <c r="AB273" s="57"/>
      <c r="AC273" s="57"/>
      <c r="AD273" s="57"/>
      <c r="AE273" s="57"/>
      <c r="AF273" s="57"/>
      <c r="AG273" s="57"/>
      <c r="AH273" s="57"/>
      <c r="AI273" s="57"/>
      <c r="AJ273" s="57"/>
      <c r="AK273" s="57"/>
      <c r="AL273" s="57"/>
      <c r="AM273" s="57"/>
    </row>
    <row r="274" spans="2:39" ht="20.100000000000001" customHeight="1" x14ac:dyDescent="0.3">
      <c r="B274" s="107"/>
      <c r="C274" s="14"/>
      <c r="E274" s="107" t="s">
        <v>671</v>
      </c>
      <c r="F274" s="57"/>
      <c r="G274" s="57"/>
      <c r="H274" s="57"/>
      <c r="I274" s="57"/>
      <c r="J274" s="57"/>
      <c r="K274" s="57"/>
      <c r="L274" s="57"/>
      <c r="M274" s="57"/>
      <c r="N274" s="57"/>
      <c r="O274" s="57"/>
      <c r="P274" s="57"/>
      <c r="Q274" s="57"/>
      <c r="R274" s="57"/>
      <c r="S274" s="57"/>
      <c r="T274" s="57"/>
      <c r="U274" s="57"/>
      <c r="V274" s="57"/>
      <c r="W274" s="57"/>
      <c r="X274" s="57"/>
      <c r="Y274" s="57"/>
      <c r="Z274" s="57"/>
      <c r="AA274" s="57"/>
      <c r="AB274" s="57"/>
      <c r="AC274" s="57"/>
      <c r="AD274" s="57"/>
      <c r="AE274" s="57"/>
      <c r="AF274" s="57"/>
      <c r="AG274" s="57"/>
      <c r="AH274" s="57"/>
      <c r="AI274" s="57"/>
      <c r="AJ274" s="57"/>
      <c r="AK274" s="57"/>
      <c r="AL274" s="57"/>
      <c r="AM274" s="57"/>
    </row>
    <row r="275" spans="2:39" ht="20.100000000000001" customHeight="1" x14ac:dyDescent="0.3">
      <c r="B275" s="107"/>
      <c r="C275" s="14"/>
      <c r="E275" s="107" t="s">
        <v>672</v>
      </c>
      <c r="F275" s="57"/>
      <c r="G275" s="57"/>
      <c r="H275" s="57"/>
      <c r="I275" s="57"/>
      <c r="J275" s="57"/>
      <c r="K275" s="57"/>
      <c r="L275" s="57"/>
      <c r="M275" s="57"/>
      <c r="N275" s="57"/>
      <c r="O275" s="57"/>
      <c r="P275" s="57"/>
      <c r="Q275" s="57"/>
      <c r="R275" s="57"/>
      <c r="S275" s="57"/>
      <c r="T275" s="57"/>
      <c r="U275" s="57"/>
      <c r="V275" s="57"/>
      <c r="W275" s="57"/>
      <c r="X275" s="57"/>
      <c r="Y275" s="57"/>
      <c r="Z275" s="57"/>
      <c r="AA275" s="57"/>
      <c r="AB275" s="57"/>
      <c r="AC275" s="57"/>
      <c r="AD275" s="57"/>
      <c r="AE275" s="57"/>
      <c r="AF275" s="57"/>
      <c r="AG275" s="57"/>
      <c r="AH275" s="57"/>
      <c r="AI275" s="57"/>
      <c r="AJ275" s="57"/>
      <c r="AK275" s="57"/>
      <c r="AL275" s="57"/>
      <c r="AM275" s="57"/>
    </row>
    <row r="276" spans="2:39" ht="20.100000000000001" customHeight="1" x14ac:dyDescent="0.3">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c r="AA276" s="57"/>
      <c r="AB276" s="57"/>
      <c r="AC276" s="57"/>
      <c r="AD276" s="57"/>
      <c r="AE276" s="57"/>
      <c r="AF276" s="57"/>
      <c r="AG276" s="57"/>
      <c r="AH276" s="57"/>
      <c r="AI276" s="57"/>
      <c r="AJ276" s="57"/>
      <c r="AK276" s="57"/>
      <c r="AL276" s="57"/>
      <c r="AM276" s="57"/>
    </row>
    <row r="277" spans="2:39" ht="20.100000000000001" customHeight="1" x14ac:dyDescent="0.3">
      <c r="B277" s="157" t="s">
        <v>697</v>
      </c>
      <c r="C277" s="157"/>
      <c r="D277" s="157"/>
      <c r="E277" s="157"/>
      <c r="F277" s="157"/>
      <c r="G277" s="157"/>
      <c r="H277" s="157"/>
      <c r="I277" s="157"/>
      <c r="J277" s="157"/>
      <c r="K277" s="157"/>
      <c r="L277" s="157"/>
      <c r="M277" s="157"/>
      <c r="N277" s="157"/>
      <c r="O277" s="157"/>
      <c r="P277" s="157"/>
      <c r="Q277" s="157"/>
      <c r="R277" s="157"/>
      <c r="S277" s="157"/>
      <c r="T277" s="157"/>
      <c r="U277" s="157"/>
      <c r="V277" s="157"/>
      <c r="W277" s="157"/>
      <c r="X277" s="157"/>
      <c r="Y277" s="157"/>
      <c r="Z277" s="157"/>
      <c r="AA277" s="157"/>
      <c r="AB277" s="157"/>
      <c r="AC277" s="157"/>
      <c r="AD277" s="157"/>
      <c r="AE277" s="157"/>
      <c r="AF277" s="157"/>
      <c r="AG277" s="157"/>
      <c r="AH277" s="157"/>
      <c r="AI277" s="157"/>
      <c r="AJ277" s="157"/>
      <c r="AK277" s="157"/>
      <c r="AL277" s="157"/>
      <c r="AM277" s="157"/>
    </row>
    <row r="278" spans="2:39" ht="20.100000000000001" customHeight="1" x14ac:dyDescent="0.3">
      <c r="B278" s="157"/>
      <c r="C278" s="157"/>
      <c r="D278" s="157"/>
      <c r="E278" s="157"/>
      <c r="F278" s="157"/>
      <c r="G278" s="157"/>
      <c r="H278" s="157"/>
      <c r="I278" s="157"/>
      <c r="J278" s="157"/>
      <c r="K278" s="157"/>
      <c r="L278" s="157"/>
      <c r="M278" s="157"/>
      <c r="N278" s="157"/>
      <c r="O278" s="157"/>
      <c r="P278" s="157"/>
      <c r="Q278" s="157"/>
      <c r="R278" s="157"/>
      <c r="S278" s="157"/>
      <c r="T278" s="157"/>
      <c r="U278" s="157"/>
      <c r="V278" s="157"/>
      <c r="W278" s="157"/>
      <c r="X278" s="157"/>
      <c r="Y278" s="157"/>
      <c r="Z278" s="157"/>
      <c r="AA278" s="157"/>
      <c r="AB278" s="157"/>
      <c r="AC278" s="157"/>
      <c r="AD278" s="157"/>
      <c r="AE278" s="157"/>
      <c r="AF278" s="157"/>
      <c r="AG278" s="157"/>
      <c r="AH278" s="157"/>
      <c r="AI278" s="157"/>
      <c r="AJ278" s="157"/>
      <c r="AK278" s="157"/>
      <c r="AL278" s="157"/>
      <c r="AM278" s="157"/>
    </row>
    <row r="279" spans="2:39" ht="20.100000000000001" customHeight="1" x14ac:dyDescent="0.3">
      <c r="B279" s="157"/>
      <c r="C279" s="157"/>
      <c r="D279" s="157"/>
      <c r="E279" s="157"/>
      <c r="F279" s="157"/>
      <c r="G279" s="157"/>
      <c r="H279" s="157"/>
      <c r="I279" s="157"/>
      <c r="J279" s="157"/>
      <c r="K279" s="157"/>
      <c r="L279" s="157"/>
      <c r="M279" s="157"/>
      <c r="N279" s="157"/>
      <c r="O279" s="157"/>
      <c r="P279" s="157"/>
      <c r="Q279" s="157"/>
      <c r="R279" s="157"/>
      <c r="S279" s="157"/>
      <c r="T279" s="157"/>
      <c r="U279" s="157"/>
      <c r="V279" s="157"/>
      <c r="W279" s="157"/>
      <c r="X279" s="157"/>
      <c r="Y279" s="157"/>
      <c r="Z279" s="157"/>
      <c r="AA279" s="157"/>
      <c r="AB279" s="157"/>
      <c r="AC279" s="157"/>
      <c r="AD279" s="157"/>
      <c r="AE279" s="157"/>
      <c r="AF279" s="157"/>
      <c r="AG279" s="157"/>
      <c r="AH279" s="157"/>
      <c r="AI279" s="157"/>
      <c r="AJ279" s="157"/>
      <c r="AK279" s="157"/>
      <c r="AL279" s="157"/>
      <c r="AM279" s="157"/>
    </row>
    <row r="280" spans="2:39" ht="20.100000000000001" customHeight="1" x14ac:dyDescent="0.3">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c r="AA280" s="106"/>
      <c r="AB280" s="106"/>
      <c r="AC280" s="106"/>
      <c r="AD280" s="106"/>
      <c r="AE280" s="106"/>
      <c r="AF280" s="106"/>
      <c r="AG280" s="106"/>
      <c r="AH280" s="106"/>
      <c r="AI280" s="106"/>
      <c r="AJ280" s="106"/>
      <c r="AK280" s="106"/>
      <c r="AL280" s="106"/>
      <c r="AM280" s="106"/>
    </row>
    <row r="281" spans="2:39" ht="20.100000000000001" customHeight="1" x14ac:dyDescent="0.3">
      <c r="B281" s="107" t="s">
        <v>673</v>
      </c>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c r="AA281" s="57"/>
      <c r="AB281" s="57"/>
      <c r="AC281" s="57"/>
      <c r="AD281" s="57"/>
      <c r="AE281" s="57"/>
      <c r="AF281" s="57"/>
      <c r="AG281" s="57"/>
      <c r="AH281" s="57"/>
      <c r="AI281" s="57"/>
      <c r="AJ281" s="57"/>
      <c r="AK281" s="57"/>
      <c r="AL281" s="57"/>
      <c r="AM281" s="57"/>
    </row>
    <row r="282" spans="2:39" ht="20.100000000000001" customHeight="1" x14ac:dyDescent="0.3">
      <c r="B282" s="55" t="s">
        <v>380</v>
      </c>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row>
    <row r="283" spans="2:39" ht="20.100000000000001" customHeight="1" x14ac:dyDescent="0.3">
      <c r="B283" s="55" t="s">
        <v>381</v>
      </c>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row>
    <row r="284" spans="2:39" ht="20.100000000000001" customHeight="1" x14ac:dyDescent="0.3">
      <c r="B284" s="56"/>
      <c r="V284" s="3"/>
    </row>
    <row r="285" spans="2:39" ht="20.100000000000001" customHeight="1" x14ac:dyDescent="0.3">
      <c r="B285" s="123"/>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23"/>
      <c r="AH285" s="123"/>
      <c r="AI285" s="123"/>
      <c r="AJ285" s="123"/>
      <c r="AK285" s="123"/>
      <c r="AL285" s="123"/>
      <c r="AM285" s="123"/>
    </row>
    <row r="286" spans="2:39" ht="20.100000000000001" customHeight="1" x14ac:dyDescent="0.3">
      <c r="B286" s="123"/>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c r="AA286" s="123"/>
      <c r="AB286" s="123"/>
      <c r="AC286" s="123"/>
      <c r="AD286" s="123"/>
      <c r="AE286" s="123"/>
      <c r="AF286" s="123"/>
      <c r="AG286" s="123"/>
      <c r="AH286" s="123"/>
      <c r="AI286" s="123"/>
      <c r="AJ286" s="123"/>
      <c r="AK286" s="123"/>
      <c r="AL286" s="123"/>
      <c r="AM286" s="123"/>
    </row>
    <row r="287" spans="2:39" ht="20.100000000000001" customHeight="1" x14ac:dyDescent="0.3">
      <c r="B287" s="123"/>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c r="AA287" s="123"/>
      <c r="AB287" s="123"/>
      <c r="AC287" s="123"/>
      <c r="AD287" s="123"/>
      <c r="AE287" s="123"/>
      <c r="AF287" s="123"/>
      <c r="AG287" s="123"/>
      <c r="AH287" s="123"/>
      <c r="AI287" s="123"/>
      <c r="AJ287" s="123"/>
      <c r="AK287" s="123"/>
      <c r="AL287" s="123"/>
      <c r="AM287" s="123"/>
    </row>
    <row r="288" spans="2:39" ht="20.100000000000001" customHeight="1" x14ac:dyDescent="0.3">
      <c r="B288" s="123"/>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c r="AA288" s="123"/>
      <c r="AB288" s="123"/>
      <c r="AC288" s="123"/>
      <c r="AD288" s="123"/>
      <c r="AE288" s="123"/>
      <c r="AF288" s="123"/>
      <c r="AG288" s="123"/>
      <c r="AH288" s="123"/>
      <c r="AI288" s="123"/>
      <c r="AJ288" s="123"/>
      <c r="AK288" s="123"/>
      <c r="AL288" s="123"/>
      <c r="AM288" s="123"/>
    </row>
    <row r="289" spans="2:39" ht="20.100000000000001" customHeight="1" x14ac:dyDescent="0.3">
      <c r="B289" s="123"/>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3"/>
      <c r="AL289" s="123"/>
      <c r="AM289" s="123"/>
    </row>
    <row r="290" spans="2:39" ht="20.100000000000001" customHeight="1" x14ac:dyDescent="0.3">
      <c r="B290" s="123"/>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K290" s="123"/>
      <c r="AL290" s="123"/>
      <c r="AM290" s="123"/>
    </row>
    <row r="291" spans="2:39" ht="20.100000000000001" customHeight="1" x14ac:dyDescent="0.3">
      <c r="B291" s="44"/>
      <c r="V291" s="3"/>
    </row>
    <row r="292" spans="2:39" ht="20.100000000000001" customHeight="1" x14ac:dyDescent="0.3">
      <c r="B292" s="43" t="s">
        <v>169</v>
      </c>
      <c r="V292" s="3"/>
    </row>
    <row r="293" spans="2:39" ht="20.100000000000001" customHeight="1" x14ac:dyDescent="0.3">
      <c r="B293" s="43"/>
      <c r="V293" s="3"/>
    </row>
    <row r="294" spans="2:39" ht="20.100000000000001" customHeight="1" x14ac:dyDescent="0.3">
      <c r="C294" s="3" t="s">
        <v>170</v>
      </c>
      <c r="I294" s="144"/>
      <c r="J294" s="144"/>
      <c r="K294" s="144"/>
      <c r="L294" s="144"/>
      <c r="M294" s="144"/>
      <c r="V294" s="3"/>
    </row>
    <row r="295" spans="2:39" s="2" customFormat="1" ht="20.100000000000001" customHeight="1" x14ac:dyDescent="0.3"/>
    <row r="296" spans="2:39" s="2" customFormat="1" ht="20.100000000000001" customHeight="1" x14ac:dyDescent="0.3">
      <c r="B296" s="157" t="s">
        <v>766</v>
      </c>
      <c r="C296" s="157"/>
      <c r="D296" s="157"/>
      <c r="E296" s="157"/>
      <c r="F296" s="157"/>
      <c r="G296" s="157"/>
      <c r="H296" s="157"/>
      <c r="I296" s="157"/>
      <c r="J296" s="157"/>
      <c r="K296" s="157"/>
      <c r="L296" s="157"/>
      <c r="M296" s="157"/>
      <c r="N296" s="157"/>
      <c r="O296" s="157"/>
      <c r="P296" s="157"/>
      <c r="Q296" s="157"/>
      <c r="R296" s="157"/>
      <c r="S296" s="157"/>
      <c r="T296" s="157"/>
      <c r="U296" s="157"/>
      <c r="V296" s="157"/>
      <c r="W296" s="157"/>
      <c r="X296" s="157"/>
      <c r="Y296" s="157"/>
      <c r="Z296" s="157"/>
      <c r="AA296" s="157"/>
      <c r="AB296" s="157"/>
      <c r="AC296" s="157"/>
      <c r="AD296" s="157"/>
      <c r="AE296" s="157"/>
      <c r="AF296" s="157"/>
      <c r="AG296" s="157"/>
      <c r="AH296" s="157"/>
      <c r="AI296" s="157"/>
      <c r="AJ296" s="157"/>
      <c r="AK296" s="157"/>
      <c r="AL296" s="157"/>
      <c r="AM296" s="157"/>
    </row>
    <row r="297" spans="2:39" s="2" customFormat="1" ht="20.100000000000001" customHeight="1" x14ac:dyDescent="0.3">
      <c r="B297" s="157"/>
      <c r="C297" s="157"/>
      <c r="D297" s="157"/>
      <c r="E297" s="157"/>
      <c r="F297" s="157"/>
      <c r="G297" s="157"/>
      <c r="H297" s="157"/>
      <c r="I297" s="157"/>
      <c r="J297" s="157"/>
      <c r="K297" s="157"/>
      <c r="L297" s="157"/>
      <c r="M297" s="157"/>
      <c r="N297" s="157"/>
      <c r="O297" s="157"/>
      <c r="P297" s="157"/>
      <c r="Q297" s="157"/>
      <c r="R297" s="157"/>
      <c r="S297" s="157"/>
      <c r="T297" s="157"/>
      <c r="U297" s="157"/>
      <c r="V297" s="157"/>
      <c r="W297" s="157"/>
      <c r="X297" s="157"/>
      <c r="Y297" s="157"/>
      <c r="Z297" s="157"/>
      <c r="AA297" s="157"/>
      <c r="AB297" s="157"/>
      <c r="AC297" s="157"/>
      <c r="AD297" s="157"/>
      <c r="AE297" s="157"/>
      <c r="AF297" s="157"/>
      <c r="AG297" s="157"/>
      <c r="AH297" s="157"/>
      <c r="AI297" s="157"/>
      <c r="AJ297" s="157"/>
      <c r="AK297" s="157"/>
      <c r="AL297" s="157"/>
      <c r="AM297" s="157"/>
    </row>
    <row r="298" spans="2:39" s="2" customFormat="1" ht="20.100000000000001" customHeight="1" x14ac:dyDescent="0.3">
      <c r="B298" s="157"/>
      <c r="C298" s="157"/>
      <c r="D298" s="157"/>
      <c r="E298" s="157"/>
      <c r="F298" s="157"/>
      <c r="G298" s="157"/>
      <c r="H298" s="157"/>
      <c r="I298" s="157"/>
      <c r="J298" s="157"/>
      <c r="K298" s="157"/>
      <c r="L298" s="157"/>
      <c r="M298" s="157"/>
      <c r="N298" s="157"/>
      <c r="O298" s="157"/>
      <c r="P298" s="157"/>
      <c r="Q298" s="157"/>
      <c r="R298" s="157"/>
      <c r="S298" s="157"/>
      <c r="T298" s="157"/>
      <c r="U298" s="157"/>
      <c r="V298" s="157"/>
      <c r="W298" s="157"/>
      <c r="X298" s="157"/>
      <c r="Y298" s="157"/>
      <c r="Z298" s="157"/>
      <c r="AA298" s="157"/>
      <c r="AB298" s="157"/>
      <c r="AC298" s="157"/>
      <c r="AD298" s="157"/>
      <c r="AE298" s="157"/>
      <c r="AF298" s="157"/>
      <c r="AG298" s="157"/>
      <c r="AH298" s="157"/>
      <c r="AI298" s="157"/>
      <c r="AJ298" s="157"/>
      <c r="AK298" s="157"/>
      <c r="AL298" s="157"/>
      <c r="AM298" s="157"/>
    </row>
    <row r="299" spans="2:39" s="2" customFormat="1" ht="20.100000000000001" customHeight="1" x14ac:dyDescent="0.3">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c r="AA299" s="106"/>
      <c r="AB299" s="106"/>
      <c r="AC299" s="106"/>
      <c r="AD299" s="106"/>
      <c r="AE299" s="106"/>
      <c r="AF299" s="106"/>
      <c r="AG299" s="106"/>
      <c r="AH299" s="106"/>
      <c r="AI299" s="106"/>
      <c r="AJ299" s="106"/>
      <c r="AK299" s="106"/>
      <c r="AL299" s="106"/>
      <c r="AM299" s="106"/>
    </row>
    <row r="300" spans="2:39" s="2" customFormat="1" ht="20.100000000000001" customHeight="1" x14ac:dyDescent="0.3">
      <c r="B300" s="155" t="s">
        <v>724</v>
      </c>
      <c r="C300" s="155"/>
      <c r="D300" s="155"/>
      <c r="E300" s="155"/>
      <c r="F300" s="155"/>
      <c r="G300" s="155"/>
      <c r="H300" s="155"/>
      <c r="I300" s="155"/>
      <c r="J300" s="155"/>
      <c r="K300" s="155"/>
      <c r="L300" s="155"/>
      <c r="M300" s="155"/>
      <c r="N300" s="155"/>
      <c r="O300" s="155"/>
      <c r="P300" s="155"/>
      <c r="Q300" s="155"/>
      <c r="R300" s="155"/>
      <c r="S300" s="106"/>
      <c r="T300" s="106"/>
      <c r="U300" s="106"/>
      <c r="V300" s="106"/>
      <c r="W300" s="106"/>
      <c r="X300" s="106"/>
      <c r="Y300" s="106"/>
      <c r="Z300" s="106"/>
      <c r="AA300" s="106"/>
      <c r="AB300" s="106"/>
      <c r="AC300" s="106"/>
      <c r="AD300" s="106"/>
      <c r="AE300" s="106"/>
      <c r="AF300" s="106"/>
      <c r="AG300" s="106"/>
      <c r="AH300" s="106"/>
      <c r="AI300" s="106"/>
      <c r="AJ300" s="106"/>
      <c r="AK300" s="106"/>
      <c r="AL300" s="106"/>
      <c r="AM300" s="106"/>
    </row>
    <row r="301" spans="2:39" s="2" customFormat="1" ht="20.100000000000001" customHeight="1" x14ac:dyDescent="0.3">
      <c r="B301" s="110"/>
      <c r="C301" s="110"/>
      <c r="D301" s="110"/>
      <c r="E301" s="110"/>
      <c r="F301" s="110"/>
      <c r="G301" s="110"/>
      <c r="H301" s="110"/>
      <c r="I301" s="110"/>
      <c r="J301" s="110"/>
      <c r="K301" s="110"/>
      <c r="L301" s="110"/>
      <c r="M301" s="110"/>
      <c r="N301" s="110"/>
      <c r="O301" s="110"/>
      <c r="P301" s="110"/>
      <c r="Q301" s="110"/>
      <c r="R301" s="110"/>
      <c r="S301" s="110"/>
      <c r="T301" s="110"/>
      <c r="U301" s="110"/>
      <c r="V301" s="110"/>
      <c r="W301" s="110"/>
      <c r="X301" s="110"/>
      <c r="Y301" s="110"/>
      <c r="Z301" s="110"/>
      <c r="AA301" s="110"/>
      <c r="AB301" s="110"/>
      <c r="AC301" s="110"/>
      <c r="AD301" s="110"/>
      <c r="AE301" s="110"/>
      <c r="AF301" s="110"/>
      <c r="AG301" s="110"/>
      <c r="AH301" s="110"/>
      <c r="AI301" s="110"/>
      <c r="AJ301" s="110"/>
      <c r="AK301" s="110"/>
      <c r="AL301" s="110"/>
      <c r="AM301" s="110"/>
    </row>
    <row r="302" spans="2:39" s="2" customFormat="1" ht="20.100000000000001" customHeight="1" x14ac:dyDescent="0.3">
      <c r="B302" s="123"/>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c r="AA302" s="123"/>
      <c r="AB302" s="123"/>
      <c r="AC302" s="123"/>
      <c r="AD302" s="123"/>
      <c r="AE302" s="123"/>
      <c r="AF302" s="123"/>
      <c r="AG302" s="123"/>
      <c r="AH302" s="123"/>
      <c r="AI302" s="123"/>
      <c r="AJ302" s="123"/>
      <c r="AK302" s="123"/>
      <c r="AL302" s="123"/>
      <c r="AM302" s="123"/>
    </row>
    <row r="303" spans="2:39" s="2" customFormat="1" ht="20.100000000000001" customHeight="1" x14ac:dyDescent="0.3">
      <c r="B303" s="123"/>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123"/>
      <c r="AH303" s="123"/>
      <c r="AI303" s="123"/>
      <c r="AJ303" s="123"/>
      <c r="AK303" s="123"/>
      <c r="AL303" s="123"/>
      <c r="AM303" s="123"/>
    </row>
    <row r="304" spans="2:39" s="2" customFormat="1" ht="20.100000000000001" customHeight="1" x14ac:dyDescent="0.3">
      <c r="B304" s="123"/>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c r="AA304" s="123"/>
      <c r="AB304" s="123"/>
      <c r="AC304" s="123"/>
      <c r="AD304" s="123"/>
      <c r="AE304" s="123"/>
      <c r="AF304" s="123"/>
      <c r="AG304" s="123"/>
      <c r="AH304" s="123"/>
      <c r="AI304" s="123"/>
      <c r="AJ304" s="123"/>
      <c r="AK304" s="123"/>
      <c r="AL304" s="123"/>
      <c r="AM304" s="123"/>
    </row>
    <row r="305" spans="1:39" s="2" customFormat="1" ht="20.100000000000001" customHeight="1" x14ac:dyDescent="0.3">
      <c r="B305" s="123"/>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123"/>
      <c r="AH305" s="123"/>
      <c r="AI305" s="123"/>
      <c r="AJ305" s="123"/>
      <c r="AK305" s="123"/>
      <c r="AL305" s="123"/>
      <c r="AM305" s="123"/>
    </row>
    <row r="306" spans="1:39" s="2" customFormat="1" ht="20.100000000000001" customHeight="1" x14ac:dyDescent="0.3">
      <c r="B306" s="123"/>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c r="AA306" s="123"/>
      <c r="AB306" s="123"/>
      <c r="AC306" s="123"/>
      <c r="AD306" s="123"/>
      <c r="AE306" s="123"/>
      <c r="AF306" s="123"/>
      <c r="AG306" s="123"/>
      <c r="AH306" s="123"/>
      <c r="AI306" s="123"/>
      <c r="AJ306" s="123"/>
      <c r="AK306" s="123"/>
      <c r="AL306" s="123"/>
      <c r="AM306" s="123"/>
    </row>
    <row r="307" spans="1:39" s="2" customFormat="1" ht="20.100000000000001" customHeight="1" x14ac:dyDescent="0.3">
      <c r="B307" s="123"/>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row>
    <row r="308" spans="1:39" s="2" customFormat="1" ht="20.100000000000001" customHeight="1" x14ac:dyDescent="0.3"/>
    <row r="309" spans="1:39" ht="20.100000000000001" customHeight="1" x14ac:dyDescent="0.3">
      <c r="B309" s="30" t="s">
        <v>73</v>
      </c>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0"/>
      <c r="AJ309" s="30"/>
      <c r="AK309" s="30"/>
      <c r="AL309" s="30"/>
      <c r="AM309" s="30"/>
    </row>
    <row r="310" spans="1:39" s="2" customFormat="1" ht="20.100000000000001" customHeight="1" x14ac:dyDescent="0.3">
      <c r="A310" s="25"/>
    </row>
    <row r="311" spans="1:39" ht="20.100000000000001" customHeight="1" x14ac:dyDescent="0.3">
      <c r="B311" s="41" t="s">
        <v>171</v>
      </c>
      <c r="V311" s="14"/>
    </row>
    <row r="312" spans="1:39" ht="20.100000000000001" customHeight="1" x14ac:dyDescent="0.3">
      <c r="V312" s="3"/>
    </row>
    <row r="313" spans="1:39" ht="20.100000000000001" customHeight="1" x14ac:dyDescent="0.3">
      <c r="B313" s="41" t="s">
        <v>382</v>
      </c>
      <c r="V313" s="3"/>
      <c r="Y313" s="144"/>
      <c r="Z313" s="144"/>
      <c r="AA313" s="144"/>
      <c r="AB313" s="144"/>
      <c r="AD313" s="3" t="s">
        <v>172</v>
      </c>
      <c r="AF313" s="170"/>
      <c r="AG313" s="171"/>
      <c r="AH313" s="171"/>
      <c r="AI313" s="172"/>
    </row>
    <row r="314" spans="1:39" ht="20.100000000000001" customHeight="1" x14ac:dyDescent="0.3">
      <c r="B314" s="98"/>
      <c r="V314" s="3"/>
    </row>
    <row r="315" spans="1:39" ht="20.100000000000001" customHeight="1" x14ac:dyDescent="0.3">
      <c r="B315" s="41" t="s">
        <v>379</v>
      </c>
      <c r="V315" s="3"/>
      <c r="Y315" s="144"/>
      <c r="Z315" s="144"/>
      <c r="AA315" s="144"/>
      <c r="AB315" s="144"/>
      <c r="AD315" s="3" t="s">
        <v>172</v>
      </c>
      <c r="AF315" s="170"/>
      <c r="AG315" s="171"/>
      <c r="AH315" s="171"/>
      <c r="AI315" s="172"/>
    </row>
    <row r="316" spans="1:39" ht="20.100000000000001" customHeight="1" x14ac:dyDescent="0.3">
      <c r="B316" s="98"/>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56"/>
      <c r="AA316" s="56"/>
      <c r="AB316" s="56"/>
      <c r="AC316" s="56"/>
      <c r="AD316" s="56"/>
      <c r="AE316" s="56"/>
      <c r="AF316" s="56"/>
      <c r="AG316" s="56"/>
      <c r="AH316" s="56"/>
      <c r="AI316" s="56"/>
      <c r="AJ316" s="56"/>
      <c r="AK316" s="56"/>
      <c r="AL316" s="56"/>
      <c r="AM316" s="56"/>
    </row>
    <row r="317" spans="1:39" ht="20.100000000000001" customHeight="1" x14ac:dyDescent="0.3">
      <c r="B317" s="146" t="s">
        <v>646</v>
      </c>
      <c r="C317" s="146"/>
      <c r="D317" s="146"/>
      <c r="E317" s="146"/>
      <c r="F317" s="146"/>
      <c r="G317" s="146"/>
      <c r="H317" s="146"/>
      <c r="I317" s="146"/>
      <c r="J317" s="146"/>
      <c r="K317" s="146"/>
      <c r="L317" s="146"/>
      <c r="M317" s="146"/>
      <c r="N317" s="146"/>
      <c r="O317" s="146"/>
      <c r="P317" s="146"/>
      <c r="Q317" s="146"/>
      <c r="R317" s="146"/>
      <c r="S317" s="146"/>
      <c r="T317" s="146"/>
      <c r="U317" s="146"/>
      <c r="V317" s="146"/>
      <c r="W317" s="146"/>
      <c r="X317" s="146"/>
      <c r="Y317" s="146"/>
      <c r="Z317" s="146"/>
      <c r="AA317" s="146"/>
      <c r="AB317" s="146"/>
      <c r="AC317" s="146"/>
      <c r="AD317" s="146"/>
      <c r="AE317" s="146"/>
      <c r="AF317" s="146"/>
      <c r="AG317" s="146"/>
      <c r="AH317" s="146"/>
      <c r="AI317" s="146"/>
      <c r="AJ317" s="146"/>
      <c r="AK317" s="146"/>
      <c r="AL317" s="146"/>
      <c r="AM317" s="146"/>
    </row>
    <row r="318" spans="1:39" ht="20.100000000000001" customHeight="1" x14ac:dyDescent="0.3">
      <c r="B318" s="147"/>
      <c r="C318" s="147"/>
      <c r="D318" s="147"/>
      <c r="E318" s="147"/>
      <c r="F318" s="147"/>
      <c r="G318" s="147"/>
      <c r="H318" s="147"/>
      <c r="I318" s="147"/>
      <c r="J318" s="147"/>
      <c r="K318" s="147"/>
      <c r="L318" s="147"/>
      <c r="M318" s="147"/>
      <c r="N318" s="147"/>
      <c r="O318" s="147"/>
      <c r="P318" s="147"/>
      <c r="Q318" s="147"/>
      <c r="R318" s="147"/>
      <c r="S318" s="147"/>
      <c r="T318" s="147"/>
      <c r="U318" s="147"/>
      <c r="V318" s="147"/>
      <c r="W318" s="147"/>
      <c r="X318" s="147"/>
      <c r="Y318" s="147"/>
      <c r="Z318" s="147"/>
      <c r="AA318" s="147"/>
      <c r="AB318" s="147"/>
      <c r="AC318" s="147"/>
      <c r="AD318" s="147"/>
      <c r="AE318" s="147"/>
      <c r="AF318" s="147"/>
      <c r="AG318" s="147"/>
      <c r="AH318" s="147"/>
      <c r="AI318" s="147"/>
      <c r="AJ318" s="147"/>
      <c r="AK318" s="147"/>
      <c r="AL318" s="147"/>
      <c r="AM318" s="147"/>
    </row>
    <row r="319" spans="1:39" ht="20.100000000000001" customHeight="1" x14ac:dyDescent="0.3">
      <c r="B319" s="160"/>
      <c r="C319" s="161"/>
      <c r="D319" s="161"/>
      <c r="E319" s="161"/>
      <c r="F319" s="161"/>
      <c r="G319" s="161"/>
      <c r="H319" s="161"/>
      <c r="I319" s="161"/>
      <c r="J319" s="161"/>
      <c r="K319" s="161"/>
      <c r="L319" s="161"/>
      <c r="M319" s="161"/>
      <c r="N319" s="161"/>
      <c r="O319" s="161"/>
      <c r="P319" s="161"/>
      <c r="Q319" s="161"/>
      <c r="R319" s="161"/>
      <c r="S319" s="161"/>
      <c r="T319" s="161"/>
      <c r="U319" s="161"/>
      <c r="V319" s="161"/>
      <c r="W319" s="161"/>
      <c r="X319" s="161"/>
      <c r="Y319" s="161"/>
      <c r="Z319" s="161"/>
      <c r="AA319" s="161"/>
      <c r="AB319" s="161"/>
      <c r="AC319" s="161"/>
      <c r="AD319" s="161"/>
      <c r="AE319" s="161"/>
      <c r="AF319" s="161"/>
      <c r="AG319" s="161"/>
      <c r="AH319" s="161"/>
      <c r="AI319" s="161"/>
      <c r="AJ319" s="161"/>
      <c r="AK319" s="161"/>
      <c r="AL319" s="161"/>
      <c r="AM319" s="162"/>
    </row>
    <row r="320" spans="1:39" ht="20.100000000000001" customHeight="1" x14ac:dyDescent="0.3">
      <c r="B320" s="163"/>
      <c r="C320" s="164"/>
      <c r="D320" s="164"/>
      <c r="E320" s="164"/>
      <c r="F320" s="164"/>
      <c r="G320" s="164"/>
      <c r="H320" s="164"/>
      <c r="I320" s="164"/>
      <c r="J320" s="164"/>
      <c r="K320" s="164"/>
      <c r="L320" s="164"/>
      <c r="M320" s="164"/>
      <c r="N320" s="164"/>
      <c r="O320" s="164"/>
      <c r="P320" s="164"/>
      <c r="Q320" s="164"/>
      <c r="R320" s="164"/>
      <c r="S320" s="164"/>
      <c r="T320" s="164"/>
      <c r="U320" s="164"/>
      <c r="V320" s="164"/>
      <c r="W320" s="164"/>
      <c r="X320" s="164"/>
      <c r="Y320" s="164"/>
      <c r="Z320" s="164"/>
      <c r="AA320" s="164"/>
      <c r="AB320" s="164"/>
      <c r="AC320" s="164"/>
      <c r="AD320" s="164"/>
      <c r="AE320" s="164"/>
      <c r="AF320" s="164"/>
      <c r="AG320" s="164"/>
      <c r="AH320" s="164"/>
      <c r="AI320" s="164"/>
      <c r="AJ320" s="164"/>
      <c r="AK320" s="164"/>
      <c r="AL320" s="164"/>
      <c r="AM320" s="165"/>
    </row>
    <row r="321" spans="1:39" ht="20.100000000000001" customHeight="1" x14ac:dyDescent="0.3">
      <c r="B321" s="163"/>
      <c r="C321" s="164"/>
      <c r="D321" s="164"/>
      <c r="E321" s="164"/>
      <c r="F321" s="164"/>
      <c r="G321" s="164"/>
      <c r="H321" s="164"/>
      <c r="I321" s="164"/>
      <c r="J321" s="164"/>
      <c r="K321" s="164"/>
      <c r="L321" s="164"/>
      <c r="M321" s="164"/>
      <c r="N321" s="164"/>
      <c r="O321" s="164"/>
      <c r="P321" s="164"/>
      <c r="Q321" s="164"/>
      <c r="R321" s="164"/>
      <c r="S321" s="164"/>
      <c r="T321" s="164"/>
      <c r="U321" s="164"/>
      <c r="V321" s="164"/>
      <c r="W321" s="164"/>
      <c r="X321" s="164"/>
      <c r="Y321" s="164"/>
      <c r="Z321" s="164"/>
      <c r="AA321" s="164"/>
      <c r="AB321" s="164"/>
      <c r="AC321" s="164"/>
      <c r="AD321" s="164"/>
      <c r="AE321" s="164"/>
      <c r="AF321" s="164"/>
      <c r="AG321" s="164"/>
      <c r="AH321" s="164"/>
      <c r="AI321" s="164"/>
      <c r="AJ321" s="164"/>
      <c r="AK321" s="164"/>
      <c r="AL321" s="164"/>
      <c r="AM321" s="165"/>
    </row>
    <row r="322" spans="1:39" ht="20.100000000000001" customHeight="1" x14ac:dyDescent="0.3">
      <c r="B322" s="163"/>
      <c r="C322" s="164"/>
      <c r="D322" s="164"/>
      <c r="E322" s="164"/>
      <c r="F322" s="164"/>
      <c r="G322" s="164"/>
      <c r="H322" s="164"/>
      <c r="I322" s="164"/>
      <c r="J322" s="164"/>
      <c r="K322" s="164"/>
      <c r="L322" s="164"/>
      <c r="M322" s="164"/>
      <c r="N322" s="164"/>
      <c r="O322" s="164"/>
      <c r="P322" s="164"/>
      <c r="Q322" s="164"/>
      <c r="R322" s="164"/>
      <c r="S322" s="164"/>
      <c r="T322" s="164"/>
      <c r="U322" s="164"/>
      <c r="V322" s="164"/>
      <c r="W322" s="164"/>
      <c r="X322" s="164"/>
      <c r="Y322" s="164"/>
      <c r="Z322" s="164"/>
      <c r="AA322" s="164"/>
      <c r="AB322" s="164"/>
      <c r="AC322" s="164"/>
      <c r="AD322" s="164"/>
      <c r="AE322" s="164"/>
      <c r="AF322" s="164"/>
      <c r="AG322" s="164"/>
      <c r="AH322" s="164"/>
      <c r="AI322" s="164"/>
      <c r="AJ322" s="164"/>
      <c r="AK322" s="164"/>
      <c r="AL322" s="164"/>
      <c r="AM322" s="165"/>
    </row>
    <row r="323" spans="1:39" ht="20.100000000000001" customHeight="1" x14ac:dyDescent="0.3">
      <c r="B323" s="163"/>
      <c r="C323" s="164"/>
      <c r="D323" s="164"/>
      <c r="E323" s="164"/>
      <c r="F323" s="164"/>
      <c r="G323" s="164"/>
      <c r="H323" s="164"/>
      <c r="I323" s="164"/>
      <c r="J323" s="164"/>
      <c r="K323" s="164"/>
      <c r="L323" s="164"/>
      <c r="M323" s="164"/>
      <c r="N323" s="164"/>
      <c r="O323" s="164"/>
      <c r="P323" s="164"/>
      <c r="Q323" s="164"/>
      <c r="R323" s="164"/>
      <c r="S323" s="164"/>
      <c r="T323" s="164"/>
      <c r="U323" s="164"/>
      <c r="V323" s="164"/>
      <c r="W323" s="164"/>
      <c r="X323" s="164"/>
      <c r="Y323" s="164"/>
      <c r="Z323" s="164"/>
      <c r="AA323" s="164"/>
      <c r="AB323" s="164"/>
      <c r="AC323" s="164"/>
      <c r="AD323" s="164"/>
      <c r="AE323" s="164"/>
      <c r="AF323" s="164"/>
      <c r="AG323" s="164"/>
      <c r="AH323" s="164"/>
      <c r="AI323" s="164"/>
      <c r="AJ323" s="164"/>
      <c r="AK323" s="164"/>
      <c r="AL323" s="164"/>
      <c r="AM323" s="165"/>
    </row>
    <row r="324" spans="1:39" ht="20.100000000000001" customHeight="1" x14ac:dyDescent="0.3">
      <c r="B324" s="166"/>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c r="Z324" s="167"/>
      <c r="AA324" s="167"/>
      <c r="AB324" s="167"/>
      <c r="AC324" s="167"/>
      <c r="AD324" s="167"/>
      <c r="AE324" s="167"/>
      <c r="AF324" s="167"/>
      <c r="AG324" s="167"/>
      <c r="AH324" s="167"/>
      <c r="AI324" s="167"/>
      <c r="AJ324" s="167"/>
      <c r="AK324" s="167"/>
      <c r="AL324" s="167"/>
      <c r="AM324" s="168"/>
    </row>
    <row r="325" spans="1:39" ht="20.100000000000001" customHeight="1" x14ac:dyDescent="0.3">
      <c r="B325" s="44"/>
      <c r="V325" s="3"/>
    </row>
    <row r="326" spans="1:39" ht="20.100000000000001" customHeight="1" x14ac:dyDescent="0.3">
      <c r="B326" s="30" t="s">
        <v>63</v>
      </c>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0"/>
      <c r="AJ326" s="30"/>
      <c r="AK326" s="30"/>
      <c r="AL326" s="30"/>
      <c r="AM326" s="30"/>
    </row>
    <row r="327" spans="1:39" s="2" customFormat="1" ht="20.100000000000001" customHeight="1" x14ac:dyDescent="0.3">
      <c r="A327" s="25"/>
    </row>
    <row r="328" spans="1:39" ht="20.100000000000001" customHeight="1" x14ac:dyDescent="0.3">
      <c r="B328" s="41" t="s">
        <v>641</v>
      </c>
      <c r="Z328" s="14"/>
    </row>
    <row r="329" spans="1:39" ht="20.100000000000001" customHeight="1" x14ac:dyDescent="0.3">
      <c r="B329" s="41"/>
      <c r="V329" s="3"/>
    </row>
    <row r="330" spans="1:39" ht="20.100000000000001" customHeight="1" x14ac:dyDescent="0.3">
      <c r="B330" s="41" t="s">
        <v>680</v>
      </c>
      <c r="E330" s="44"/>
      <c r="V330" s="3"/>
      <c r="Z330" s="14"/>
    </row>
    <row r="331" spans="1:39" ht="20.100000000000001" customHeight="1" x14ac:dyDescent="0.3">
      <c r="A331" s="25"/>
      <c r="C331" s="2"/>
      <c r="D331" s="2"/>
      <c r="E331" s="2"/>
      <c r="F331" s="2"/>
      <c r="G331" s="2"/>
      <c r="H331" s="2"/>
      <c r="I331" s="2"/>
      <c r="J331" s="2"/>
      <c r="K331" s="2"/>
      <c r="L331" s="2"/>
      <c r="M331" s="2"/>
      <c r="N331" s="2"/>
      <c r="O331" s="2"/>
      <c r="P331" s="2"/>
      <c r="Q331" s="2"/>
      <c r="R331" s="2"/>
      <c r="T331" s="2"/>
      <c r="U331" s="2"/>
      <c r="V331" s="3"/>
      <c r="Z331" s="2"/>
    </row>
    <row r="332" spans="1:39" ht="20.100000000000001" customHeight="1" x14ac:dyDescent="0.3">
      <c r="B332" s="41" t="s">
        <v>681</v>
      </c>
      <c r="V332" s="3"/>
      <c r="Z332" s="14"/>
    </row>
    <row r="333" spans="1:39" ht="20.100000000000001" customHeight="1" x14ac:dyDescent="0.3">
      <c r="V333" s="3"/>
    </row>
    <row r="334" spans="1:39" ht="20.100000000000001" customHeight="1" x14ac:dyDescent="0.3">
      <c r="B334" s="41" t="s">
        <v>674</v>
      </c>
      <c r="V334" s="3"/>
      <c r="Z334" s="14"/>
    </row>
    <row r="335" spans="1:39" ht="20.100000000000001" customHeight="1" x14ac:dyDescent="0.3">
      <c r="V335" s="3"/>
    </row>
    <row r="336" spans="1:39" ht="20.100000000000001" customHeight="1" x14ac:dyDescent="0.3">
      <c r="B336" s="43" t="s">
        <v>173</v>
      </c>
      <c r="V336" s="3"/>
      <c r="Z336" s="14"/>
    </row>
    <row r="337" spans="1:39" ht="20.100000000000001" customHeight="1" x14ac:dyDescent="0.3">
      <c r="V337" s="3"/>
    </row>
    <row r="338" spans="1:39" ht="20.100000000000001" customHeight="1" x14ac:dyDescent="0.3">
      <c r="B338" s="146" t="s">
        <v>647</v>
      </c>
      <c r="C338" s="146"/>
      <c r="D338" s="146"/>
      <c r="E338" s="146"/>
      <c r="F338" s="146"/>
      <c r="G338" s="146"/>
      <c r="H338" s="146"/>
      <c r="I338" s="146"/>
      <c r="J338" s="146"/>
      <c r="K338" s="146"/>
      <c r="L338" s="146"/>
      <c r="M338" s="146"/>
      <c r="N338" s="146"/>
      <c r="O338" s="146"/>
      <c r="P338" s="146"/>
      <c r="Q338" s="146"/>
      <c r="R338" s="146"/>
      <c r="S338" s="146"/>
      <c r="T338" s="146"/>
      <c r="U338" s="146"/>
      <c r="V338" s="146"/>
      <c r="W338" s="146"/>
      <c r="X338" s="146"/>
      <c r="Y338" s="146"/>
      <c r="Z338" s="146"/>
      <c r="AA338" s="146"/>
      <c r="AB338" s="146"/>
      <c r="AC338" s="146"/>
      <c r="AD338" s="146"/>
      <c r="AE338" s="146"/>
      <c r="AF338" s="146"/>
      <c r="AG338" s="146"/>
      <c r="AH338" s="146"/>
      <c r="AI338" s="146"/>
      <c r="AJ338" s="146"/>
      <c r="AK338" s="146"/>
      <c r="AL338" s="146"/>
      <c r="AM338" s="146"/>
    </row>
    <row r="339" spans="1:39" ht="20.100000000000001" customHeight="1" x14ac:dyDescent="0.3">
      <c r="B339" s="146"/>
      <c r="C339" s="146"/>
      <c r="D339" s="146"/>
      <c r="E339" s="146"/>
      <c r="F339" s="146"/>
      <c r="G339" s="146"/>
      <c r="H339" s="146"/>
      <c r="I339" s="146"/>
      <c r="J339" s="146"/>
      <c r="K339" s="146"/>
      <c r="L339" s="146"/>
      <c r="M339" s="146"/>
      <c r="N339" s="146"/>
      <c r="O339" s="146"/>
      <c r="P339" s="146"/>
      <c r="Q339" s="146"/>
      <c r="R339" s="146"/>
      <c r="S339" s="146"/>
      <c r="T339" s="146"/>
      <c r="U339" s="146"/>
      <c r="V339" s="146"/>
      <c r="W339" s="146"/>
      <c r="X339" s="146"/>
      <c r="Y339" s="146"/>
      <c r="Z339" s="146"/>
      <c r="AA339" s="146"/>
      <c r="AB339" s="146"/>
      <c r="AC339" s="146"/>
      <c r="AD339" s="146"/>
      <c r="AE339" s="146"/>
      <c r="AF339" s="146"/>
      <c r="AG339" s="146"/>
      <c r="AH339" s="146"/>
      <c r="AI339" s="146"/>
      <c r="AJ339" s="146"/>
      <c r="AK339" s="146"/>
      <c r="AL339" s="146"/>
      <c r="AM339" s="146"/>
    </row>
    <row r="340" spans="1:39" ht="20.100000000000001" customHeight="1" x14ac:dyDescent="0.3">
      <c r="B340" s="147"/>
      <c r="C340" s="147"/>
      <c r="D340" s="147"/>
      <c r="E340" s="147"/>
      <c r="F340" s="147"/>
      <c r="G340" s="147"/>
      <c r="H340" s="147"/>
      <c r="I340" s="147"/>
      <c r="J340" s="147"/>
      <c r="K340" s="147"/>
      <c r="L340" s="147"/>
      <c r="M340" s="147"/>
      <c r="N340" s="147"/>
      <c r="O340" s="147"/>
      <c r="P340" s="147"/>
      <c r="Q340" s="147"/>
      <c r="R340" s="147"/>
      <c r="S340" s="147"/>
      <c r="T340" s="147"/>
      <c r="U340" s="147"/>
      <c r="V340" s="147"/>
      <c r="W340" s="147"/>
      <c r="X340" s="147"/>
      <c r="Y340" s="147"/>
      <c r="Z340" s="147"/>
      <c r="AA340" s="147"/>
      <c r="AB340" s="147"/>
      <c r="AC340" s="147"/>
      <c r="AD340" s="147"/>
      <c r="AE340" s="147"/>
      <c r="AF340" s="147"/>
      <c r="AG340" s="147"/>
      <c r="AH340" s="147"/>
      <c r="AI340" s="147"/>
      <c r="AJ340" s="147"/>
      <c r="AK340" s="147"/>
      <c r="AL340" s="147"/>
      <c r="AM340" s="147"/>
    </row>
    <row r="341" spans="1:39" ht="20.100000000000001" customHeight="1" x14ac:dyDescent="0.3">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c r="AA341" s="123"/>
      <c r="AB341" s="123"/>
      <c r="AC341" s="123"/>
      <c r="AD341" s="123"/>
      <c r="AE341" s="123"/>
      <c r="AF341" s="123"/>
      <c r="AG341" s="123"/>
      <c r="AH341" s="123"/>
      <c r="AI341" s="123"/>
      <c r="AJ341" s="123"/>
      <c r="AK341" s="123"/>
      <c r="AL341" s="123"/>
      <c r="AM341" s="123"/>
    </row>
    <row r="342" spans="1:39" ht="20.100000000000001" customHeight="1" x14ac:dyDescent="0.3">
      <c r="B342" s="123"/>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c r="AA342" s="123"/>
      <c r="AB342" s="123"/>
      <c r="AC342" s="123"/>
      <c r="AD342" s="123"/>
      <c r="AE342" s="123"/>
      <c r="AF342" s="123"/>
      <c r="AG342" s="123"/>
      <c r="AH342" s="123"/>
      <c r="AI342" s="123"/>
      <c r="AJ342" s="123"/>
      <c r="AK342" s="123"/>
      <c r="AL342" s="123"/>
      <c r="AM342" s="123"/>
    </row>
    <row r="343" spans="1:39" ht="20.100000000000001" customHeight="1" x14ac:dyDescent="0.3">
      <c r="B343" s="123"/>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c r="AA343" s="123"/>
      <c r="AB343" s="123"/>
      <c r="AC343" s="123"/>
      <c r="AD343" s="123"/>
      <c r="AE343" s="123"/>
      <c r="AF343" s="123"/>
      <c r="AG343" s="123"/>
      <c r="AH343" s="123"/>
      <c r="AI343" s="123"/>
      <c r="AJ343" s="123"/>
      <c r="AK343" s="123"/>
      <c r="AL343" s="123"/>
      <c r="AM343" s="123"/>
    </row>
    <row r="344" spans="1:39" ht="20.100000000000001" customHeight="1" x14ac:dyDescent="0.3">
      <c r="B344" s="123"/>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c r="AA344" s="123"/>
      <c r="AB344" s="123"/>
      <c r="AC344" s="123"/>
      <c r="AD344" s="123"/>
      <c r="AE344" s="123"/>
      <c r="AF344" s="123"/>
      <c r="AG344" s="123"/>
      <c r="AH344" s="123"/>
      <c r="AI344" s="123"/>
      <c r="AJ344" s="123"/>
      <c r="AK344" s="123"/>
      <c r="AL344" s="123"/>
      <c r="AM344" s="123"/>
    </row>
    <row r="345" spans="1:39" ht="20.100000000000001" customHeight="1" x14ac:dyDescent="0.3">
      <c r="B345" s="123"/>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c r="AA345" s="123"/>
      <c r="AB345" s="123"/>
      <c r="AC345" s="123"/>
      <c r="AD345" s="123"/>
      <c r="AE345" s="123"/>
      <c r="AF345" s="123"/>
      <c r="AG345" s="123"/>
      <c r="AH345" s="123"/>
      <c r="AI345" s="123"/>
      <c r="AJ345" s="123"/>
      <c r="AK345" s="123"/>
      <c r="AL345" s="123"/>
      <c r="AM345" s="123"/>
    </row>
    <row r="346" spans="1:39" ht="20.100000000000001" customHeight="1" x14ac:dyDescent="0.3">
      <c r="B346" s="123"/>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c r="AA346" s="123"/>
      <c r="AB346" s="123"/>
      <c r="AC346" s="123"/>
      <c r="AD346" s="123"/>
      <c r="AE346" s="123"/>
      <c r="AF346" s="123"/>
      <c r="AG346" s="123"/>
      <c r="AH346" s="123"/>
      <c r="AI346" s="123"/>
      <c r="AJ346" s="123"/>
      <c r="AK346" s="123"/>
      <c r="AL346" s="123"/>
      <c r="AM346" s="123"/>
    </row>
    <row r="347" spans="1:39" ht="20.100000000000001" customHeight="1" x14ac:dyDescent="0.3">
      <c r="V347" s="3"/>
    </row>
    <row r="348" spans="1:39" ht="20.100000000000001" customHeight="1" x14ac:dyDescent="0.3">
      <c r="B348" s="30" t="s">
        <v>74</v>
      </c>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c r="AA348" s="30"/>
      <c r="AB348" s="30"/>
      <c r="AC348" s="30"/>
      <c r="AD348" s="30"/>
      <c r="AE348" s="30"/>
      <c r="AF348" s="30"/>
      <c r="AG348" s="30"/>
      <c r="AH348" s="30"/>
      <c r="AI348" s="30"/>
      <c r="AJ348" s="30"/>
      <c r="AK348" s="30"/>
      <c r="AL348" s="30"/>
      <c r="AM348" s="30"/>
    </row>
    <row r="349" spans="1:39" s="2" customFormat="1" ht="20.100000000000001" customHeight="1" x14ac:dyDescent="0.3">
      <c r="A349" s="25"/>
      <c r="L349" s="3"/>
      <c r="M349" s="3"/>
      <c r="N349" s="3"/>
      <c r="O349" s="3"/>
      <c r="P349" s="3"/>
      <c r="Q349" s="3"/>
      <c r="R349" s="3"/>
      <c r="S349" s="3"/>
      <c r="T349" s="3"/>
      <c r="U349" s="3"/>
      <c r="V349" s="33"/>
    </row>
    <row r="350" spans="1:39" ht="20.100000000000001" customHeight="1" x14ac:dyDescent="0.3">
      <c r="B350" s="43" t="s">
        <v>784</v>
      </c>
      <c r="L350"/>
      <c r="M350"/>
      <c r="N350"/>
      <c r="O350"/>
      <c r="R350" s="14"/>
      <c r="S350"/>
      <c r="T350"/>
      <c r="U350"/>
      <c r="V350"/>
    </row>
    <row r="351" spans="1:39" ht="20.100000000000001" customHeight="1" x14ac:dyDescent="0.3">
      <c r="A351" s="25"/>
      <c r="B351" s="2"/>
      <c r="C351" s="2"/>
      <c r="D351" s="2"/>
      <c r="E351" s="2"/>
      <c r="F351" s="2"/>
      <c r="G351" s="2"/>
      <c r="H351" s="2"/>
      <c r="I351" s="2"/>
      <c r="J351" s="2"/>
      <c r="K351" s="2"/>
      <c r="L351" s="2"/>
      <c r="M351" s="2"/>
      <c r="N351" s="2"/>
      <c r="O351" s="2"/>
      <c r="P351" s="2"/>
      <c r="Q351" s="2"/>
      <c r="R351" s="2"/>
      <c r="S351" s="2"/>
      <c r="T351" s="2"/>
      <c r="U351" s="2"/>
      <c r="V351" s="2"/>
      <c r="W351" s="2"/>
      <c r="X351" s="2"/>
    </row>
    <row r="352" spans="1:39" ht="20.100000000000001" customHeight="1" x14ac:dyDescent="0.3">
      <c r="A352" s="25"/>
      <c r="B352" s="69" t="s">
        <v>452</v>
      </c>
      <c r="D352" s="2"/>
      <c r="E352" s="2"/>
      <c r="F352" s="2"/>
      <c r="G352" s="2"/>
      <c r="H352" s="2"/>
      <c r="I352" s="2"/>
      <c r="J352" s="2"/>
      <c r="K352" s="2"/>
      <c r="L352" s="2"/>
      <c r="M352" s="2"/>
      <c r="N352" s="2"/>
      <c r="O352" s="2"/>
      <c r="P352" s="2"/>
      <c r="Q352" s="2"/>
      <c r="R352" s="2"/>
      <c r="S352" s="2"/>
      <c r="T352" s="2"/>
      <c r="U352" s="2"/>
      <c r="V352" s="2"/>
      <c r="W352" s="2"/>
      <c r="X352" s="2"/>
    </row>
    <row r="353" spans="1:39" ht="20.100000000000001" customHeight="1" x14ac:dyDescent="0.3">
      <c r="A353" s="25"/>
      <c r="B353" s="2"/>
      <c r="C353" s="2"/>
      <c r="D353" s="2"/>
      <c r="E353" s="2"/>
      <c r="F353" s="2"/>
      <c r="G353" s="2"/>
      <c r="H353" s="2"/>
      <c r="I353" s="2"/>
      <c r="J353" s="2"/>
      <c r="K353" s="2"/>
      <c r="L353" s="2"/>
      <c r="M353" s="2"/>
      <c r="N353" s="2"/>
      <c r="O353" s="2"/>
      <c r="P353" s="2"/>
      <c r="Q353" s="2"/>
      <c r="R353" s="2"/>
      <c r="S353" s="2"/>
      <c r="T353" s="2"/>
      <c r="U353" s="2"/>
      <c r="V353" s="2"/>
      <c r="W353" s="2"/>
      <c r="X353" s="2"/>
    </row>
    <row r="354" spans="1:39" ht="20.100000000000001" customHeight="1" x14ac:dyDescent="0.3">
      <c r="B354" s="44"/>
      <c r="C354" s="14"/>
      <c r="E354" s="3" t="s">
        <v>1</v>
      </c>
      <c r="R354" s="14"/>
      <c r="T354" s="3" t="s">
        <v>454</v>
      </c>
      <c r="V354" s="3"/>
      <c r="AE354" s="2"/>
    </row>
    <row r="355" spans="1:39" ht="20.100000000000001" customHeight="1" x14ac:dyDescent="0.3">
      <c r="A355" s="25"/>
      <c r="B355" s="2"/>
      <c r="C355" s="2"/>
      <c r="D355" s="2"/>
      <c r="E355" s="2"/>
      <c r="F355" s="2"/>
      <c r="G355" s="2"/>
      <c r="H355" s="2"/>
      <c r="I355" s="2"/>
      <c r="J355" s="2"/>
      <c r="K355" s="2"/>
      <c r="L355" s="2"/>
      <c r="M355" s="2"/>
      <c r="N355" s="2"/>
      <c r="O355" s="2"/>
      <c r="P355" s="2"/>
      <c r="Q355" s="2"/>
      <c r="R355" s="2"/>
      <c r="S355" s="2"/>
      <c r="T355" s="2"/>
      <c r="U355" s="2"/>
      <c r="V355" s="3"/>
      <c r="AE355" s="2"/>
    </row>
    <row r="356" spans="1:39" ht="20.100000000000001" customHeight="1" x14ac:dyDescent="0.3">
      <c r="C356" s="14"/>
      <c r="E356" s="3" t="s">
        <v>453</v>
      </c>
      <c r="R356" s="14"/>
      <c r="T356" s="3" t="s">
        <v>455</v>
      </c>
      <c r="V356" s="3"/>
    </row>
    <row r="357" spans="1:39" s="2" customFormat="1" ht="20.100000000000001" customHeight="1" x14ac:dyDescent="0.3">
      <c r="A357" s="25"/>
    </row>
    <row r="358" spans="1:39" ht="20.100000000000001" customHeight="1" x14ac:dyDescent="0.3">
      <c r="B358" s="146" t="s">
        <v>648</v>
      </c>
      <c r="C358" s="146"/>
      <c r="D358" s="146"/>
      <c r="E358" s="146"/>
      <c r="F358" s="146"/>
      <c r="G358" s="146"/>
      <c r="H358" s="146"/>
      <c r="I358" s="146"/>
      <c r="J358" s="146"/>
      <c r="K358" s="146"/>
      <c r="L358" s="146"/>
      <c r="M358" s="146"/>
      <c r="N358" s="146"/>
      <c r="O358" s="146"/>
      <c r="P358" s="146"/>
      <c r="Q358" s="146"/>
      <c r="R358" s="146"/>
      <c r="S358" s="146"/>
      <c r="T358" s="146"/>
      <c r="U358" s="146"/>
      <c r="V358" s="146"/>
      <c r="W358" s="146"/>
      <c r="X358" s="146"/>
      <c r="Y358" s="146"/>
      <c r="Z358" s="146"/>
      <c r="AA358" s="146"/>
      <c r="AB358" s="146"/>
      <c r="AC358" s="146"/>
      <c r="AD358" s="146"/>
      <c r="AE358" s="146"/>
      <c r="AF358" s="146"/>
      <c r="AG358" s="146"/>
      <c r="AH358" s="146"/>
      <c r="AI358" s="146"/>
      <c r="AJ358" s="146"/>
      <c r="AK358" s="146"/>
      <c r="AL358" s="146"/>
      <c r="AM358" s="146"/>
    </row>
    <row r="359" spans="1:39" ht="20.100000000000001" customHeight="1" x14ac:dyDescent="0.3">
      <c r="B359" s="146"/>
      <c r="C359" s="146"/>
      <c r="D359" s="146"/>
      <c r="E359" s="146"/>
      <c r="F359" s="146"/>
      <c r="G359" s="146"/>
      <c r="H359" s="146"/>
      <c r="I359" s="146"/>
      <c r="J359" s="146"/>
      <c r="K359" s="146"/>
      <c r="L359" s="146"/>
      <c r="M359" s="146"/>
      <c r="N359" s="146"/>
      <c r="O359" s="146"/>
      <c r="P359" s="146"/>
      <c r="Q359" s="146"/>
      <c r="R359" s="146"/>
      <c r="S359" s="146"/>
      <c r="T359" s="146"/>
      <c r="U359" s="146"/>
      <c r="V359" s="146"/>
      <c r="W359" s="146"/>
      <c r="X359" s="146"/>
      <c r="Y359" s="146"/>
      <c r="Z359" s="146"/>
      <c r="AA359" s="146"/>
      <c r="AB359" s="146"/>
      <c r="AC359" s="146"/>
      <c r="AD359" s="146"/>
      <c r="AE359" s="146"/>
      <c r="AF359" s="146"/>
      <c r="AG359" s="146"/>
      <c r="AH359" s="146"/>
      <c r="AI359" s="146"/>
      <c r="AJ359" s="146"/>
      <c r="AK359" s="146"/>
      <c r="AL359" s="146"/>
      <c r="AM359" s="146"/>
    </row>
    <row r="360" spans="1:39" ht="20.100000000000001" customHeight="1" x14ac:dyDescent="0.3">
      <c r="B360" s="146"/>
      <c r="C360" s="146"/>
      <c r="D360" s="146"/>
      <c r="E360" s="146"/>
      <c r="F360" s="146"/>
      <c r="G360" s="146"/>
      <c r="H360" s="146"/>
      <c r="I360" s="146"/>
      <c r="J360" s="146"/>
      <c r="K360" s="146"/>
      <c r="L360" s="146"/>
      <c r="M360" s="146"/>
      <c r="N360" s="146"/>
      <c r="O360" s="146"/>
      <c r="P360" s="146"/>
      <c r="Q360" s="146"/>
      <c r="R360" s="146"/>
      <c r="S360" s="146"/>
      <c r="T360" s="146"/>
      <c r="U360" s="146"/>
      <c r="V360" s="146"/>
      <c r="W360" s="146"/>
      <c r="X360" s="146"/>
      <c r="Y360" s="146"/>
      <c r="Z360" s="146"/>
      <c r="AA360" s="146"/>
      <c r="AB360" s="146"/>
      <c r="AC360" s="146"/>
      <c r="AD360" s="146"/>
      <c r="AE360" s="146"/>
      <c r="AF360" s="146"/>
      <c r="AG360" s="146"/>
      <c r="AH360" s="146"/>
      <c r="AI360" s="146"/>
      <c r="AJ360" s="146"/>
      <c r="AK360" s="146"/>
      <c r="AL360" s="146"/>
      <c r="AM360" s="146"/>
    </row>
    <row r="361" spans="1:39" ht="20.100000000000001" customHeight="1" x14ac:dyDescent="0.3">
      <c r="B361" s="146"/>
      <c r="C361" s="146"/>
      <c r="D361" s="146"/>
      <c r="E361" s="146"/>
      <c r="F361" s="146"/>
      <c r="G361" s="146"/>
      <c r="H361" s="146"/>
      <c r="I361" s="146"/>
      <c r="J361" s="146"/>
      <c r="K361" s="146"/>
      <c r="L361" s="146"/>
      <c r="M361" s="146"/>
      <c r="N361" s="146"/>
      <c r="O361" s="146"/>
      <c r="P361" s="146"/>
      <c r="Q361" s="146"/>
      <c r="R361" s="146"/>
      <c r="S361" s="146"/>
      <c r="T361" s="146"/>
      <c r="U361" s="146"/>
      <c r="V361" s="146"/>
      <c r="W361" s="146"/>
      <c r="X361" s="146"/>
      <c r="Y361" s="146"/>
      <c r="Z361" s="146"/>
      <c r="AA361" s="146"/>
      <c r="AB361" s="146"/>
      <c r="AC361" s="146"/>
      <c r="AD361" s="146"/>
      <c r="AE361" s="146"/>
      <c r="AF361" s="146"/>
      <c r="AG361" s="146"/>
      <c r="AH361" s="146"/>
      <c r="AI361" s="146"/>
      <c r="AJ361" s="146"/>
      <c r="AK361" s="146"/>
      <c r="AL361" s="146"/>
      <c r="AM361" s="146"/>
    </row>
    <row r="362" spans="1:39" ht="20.100000000000001" customHeight="1" x14ac:dyDescent="0.3">
      <c r="B362" s="146"/>
      <c r="C362" s="146"/>
      <c r="D362" s="146"/>
      <c r="E362" s="146"/>
      <c r="F362" s="146"/>
      <c r="G362" s="146"/>
      <c r="H362" s="146"/>
      <c r="I362" s="146"/>
      <c r="J362" s="146"/>
      <c r="K362" s="146"/>
      <c r="L362" s="146"/>
      <c r="M362" s="146"/>
      <c r="N362" s="146"/>
      <c r="O362" s="146"/>
      <c r="P362" s="146"/>
      <c r="Q362" s="146"/>
      <c r="R362" s="146"/>
      <c r="S362" s="146"/>
      <c r="T362" s="146"/>
      <c r="U362" s="146"/>
      <c r="V362" s="146"/>
      <c r="W362" s="146"/>
      <c r="X362" s="146"/>
      <c r="Y362" s="146"/>
      <c r="Z362" s="146"/>
      <c r="AA362" s="146"/>
      <c r="AB362" s="146"/>
      <c r="AC362" s="146"/>
      <c r="AD362" s="146"/>
      <c r="AE362" s="146"/>
      <c r="AF362" s="146"/>
      <c r="AG362" s="146"/>
      <c r="AH362" s="146"/>
      <c r="AI362" s="146"/>
      <c r="AJ362" s="146"/>
      <c r="AK362" s="146"/>
      <c r="AL362" s="146"/>
      <c r="AM362" s="146"/>
    </row>
    <row r="363" spans="1:39" ht="20.100000000000001" customHeight="1" x14ac:dyDescent="0.3">
      <c r="B363" s="147"/>
      <c r="C363" s="147"/>
      <c r="D363" s="147"/>
      <c r="E363" s="147"/>
      <c r="F363" s="147"/>
      <c r="G363" s="147"/>
      <c r="H363" s="147"/>
      <c r="I363" s="147"/>
      <c r="J363" s="147"/>
      <c r="K363" s="147"/>
      <c r="L363" s="147"/>
      <c r="M363" s="147"/>
      <c r="N363" s="147"/>
      <c r="O363" s="147"/>
      <c r="P363" s="147"/>
      <c r="Q363" s="147"/>
      <c r="R363" s="147"/>
      <c r="S363" s="147"/>
      <c r="T363" s="147"/>
      <c r="U363" s="147"/>
      <c r="V363" s="147"/>
      <c r="W363" s="147"/>
      <c r="X363" s="147"/>
      <c r="Y363" s="147"/>
      <c r="Z363" s="147"/>
      <c r="AA363" s="147"/>
      <c r="AB363" s="147"/>
      <c r="AC363" s="147"/>
      <c r="AD363" s="147"/>
      <c r="AE363" s="147"/>
      <c r="AF363" s="147"/>
      <c r="AG363" s="147"/>
      <c r="AH363" s="147"/>
      <c r="AI363" s="147"/>
      <c r="AJ363" s="147"/>
      <c r="AK363" s="147"/>
      <c r="AL363" s="147"/>
      <c r="AM363" s="147"/>
    </row>
    <row r="364" spans="1:39" ht="20.100000000000001" customHeight="1" x14ac:dyDescent="0.3">
      <c r="B364" s="160"/>
      <c r="C364" s="161"/>
      <c r="D364" s="161"/>
      <c r="E364" s="161"/>
      <c r="F364" s="161"/>
      <c r="G364" s="161"/>
      <c r="H364" s="161"/>
      <c r="I364" s="161"/>
      <c r="J364" s="161"/>
      <c r="K364" s="161"/>
      <c r="L364" s="161"/>
      <c r="M364" s="161"/>
      <c r="N364" s="161"/>
      <c r="O364" s="161"/>
      <c r="P364" s="161"/>
      <c r="Q364" s="161"/>
      <c r="R364" s="161"/>
      <c r="S364" s="161"/>
      <c r="T364" s="161"/>
      <c r="U364" s="161"/>
      <c r="V364" s="161"/>
      <c r="W364" s="161"/>
      <c r="X364" s="161"/>
      <c r="Y364" s="161"/>
      <c r="Z364" s="161"/>
      <c r="AA364" s="161"/>
      <c r="AB364" s="161"/>
      <c r="AC364" s="161"/>
      <c r="AD364" s="161"/>
      <c r="AE364" s="161"/>
      <c r="AF364" s="161"/>
      <c r="AG364" s="161"/>
      <c r="AH364" s="161"/>
      <c r="AI364" s="161"/>
      <c r="AJ364" s="161"/>
      <c r="AK364" s="161"/>
      <c r="AL364" s="161"/>
      <c r="AM364" s="162"/>
    </row>
    <row r="365" spans="1:39" ht="20.100000000000001" customHeight="1" x14ac:dyDescent="0.3">
      <c r="B365" s="163"/>
      <c r="C365" s="164"/>
      <c r="D365" s="164"/>
      <c r="E365" s="164"/>
      <c r="F365" s="164"/>
      <c r="G365" s="164"/>
      <c r="H365" s="164"/>
      <c r="I365" s="164"/>
      <c r="J365" s="164"/>
      <c r="K365" s="164"/>
      <c r="L365" s="164"/>
      <c r="M365" s="164"/>
      <c r="N365" s="164"/>
      <c r="O365" s="164"/>
      <c r="P365" s="164"/>
      <c r="Q365" s="164"/>
      <c r="R365" s="164"/>
      <c r="S365" s="164"/>
      <c r="T365" s="164"/>
      <c r="U365" s="164"/>
      <c r="V365" s="164"/>
      <c r="W365" s="164"/>
      <c r="X365" s="164"/>
      <c r="Y365" s="164"/>
      <c r="Z365" s="164"/>
      <c r="AA365" s="164"/>
      <c r="AB365" s="164"/>
      <c r="AC365" s="164"/>
      <c r="AD365" s="164"/>
      <c r="AE365" s="164"/>
      <c r="AF365" s="164"/>
      <c r="AG365" s="164"/>
      <c r="AH365" s="164"/>
      <c r="AI365" s="164"/>
      <c r="AJ365" s="164"/>
      <c r="AK365" s="164"/>
      <c r="AL365" s="164"/>
      <c r="AM365" s="165"/>
    </row>
    <row r="366" spans="1:39" ht="20.100000000000001" customHeight="1" x14ac:dyDescent="0.3">
      <c r="B366" s="163"/>
      <c r="C366" s="164"/>
      <c r="D366" s="164"/>
      <c r="E366" s="164"/>
      <c r="F366" s="164"/>
      <c r="G366" s="164"/>
      <c r="H366" s="164"/>
      <c r="I366" s="164"/>
      <c r="J366" s="164"/>
      <c r="K366" s="164"/>
      <c r="L366" s="164"/>
      <c r="M366" s="164"/>
      <c r="N366" s="164"/>
      <c r="O366" s="164"/>
      <c r="P366" s="164"/>
      <c r="Q366" s="164"/>
      <c r="R366" s="164"/>
      <c r="S366" s="164"/>
      <c r="T366" s="164"/>
      <c r="U366" s="164"/>
      <c r="V366" s="164"/>
      <c r="W366" s="164"/>
      <c r="X366" s="164"/>
      <c r="Y366" s="164"/>
      <c r="Z366" s="164"/>
      <c r="AA366" s="164"/>
      <c r="AB366" s="164"/>
      <c r="AC366" s="164"/>
      <c r="AD366" s="164"/>
      <c r="AE366" s="164"/>
      <c r="AF366" s="164"/>
      <c r="AG366" s="164"/>
      <c r="AH366" s="164"/>
      <c r="AI366" s="164"/>
      <c r="AJ366" s="164"/>
      <c r="AK366" s="164"/>
      <c r="AL366" s="164"/>
      <c r="AM366" s="165"/>
    </row>
    <row r="367" spans="1:39" ht="20.100000000000001" customHeight="1" x14ac:dyDescent="0.3">
      <c r="B367" s="163"/>
      <c r="C367" s="164"/>
      <c r="D367" s="164"/>
      <c r="E367" s="164"/>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5"/>
    </row>
    <row r="368" spans="1:39" ht="20.100000000000001" customHeight="1" x14ac:dyDescent="0.3">
      <c r="B368" s="163"/>
      <c r="C368" s="164"/>
      <c r="D368" s="164"/>
      <c r="E368" s="164"/>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5"/>
    </row>
    <row r="369" spans="1:39" ht="20.100000000000001" customHeight="1" x14ac:dyDescent="0.3">
      <c r="B369" s="166"/>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c r="Z369" s="167"/>
      <c r="AA369" s="167"/>
      <c r="AB369" s="167"/>
      <c r="AC369" s="167"/>
      <c r="AD369" s="167"/>
      <c r="AE369" s="167"/>
      <c r="AF369" s="167"/>
      <c r="AG369" s="167"/>
      <c r="AH369" s="167"/>
      <c r="AI369" s="167"/>
      <c r="AJ369" s="167"/>
      <c r="AK369" s="167"/>
      <c r="AL369" s="167"/>
      <c r="AM369" s="168"/>
    </row>
    <row r="370" spans="1:39" ht="20.100000000000001" customHeight="1" x14ac:dyDescent="0.3">
      <c r="V370" s="3"/>
    </row>
    <row r="371" spans="1:39" ht="20.100000000000001" customHeight="1" x14ac:dyDescent="0.3">
      <c r="B371" s="30" t="s">
        <v>75</v>
      </c>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c r="AA371" s="30"/>
      <c r="AB371" s="30"/>
      <c r="AC371" s="30"/>
      <c r="AD371" s="30"/>
      <c r="AE371" s="30"/>
      <c r="AF371" s="30"/>
      <c r="AG371" s="30"/>
      <c r="AH371" s="30"/>
      <c r="AI371" s="30"/>
      <c r="AJ371" s="30"/>
      <c r="AK371" s="30"/>
      <c r="AL371" s="30"/>
      <c r="AM371" s="30"/>
    </row>
    <row r="372" spans="1:39" s="2" customFormat="1" ht="20.100000000000001" customHeight="1" x14ac:dyDescent="0.3">
      <c r="A372" s="25"/>
    </row>
    <row r="373" spans="1:39" ht="20.100000000000001" customHeight="1" x14ac:dyDescent="0.3">
      <c r="B373" s="43" t="s">
        <v>779</v>
      </c>
      <c r="V373" s="3"/>
    </row>
    <row r="374" spans="1:39" ht="20.100000000000001" customHeight="1" x14ac:dyDescent="0.3">
      <c r="B374" s="43"/>
      <c r="V374" s="3"/>
    </row>
    <row r="375" spans="1:39" ht="20.100000000000001" customHeight="1" x14ac:dyDescent="0.3">
      <c r="C375" s="14"/>
      <c r="E375" s="44" t="s">
        <v>429</v>
      </c>
    </row>
    <row r="376" spans="1:39" ht="20.100000000000001" customHeight="1" x14ac:dyDescent="0.3">
      <c r="C376" s="2"/>
      <c r="E376" s="44"/>
    </row>
    <row r="377" spans="1:39" ht="20.100000000000001" customHeight="1" x14ac:dyDescent="0.3">
      <c r="C377" s="14"/>
      <c r="E377" s="44" t="s">
        <v>430</v>
      </c>
    </row>
    <row r="378" spans="1:39" ht="20.100000000000001" customHeight="1" x14ac:dyDescent="0.3">
      <c r="V378" s="3"/>
    </row>
    <row r="379" spans="1:39" ht="20.100000000000001" customHeight="1" x14ac:dyDescent="0.3">
      <c r="B379" s="146" t="s">
        <v>649</v>
      </c>
      <c r="C379" s="146"/>
      <c r="D379" s="146"/>
      <c r="E379" s="146"/>
      <c r="F379" s="146"/>
      <c r="G379" s="146"/>
      <c r="H379" s="146"/>
      <c r="I379" s="146"/>
      <c r="J379" s="146"/>
      <c r="K379" s="146"/>
      <c r="L379" s="146"/>
      <c r="M379" s="146"/>
      <c r="N379" s="146"/>
      <c r="O379" s="146"/>
      <c r="P379" s="146"/>
      <c r="Q379" s="146"/>
      <c r="R379" s="146"/>
      <c r="S379" s="146"/>
      <c r="T379" s="146"/>
      <c r="U379" s="146"/>
      <c r="V379" s="146"/>
      <c r="W379" s="146"/>
      <c r="X379" s="146"/>
      <c r="Y379" s="146"/>
      <c r="Z379" s="146"/>
      <c r="AA379" s="146"/>
      <c r="AB379" s="146"/>
      <c r="AC379" s="146"/>
      <c r="AD379" s="146"/>
      <c r="AE379" s="146"/>
      <c r="AF379" s="146"/>
      <c r="AG379" s="146"/>
      <c r="AH379" s="146"/>
      <c r="AI379" s="146"/>
      <c r="AJ379" s="146"/>
      <c r="AK379" s="146"/>
      <c r="AL379" s="146"/>
      <c r="AM379" s="146"/>
    </row>
    <row r="380" spans="1:39" ht="20.100000000000001" customHeight="1" x14ac:dyDescent="0.3">
      <c r="B380" s="147"/>
      <c r="C380" s="147"/>
      <c r="D380" s="147"/>
      <c r="E380" s="147"/>
      <c r="F380" s="147"/>
      <c r="G380" s="147"/>
      <c r="H380" s="147"/>
      <c r="I380" s="147"/>
      <c r="J380" s="147"/>
      <c r="K380" s="147"/>
      <c r="L380" s="147"/>
      <c r="M380" s="147"/>
      <c r="N380" s="147"/>
      <c r="O380" s="147"/>
      <c r="P380" s="147"/>
      <c r="Q380" s="147"/>
      <c r="R380" s="147"/>
      <c r="S380" s="147"/>
      <c r="T380" s="147"/>
      <c r="U380" s="147"/>
      <c r="V380" s="147"/>
      <c r="W380" s="147"/>
      <c r="X380" s="147"/>
      <c r="Y380" s="147"/>
      <c r="Z380" s="147"/>
      <c r="AA380" s="147"/>
      <c r="AB380" s="147"/>
      <c r="AC380" s="147"/>
      <c r="AD380" s="147"/>
      <c r="AE380" s="147"/>
      <c r="AF380" s="147"/>
      <c r="AG380" s="147"/>
      <c r="AH380" s="147"/>
      <c r="AI380" s="147"/>
      <c r="AJ380" s="147"/>
      <c r="AK380" s="147"/>
      <c r="AL380" s="147"/>
      <c r="AM380" s="147"/>
    </row>
    <row r="381" spans="1:39" ht="20.100000000000001" customHeight="1" x14ac:dyDescent="0.3">
      <c r="B381" s="160"/>
      <c r="C381" s="161"/>
      <c r="D381" s="161"/>
      <c r="E381" s="161"/>
      <c r="F381" s="161"/>
      <c r="G381" s="161"/>
      <c r="H381" s="161"/>
      <c r="I381" s="161"/>
      <c r="J381" s="161"/>
      <c r="K381" s="161"/>
      <c r="L381" s="161"/>
      <c r="M381" s="161"/>
      <c r="N381" s="161"/>
      <c r="O381" s="161"/>
      <c r="P381" s="161"/>
      <c r="Q381" s="161"/>
      <c r="R381" s="161"/>
      <c r="S381" s="161"/>
      <c r="T381" s="161"/>
      <c r="U381" s="161"/>
      <c r="V381" s="161"/>
      <c r="W381" s="161"/>
      <c r="X381" s="161"/>
      <c r="Y381" s="161"/>
      <c r="Z381" s="161"/>
      <c r="AA381" s="161"/>
      <c r="AB381" s="161"/>
      <c r="AC381" s="161"/>
      <c r="AD381" s="161"/>
      <c r="AE381" s="161"/>
      <c r="AF381" s="161"/>
      <c r="AG381" s="161"/>
      <c r="AH381" s="161"/>
      <c r="AI381" s="161"/>
      <c r="AJ381" s="161"/>
      <c r="AK381" s="161"/>
      <c r="AL381" s="161"/>
      <c r="AM381" s="162"/>
    </row>
    <row r="382" spans="1:39" ht="20.100000000000001" customHeight="1" x14ac:dyDescent="0.3">
      <c r="B382" s="163"/>
      <c r="C382" s="164"/>
      <c r="D382" s="164"/>
      <c r="E382" s="164"/>
      <c r="F382" s="164"/>
      <c r="G382" s="164"/>
      <c r="H382" s="164"/>
      <c r="I382" s="164"/>
      <c r="J382" s="164"/>
      <c r="K382" s="164"/>
      <c r="L382" s="164"/>
      <c r="M382" s="164"/>
      <c r="N382" s="164"/>
      <c r="O382" s="164"/>
      <c r="P382" s="164"/>
      <c r="Q382" s="164"/>
      <c r="R382" s="164"/>
      <c r="S382" s="164"/>
      <c r="T382" s="164"/>
      <c r="U382" s="164"/>
      <c r="V382" s="164"/>
      <c r="W382" s="164"/>
      <c r="X382" s="164"/>
      <c r="Y382" s="164"/>
      <c r="Z382" s="164"/>
      <c r="AA382" s="164"/>
      <c r="AB382" s="164"/>
      <c r="AC382" s="164"/>
      <c r="AD382" s="164"/>
      <c r="AE382" s="164"/>
      <c r="AF382" s="164"/>
      <c r="AG382" s="164"/>
      <c r="AH382" s="164"/>
      <c r="AI382" s="164"/>
      <c r="AJ382" s="164"/>
      <c r="AK382" s="164"/>
      <c r="AL382" s="164"/>
      <c r="AM382" s="165"/>
    </row>
    <row r="383" spans="1:39" ht="20.100000000000001" customHeight="1" x14ac:dyDescent="0.3">
      <c r="B383" s="163"/>
      <c r="C383" s="164"/>
      <c r="D383" s="164"/>
      <c r="E383" s="164"/>
      <c r="F383" s="164"/>
      <c r="G383" s="164"/>
      <c r="H383" s="164"/>
      <c r="I383" s="164"/>
      <c r="J383" s="164"/>
      <c r="K383" s="164"/>
      <c r="L383" s="164"/>
      <c r="M383" s="164"/>
      <c r="N383" s="164"/>
      <c r="O383" s="164"/>
      <c r="P383" s="164"/>
      <c r="Q383" s="164"/>
      <c r="R383" s="164"/>
      <c r="S383" s="164"/>
      <c r="T383" s="164"/>
      <c r="U383" s="164"/>
      <c r="V383" s="164"/>
      <c r="W383" s="164"/>
      <c r="X383" s="164"/>
      <c r="Y383" s="164"/>
      <c r="Z383" s="164"/>
      <c r="AA383" s="164"/>
      <c r="AB383" s="164"/>
      <c r="AC383" s="164"/>
      <c r="AD383" s="164"/>
      <c r="AE383" s="164"/>
      <c r="AF383" s="164"/>
      <c r="AG383" s="164"/>
      <c r="AH383" s="164"/>
      <c r="AI383" s="164"/>
      <c r="AJ383" s="164"/>
      <c r="AK383" s="164"/>
      <c r="AL383" s="164"/>
      <c r="AM383" s="165"/>
    </row>
    <row r="384" spans="1:39" ht="20.100000000000001" customHeight="1" x14ac:dyDescent="0.3">
      <c r="B384" s="163"/>
      <c r="C384" s="164"/>
      <c r="D384" s="164"/>
      <c r="E384" s="164"/>
      <c r="F384" s="164"/>
      <c r="G384" s="164"/>
      <c r="H384" s="164"/>
      <c r="I384" s="164"/>
      <c r="J384" s="164"/>
      <c r="K384" s="164"/>
      <c r="L384" s="164"/>
      <c r="M384" s="164"/>
      <c r="N384" s="164"/>
      <c r="O384" s="164"/>
      <c r="P384" s="164"/>
      <c r="Q384" s="164"/>
      <c r="R384" s="164"/>
      <c r="S384" s="164"/>
      <c r="T384" s="164"/>
      <c r="U384" s="164"/>
      <c r="V384" s="164"/>
      <c r="W384" s="164"/>
      <c r="X384" s="164"/>
      <c r="Y384" s="164"/>
      <c r="Z384" s="164"/>
      <c r="AA384" s="164"/>
      <c r="AB384" s="164"/>
      <c r="AC384" s="164"/>
      <c r="AD384" s="164"/>
      <c r="AE384" s="164"/>
      <c r="AF384" s="164"/>
      <c r="AG384" s="164"/>
      <c r="AH384" s="164"/>
      <c r="AI384" s="164"/>
      <c r="AJ384" s="164"/>
      <c r="AK384" s="164"/>
      <c r="AL384" s="164"/>
      <c r="AM384" s="165"/>
    </row>
    <row r="385" spans="1:39" ht="20.100000000000001" customHeight="1" x14ac:dyDescent="0.3">
      <c r="B385" s="163"/>
      <c r="C385" s="164"/>
      <c r="D385" s="164"/>
      <c r="E385" s="164"/>
      <c r="F385" s="164"/>
      <c r="G385" s="164"/>
      <c r="H385" s="164"/>
      <c r="I385" s="164"/>
      <c r="J385" s="164"/>
      <c r="K385" s="164"/>
      <c r="L385" s="164"/>
      <c r="M385" s="164"/>
      <c r="N385" s="164"/>
      <c r="O385" s="164"/>
      <c r="P385" s="164"/>
      <c r="Q385" s="164"/>
      <c r="R385" s="164"/>
      <c r="S385" s="164"/>
      <c r="T385" s="164"/>
      <c r="U385" s="164"/>
      <c r="V385" s="164"/>
      <c r="W385" s="164"/>
      <c r="X385" s="164"/>
      <c r="Y385" s="164"/>
      <c r="Z385" s="164"/>
      <c r="AA385" s="164"/>
      <c r="AB385" s="164"/>
      <c r="AC385" s="164"/>
      <c r="AD385" s="164"/>
      <c r="AE385" s="164"/>
      <c r="AF385" s="164"/>
      <c r="AG385" s="164"/>
      <c r="AH385" s="164"/>
      <c r="AI385" s="164"/>
      <c r="AJ385" s="164"/>
      <c r="AK385" s="164"/>
      <c r="AL385" s="164"/>
      <c r="AM385" s="165"/>
    </row>
    <row r="386" spans="1:39" ht="20.100000000000001" customHeight="1" x14ac:dyDescent="0.3">
      <c r="B386" s="166"/>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c r="Z386" s="167"/>
      <c r="AA386" s="167"/>
      <c r="AB386" s="167"/>
      <c r="AC386" s="167"/>
      <c r="AD386" s="167"/>
      <c r="AE386" s="167"/>
      <c r="AF386" s="167"/>
      <c r="AG386" s="167"/>
      <c r="AH386" s="167"/>
      <c r="AI386" s="167"/>
      <c r="AJ386" s="167"/>
      <c r="AK386" s="167"/>
      <c r="AL386" s="167"/>
      <c r="AM386" s="168"/>
    </row>
    <row r="387" spans="1:39" ht="20.100000000000001" customHeight="1" x14ac:dyDescent="0.3">
      <c r="V387" s="3"/>
    </row>
    <row r="388" spans="1:39" ht="20.100000000000001" customHeight="1" x14ac:dyDescent="0.3">
      <c r="B388" s="30" t="s">
        <v>76</v>
      </c>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c r="AA388" s="30"/>
      <c r="AB388" s="30"/>
      <c r="AC388" s="30"/>
      <c r="AD388" s="30"/>
      <c r="AE388" s="30"/>
      <c r="AF388" s="30"/>
      <c r="AG388" s="30"/>
      <c r="AH388" s="30"/>
      <c r="AI388" s="30"/>
      <c r="AJ388" s="30"/>
      <c r="AK388" s="30"/>
      <c r="AL388" s="30"/>
      <c r="AM388" s="30"/>
    </row>
    <row r="389" spans="1:39" s="2" customFormat="1" ht="20.100000000000001" customHeight="1" x14ac:dyDescent="0.3">
      <c r="A389" s="25"/>
    </row>
    <row r="390" spans="1:39" ht="20.100000000000001" customHeight="1" x14ac:dyDescent="0.3">
      <c r="B390" s="43" t="s">
        <v>174</v>
      </c>
      <c r="T390" s="14"/>
    </row>
    <row r="391" spans="1:39" ht="20.100000000000001" customHeight="1" x14ac:dyDescent="0.3">
      <c r="B391" s="145" t="s">
        <v>719</v>
      </c>
      <c r="C391" s="145"/>
      <c r="D391" s="145"/>
      <c r="E391" s="145"/>
      <c r="F391" s="145"/>
      <c r="G391" s="145"/>
      <c r="H391" s="145"/>
      <c r="I391" s="145"/>
      <c r="J391" s="145"/>
      <c r="K391" s="145"/>
      <c r="L391" s="145"/>
      <c r="M391" s="145"/>
      <c r="N391" s="145"/>
      <c r="O391" s="145"/>
      <c r="P391" s="145"/>
      <c r="Q391" s="145"/>
      <c r="R391" s="145"/>
      <c r="S391" s="145"/>
      <c r="T391" s="145"/>
      <c r="U391" s="145"/>
      <c r="V391" s="145"/>
      <c r="W391" s="145"/>
      <c r="X391" s="145"/>
      <c r="Y391" s="145"/>
      <c r="Z391" s="145"/>
      <c r="AA391" s="145"/>
      <c r="AB391" s="145"/>
      <c r="AC391" s="145"/>
      <c r="AD391" s="145"/>
      <c r="AE391" s="145"/>
      <c r="AF391" s="145"/>
      <c r="AG391" s="145"/>
      <c r="AH391" s="145"/>
      <c r="AI391" s="145"/>
      <c r="AJ391" s="145"/>
      <c r="AK391" s="145"/>
      <c r="AL391" s="145"/>
      <c r="AM391" s="145"/>
    </row>
    <row r="392" spans="1:39" ht="20.100000000000001" customHeight="1" x14ac:dyDescent="0.3">
      <c r="B392" s="145"/>
      <c r="C392" s="145"/>
      <c r="D392" s="145"/>
      <c r="E392" s="145"/>
      <c r="F392" s="145"/>
      <c r="G392" s="145"/>
      <c r="H392" s="145"/>
      <c r="I392" s="145"/>
      <c r="J392" s="145"/>
      <c r="K392" s="145"/>
      <c r="L392" s="145"/>
      <c r="M392" s="145"/>
      <c r="N392" s="145"/>
      <c r="O392" s="145"/>
      <c r="P392" s="145"/>
      <c r="Q392" s="145"/>
      <c r="R392" s="145"/>
      <c r="S392" s="145"/>
      <c r="T392" s="145"/>
      <c r="U392" s="145"/>
      <c r="V392" s="145"/>
      <c r="W392" s="145"/>
      <c r="X392" s="145"/>
      <c r="Y392" s="145"/>
      <c r="Z392" s="145"/>
      <c r="AA392" s="145"/>
      <c r="AB392" s="145"/>
      <c r="AC392" s="145"/>
      <c r="AD392" s="145"/>
      <c r="AE392" s="145"/>
      <c r="AF392" s="145"/>
      <c r="AG392" s="145"/>
      <c r="AH392" s="145"/>
      <c r="AI392" s="145"/>
      <c r="AJ392" s="145"/>
      <c r="AK392" s="145"/>
      <c r="AL392" s="145"/>
      <c r="AM392" s="145"/>
    </row>
    <row r="393" spans="1:39" ht="20.100000000000001" customHeight="1" x14ac:dyDescent="0.3">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c r="AA393" s="57"/>
      <c r="AB393" s="57"/>
      <c r="AC393" s="57"/>
      <c r="AD393" s="57"/>
      <c r="AE393" s="57"/>
      <c r="AF393" s="57"/>
      <c r="AG393" s="57"/>
      <c r="AH393" s="57"/>
      <c r="AI393" s="57"/>
      <c r="AJ393" s="57"/>
      <c r="AK393" s="57"/>
      <c r="AL393" s="57"/>
      <c r="AM393" s="57"/>
    </row>
    <row r="394" spans="1:39" ht="20.100000000000001" customHeight="1" x14ac:dyDescent="0.3">
      <c r="B394" s="146" t="s">
        <v>650</v>
      </c>
      <c r="C394" s="146"/>
      <c r="D394" s="146"/>
      <c r="E394" s="146"/>
      <c r="F394" s="146"/>
      <c r="G394" s="146"/>
      <c r="H394" s="146"/>
      <c r="I394" s="146"/>
      <c r="J394" s="146"/>
      <c r="K394" s="146"/>
      <c r="L394" s="146"/>
      <c r="M394" s="146"/>
      <c r="N394" s="146"/>
      <c r="O394" s="146"/>
      <c r="P394" s="146"/>
      <c r="Q394" s="146"/>
      <c r="R394" s="146"/>
      <c r="S394" s="146"/>
      <c r="T394" s="146"/>
      <c r="U394" s="146"/>
      <c r="V394" s="146"/>
      <c r="W394" s="146"/>
      <c r="X394" s="146"/>
      <c r="Y394" s="146"/>
      <c r="Z394" s="146"/>
      <c r="AA394" s="146"/>
      <c r="AB394" s="146"/>
      <c r="AC394" s="146"/>
      <c r="AD394" s="146"/>
      <c r="AE394" s="146"/>
      <c r="AF394" s="146"/>
      <c r="AG394" s="146"/>
      <c r="AH394" s="146"/>
      <c r="AI394" s="146"/>
      <c r="AJ394" s="146"/>
      <c r="AK394" s="146"/>
      <c r="AL394" s="146"/>
      <c r="AM394" s="146"/>
    </row>
    <row r="395" spans="1:39" ht="20.100000000000001" customHeight="1" x14ac:dyDescent="0.3">
      <c r="B395" s="147"/>
      <c r="C395" s="147"/>
      <c r="D395" s="147"/>
      <c r="E395" s="147"/>
      <c r="F395" s="147"/>
      <c r="G395" s="147"/>
      <c r="H395" s="147"/>
      <c r="I395" s="147"/>
      <c r="J395" s="147"/>
      <c r="K395" s="147"/>
      <c r="L395" s="147"/>
      <c r="M395" s="147"/>
      <c r="N395" s="147"/>
      <c r="O395" s="147"/>
      <c r="P395" s="147"/>
      <c r="Q395" s="147"/>
      <c r="R395" s="147"/>
      <c r="S395" s="147"/>
      <c r="T395" s="147"/>
      <c r="U395" s="147"/>
      <c r="V395" s="147"/>
      <c r="W395" s="147"/>
      <c r="X395" s="147"/>
      <c r="Y395" s="147"/>
      <c r="Z395" s="147"/>
      <c r="AA395" s="147"/>
      <c r="AB395" s="147"/>
      <c r="AC395" s="147"/>
      <c r="AD395" s="147"/>
      <c r="AE395" s="147"/>
      <c r="AF395" s="147"/>
      <c r="AG395" s="147"/>
      <c r="AH395" s="147"/>
      <c r="AI395" s="147"/>
      <c r="AJ395" s="147"/>
      <c r="AK395" s="147"/>
      <c r="AL395" s="147"/>
      <c r="AM395" s="147"/>
    </row>
    <row r="396" spans="1:39" ht="20.100000000000001" customHeight="1" x14ac:dyDescent="0.3">
      <c r="B396" s="160"/>
      <c r="C396" s="161"/>
      <c r="D396" s="161"/>
      <c r="E396" s="161"/>
      <c r="F396" s="161"/>
      <c r="G396" s="161"/>
      <c r="H396" s="161"/>
      <c r="I396" s="161"/>
      <c r="J396" s="161"/>
      <c r="K396" s="161"/>
      <c r="L396" s="161"/>
      <c r="M396" s="161"/>
      <c r="N396" s="161"/>
      <c r="O396" s="161"/>
      <c r="P396" s="161"/>
      <c r="Q396" s="161"/>
      <c r="R396" s="161"/>
      <c r="S396" s="161"/>
      <c r="T396" s="161"/>
      <c r="U396" s="161"/>
      <c r="V396" s="161"/>
      <c r="W396" s="161"/>
      <c r="X396" s="161"/>
      <c r="Y396" s="161"/>
      <c r="Z396" s="161"/>
      <c r="AA396" s="161"/>
      <c r="AB396" s="161"/>
      <c r="AC396" s="161"/>
      <c r="AD396" s="161"/>
      <c r="AE396" s="161"/>
      <c r="AF396" s="161"/>
      <c r="AG396" s="161"/>
      <c r="AH396" s="161"/>
      <c r="AI396" s="161"/>
      <c r="AJ396" s="161"/>
      <c r="AK396" s="161"/>
      <c r="AL396" s="161"/>
      <c r="AM396" s="162"/>
    </row>
    <row r="397" spans="1:39" ht="20.100000000000001" customHeight="1" x14ac:dyDescent="0.3">
      <c r="B397" s="163"/>
      <c r="C397" s="164"/>
      <c r="D397" s="164"/>
      <c r="E397" s="164"/>
      <c r="F397" s="164"/>
      <c r="G397" s="164"/>
      <c r="H397" s="164"/>
      <c r="I397" s="164"/>
      <c r="J397" s="164"/>
      <c r="K397" s="164"/>
      <c r="L397" s="164"/>
      <c r="M397" s="164"/>
      <c r="N397" s="164"/>
      <c r="O397" s="164"/>
      <c r="P397" s="164"/>
      <c r="Q397" s="164"/>
      <c r="R397" s="164"/>
      <c r="S397" s="164"/>
      <c r="T397" s="164"/>
      <c r="U397" s="164"/>
      <c r="V397" s="164"/>
      <c r="W397" s="164"/>
      <c r="X397" s="164"/>
      <c r="Y397" s="164"/>
      <c r="Z397" s="164"/>
      <c r="AA397" s="164"/>
      <c r="AB397" s="164"/>
      <c r="AC397" s="164"/>
      <c r="AD397" s="164"/>
      <c r="AE397" s="164"/>
      <c r="AF397" s="164"/>
      <c r="AG397" s="164"/>
      <c r="AH397" s="164"/>
      <c r="AI397" s="164"/>
      <c r="AJ397" s="164"/>
      <c r="AK397" s="164"/>
      <c r="AL397" s="164"/>
      <c r="AM397" s="165"/>
    </row>
    <row r="398" spans="1:39" ht="20.100000000000001" customHeight="1" x14ac:dyDescent="0.3">
      <c r="B398" s="163"/>
      <c r="C398" s="164"/>
      <c r="D398" s="164"/>
      <c r="E398" s="164"/>
      <c r="F398" s="164"/>
      <c r="G398" s="164"/>
      <c r="H398" s="164"/>
      <c r="I398" s="164"/>
      <c r="J398" s="164"/>
      <c r="K398" s="164"/>
      <c r="L398" s="164"/>
      <c r="M398" s="164"/>
      <c r="N398" s="164"/>
      <c r="O398" s="164"/>
      <c r="P398" s="164"/>
      <c r="Q398" s="164"/>
      <c r="R398" s="164"/>
      <c r="S398" s="164"/>
      <c r="T398" s="164"/>
      <c r="U398" s="164"/>
      <c r="V398" s="164"/>
      <c r="W398" s="164"/>
      <c r="X398" s="164"/>
      <c r="Y398" s="164"/>
      <c r="Z398" s="164"/>
      <c r="AA398" s="164"/>
      <c r="AB398" s="164"/>
      <c r="AC398" s="164"/>
      <c r="AD398" s="164"/>
      <c r="AE398" s="164"/>
      <c r="AF398" s="164"/>
      <c r="AG398" s="164"/>
      <c r="AH398" s="164"/>
      <c r="AI398" s="164"/>
      <c r="AJ398" s="164"/>
      <c r="AK398" s="164"/>
      <c r="AL398" s="164"/>
      <c r="AM398" s="165"/>
    </row>
    <row r="399" spans="1:39" ht="20.100000000000001" customHeight="1" x14ac:dyDescent="0.3">
      <c r="B399" s="163"/>
      <c r="C399" s="164"/>
      <c r="D399" s="164"/>
      <c r="E399" s="164"/>
      <c r="F399" s="164"/>
      <c r="G399" s="164"/>
      <c r="H399" s="164"/>
      <c r="I399" s="164"/>
      <c r="J399" s="164"/>
      <c r="K399" s="164"/>
      <c r="L399" s="164"/>
      <c r="M399" s="164"/>
      <c r="N399" s="164"/>
      <c r="O399" s="164"/>
      <c r="P399" s="164"/>
      <c r="Q399" s="164"/>
      <c r="R399" s="164"/>
      <c r="S399" s="164"/>
      <c r="T399" s="164"/>
      <c r="U399" s="164"/>
      <c r="V399" s="164"/>
      <c r="W399" s="164"/>
      <c r="X399" s="164"/>
      <c r="Y399" s="164"/>
      <c r="Z399" s="164"/>
      <c r="AA399" s="164"/>
      <c r="AB399" s="164"/>
      <c r="AC399" s="164"/>
      <c r="AD399" s="164"/>
      <c r="AE399" s="164"/>
      <c r="AF399" s="164"/>
      <c r="AG399" s="164"/>
      <c r="AH399" s="164"/>
      <c r="AI399" s="164"/>
      <c r="AJ399" s="164"/>
      <c r="AK399" s="164"/>
      <c r="AL399" s="164"/>
      <c r="AM399" s="165"/>
    </row>
    <row r="400" spans="1:39" ht="20.100000000000001" customHeight="1" x14ac:dyDescent="0.3">
      <c r="B400" s="163"/>
      <c r="C400" s="164"/>
      <c r="D400" s="164"/>
      <c r="E400" s="164"/>
      <c r="F400" s="164"/>
      <c r="G400" s="164"/>
      <c r="H400" s="164"/>
      <c r="I400" s="164"/>
      <c r="J400" s="164"/>
      <c r="K400" s="164"/>
      <c r="L400" s="164"/>
      <c r="M400" s="164"/>
      <c r="N400" s="164"/>
      <c r="O400" s="164"/>
      <c r="P400" s="164"/>
      <c r="Q400" s="164"/>
      <c r="R400" s="164"/>
      <c r="S400" s="164"/>
      <c r="T400" s="164"/>
      <c r="U400" s="164"/>
      <c r="V400" s="164"/>
      <c r="W400" s="164"/>
      <c r="X400" s="164"/>
      <c r="Y400" s="164"/>
      <c r="Z400" s="164"/>
      <c r="AA400" s="164"/>
      <c r="AB400" s="164"/>
      <c r="AC400" s="164"/>
      <c r="AD400" s="164"/>
      <c r="AE400" s="164"/>
      <c r="AF400" s="164"/>
      <c r="AG400" s="164"/>
      <c r="AH400" s="164"/>
      <c r="AI400" s="164"/>
      <c r="AJ400" s="164"/>
      <c r="AK400" s="164"/>
      <c r="AL400" s="164"/>
      <c r="AM400" s="165"/>
    </row>
    <row r="401" spans="2:39" ht="20.100000000000001" customHeight="1" x14ac:dyDescent="0.3">
      <c r="B401" s="166"/>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c r="AA401" s="167"/>
      <c r="AB401" s="167"/>
      <c r="AC401" s="167"/>
      <c r="AD401" s="167"/>
      <c r="AE401" s="167"/>
      <c r="AF401" s="167"/>
      <c r="AG401" s="167"/>
      <c r="AH401" s="167"/>
      <c r="AI401" s="167"/>
      <c r="AJ401" s="167"/>
      <c r="AK401" s="167"/>
      <c r="AL401" s="167"/>
      <c r="AM401" s="168"/>
    </row>
    <row r="402" spans="2:39" ht="20.100000000000001" customHeight="1" x14ac:dyDescent="0.3">
      <c r="V402" s="3"/>
    </row>
    <row r="403" spans="2:39" ht="20.100000000000001" customHeight="1" x14ac:dyDescent="0.3">
      <c r="B403" s="30" t="s">
        <v>387</v>
      </c>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c r="AA403" s="30"/>
      <c r="AB403" s="30"/>
      <c r="AC403" s="30"/>
      <c r="AD403" s="30"/>
      <c r="AE403" s="30"/>
      <c r="AF403" s="30"/>
      <c r="AG403" s="30"/>
      <c r="AH403" s="30"/>
      <c r="AI403" s="30"/>
      <c r="AJ403" s="30"/>
      <c r="AK403" s="30"/>
      <c r="AL403" s="30"/>
      <c r="AM403" s="30"/>
    </row>
    <row r="404" spans="2:39" ht="20.100000000000001" customHeight="1" x14ac:dyDescent="0.3">
      <c r="C404" s="49"/>
      <c r="V404" s="3"/>
    </row>
    <row r="405" spans="2:39" ht="20.100000000000001" customHeight="1" x14ac:dyDescent="0.3">
      <c r="B405" s="43" t="s">
        <v>718</v>
      </c>
      <c r="C405" s="49"/>
      <c r="V405" s="3"/>
    </row>
    <row r="406" spans="2:39" ht="20.100000000000001" customHeight="1" x14ac:dyDescent="0.3">
      <c r="C406" s="49"/>
      <c r="V406" s="3"/>
    </row>
    <row r="407" spans="2:39" ht="20.100000000000001" customHeight="1" x14ac:dyDescent="0.3">
      <c r="B407" s="136" t="s">
        <v>451</v>
      </c>
      <c r="C407" s="136"/>
      <c r="D407" s="136"/>
      <c r="E407" s="136"/>
      <c r="F407" s="136"/>
      <c r="G407" s="136"/>
      <c r="H407" s="136"/>
      <c r="I407" s="136"/>
      <c r="J407" s="136"/>
      <c r="K407" s="136"/>
      <c r="L407" s="136"/>
      <c r="M407" s="136"/>
      <c r="N407" s="136"/>
      <c r="O407" s="136"/>
      <c r="P407" s="136"/>
      <c r="Q407" s="136"/>
      <c r="R407" s="136"/>
      <c r="S407" s="136"/>
      <c r="T407" s="136"/>
      <c r="U407" s="136"/>
      <c r="V407" s="136"/>
      <c r="W407" s="136"/>
      <c r="X407" s="136"/>
      <c r="Y407" s="136"/>
      <c r="Z407" s="136"/>
      <c r="AA407" s="136"/>
      <c r="AB407" s="136"/>
      <c r="AC407" s="136"/>
      <c r="AD407" s="136"/>
      <c r="AE407" s="136"/>
      <c r="AF407" s="136"/>
      <c r="AG407" s="136"/>
      <c r="AH407" s="136"/>
      <c r="AI407" s="136"/>
      <c r="AJ407" s="136"/>
      <c r="AK407" s="136"/>
      <c r="AL407" s="136"/>
      <c r="AM407" s="136"/>
    </row>
    <row r="408" spans="2:39" ht="20.100000000000001" customHeight="1" x14ac:dyDescent="0.3">
      <c r="B408" s="136"/>
      <c r="C408" s="136"/>
      <c r="D408" s="136"/>
      <c r="E408" s="136"/>
      <c r="F408" s="136"/>
      <c r="G408" s="136"/>
      <c r="H408" s="136"/>
      <c r="I408" s="136"/>
      <c r="J408" s="136"/>
      <c r="K408" s="136"/>
      <c r="L408" s="136"/>
      <c r="M408" s="136"/>
      <c r="N408" s="136"/>
      <c r="O408" s="136"/>
      <c r="P408" s="136"/>
      <c r="Q408" s="136"/>
      <c r="R408" s="136"/>
      <c r="S408" s="136"/>
      <c r="T408" s="136"/>
      <c r="U408" s="136"/>
      <c r="V408" s="136"/>
      <c r="W408" s="136"/>
      <c r="X408" s="136"/>
      <c r="Y408" s="136"/>
      <c r="Z408" s="136"/>
      <c r="AA408" s="136"/>
      <c r="AB408" s="136"/>
      <c r="AC408" s="136"/>
      <c r="AD408" s="136"/>
      <c r="AE408" s="136"/>
      <c r="AF408" s="136"/>
      <c r="AG408" s="136"/>
      <c r="AH408" s="136"/>
      <c r="AI408" s="136"/>
      <c r="AJ408" s="136"/>
      <c r="AK408" s="136"/>
      <c r="AL408" s="136"/>
      <c r="AM408" s="136"/>
    </row>
    <row r="409" spans="2:39" ht="20.100000000000001" customHeight="1" x14ac:dyDescent="0.3">
      <c r="C409" s="49"/>
      <c r="V409" s="3"/>
    </row>
    <row r="410" spans="2:39" ht="20.100000000000001" customHeight="1" x14ac:dyDescent="0.3">
      <c r="C410" s="14"/>
      <c r="E410" s="3" t="s">
        <v>438</v>
      </c>
    </row>
    <row r="411" spans="2:39" ht="20.100000000000001" customHeight="1" x14ac:dyDescent="0.3">
      <c r="C411" s="49"/>
    </row>
    <row r="412" spans="2:39" ht="20.100000000000001" customHeight="1" x14ac:dyDescent="0.3">
      <c r="C412" s="14"/>
      <c r="E412" s="3" t="s">
        <v>439</v>
      </c>
    </row>
    <row r="413" spans="2:39" ht="20.100000000000001" customHeight="1" x14ac:dyDescent="0.3">
      <c r="C413" s="49"/>
    </row>
    <row r="414" spans="2:39" ht="20.100000000000001" customHeight="1" x14ac:dyDescent="0.3">
      <c r="C414" s="14"/>
      <c r="E414" s="3" t="s">
        <v>440</v>
      </c>
    </row>
    <row r="415" spans="2:39" ht="20.100000000000001" customHeight="1" x14ac:dyDescent="0.3">
      <c r="C415" s="49"/>
      <c r="E415" s="48" t="s">
        <v>435</v>
      </c>
    </row>
    <row r="416" spans="2:39" ht="20.100000000000001" customHeight="1" x14ac:dyDescent="0.3">
      <c r="C416" s="49"/>
      <c r="E416" s="48" t="s">
        <v>436</v>
      </c>
    </row>
    <row r="417" spans="3:5" ht="20.100000000000001" customHeight="1" x14ac:dyDescent="0.3">
      <c r="C417" s="49"/>
      <c r="E417" s="48" t="s">
        <v>437</v>
      </c>
    </row>
    <row r="418" spans="3:5" ht="20.100000000000001" customHeight="1" x14ac:dyDescent="0.3">
      <c r="C418" s="49"/>
      <c r="E418" s="48"/>
    </row>
    <row r="419" spans="3:5" ht="20.100000000000001" customHeight="1" x14ac:dyDescent="0.3">
      <c r="C419" s="14"/>
      <c r="E419" s="3" t="s">
        <v>441</v>
      </c>
    </row>
    <row r="420" spans="3:5" ht="20.100000000000001" customHeight="1" x14ac:dyDescent="0.3"/>
    <row r="421" spans="3:5" ht="20.100000000000001" customHeight="1" x14ac:dyDescent="0.3">
      <c r="C421" s="14"/>
      <c r="E421" s="3" t="s">
        <v>442</v>
      </c>
    </row>
    <row r="422" spans="3:5" ht="20.100000000000001" customHeight="1" x14ac:dyDescent="0.3"/>
    <row r="423" spans="3:5" ht="20.100000000000001" customHeight="1" x14ac:dyDescent="0.3">
      <c r="C423" s="14"/>
      <c r="E423" s="3" t="s">
        <v>443</v>
      </c>
    </row>
    <row r="424" spans="3:5" ht="20.100000000000001" customHeight="1" x14ac:dyDescent="0.3"/>
    <row r="425" spans="3:5" ht="20.100000000000001" customHeight="1" x14ac:dyDescent="0.3">
      <c r="C425" s="14"/>
      <c r="E425" s="3" t="s">
        <v>444</v>
      </c>
    </row>
    <row r="426" spans="3:5" ht="20.100000000000001" customHeight="1" x14ac:dyDescent="0.3">
      <c r="E426" s="3" t="s">
        <v>435</v>
      </c>
    </row>
    <row r="427" spans="3:5" ht="20.100000000000001" customHeight="1" x14ac:dyDescent="0.3">
      <c r="E427" s="3" t="s">
        <v>437</v>
      </c>
    </row>
    <row r="428" spans="3:5" ht="20.100000000000001" customHeight="1" x14ac:dyDescent="0.3"/>
    <row r="429" spans="3:5" ht="20.100000000000001" customHeight="1" x14ac:dyDescent="0.3">
      <c r="C429" s="14"/>
      <c r="E429" s="3" t="s">
        <v>445</v>
      </c>
    </row>
    <row r="430" spans="3:5" ht="20.100000000000001" customHeight="1" x14ac:dyDescent="0.3">
      <c r="E430" s="3" t="s">
        <v>435</v>
      </c>
    </row>
    <row r="431" spans="3:5" ht="20.100000000000001" customHeight="1" x14ac:dyDescent="0.3">
      <c r="E431" s="3" t="s">
        <v>436</v>
      </c>
    </row>
    <row r="432" spans="3:5" ht="20.100000000000001" customHeight="1" x14ac:dyDescent="0.3"/>
    <row r="433" spans="2:39" ht="20.100000000000001" customHeight="1" x14ac:dyDescent="0.3">
      <c r="C433" s="14"/>
      <c r="E433" s="3" t="s">
        <v>446</v>
      </c>
    </row>
    <row r="434" spans="2:39" ht="20.100000000000001" customHeight="1" x14ac:dyDescent="0.3"/>
    <row r="435" spans="2:39" ht="20.100000000000001" customHeight="1" x14ac:dyDescent="0.3">
      <c r="C435" s="14"/>
      <c r="E435" s="3" t="s">
        <v>447</v>
      </c>
    </row>
    <row r="436" spans="2:39" ht="20.100000000000001" customHeight="1" x14ac:dyDescent="0.3"/>
    <row r="437" spans="2:39" ht="20.100000000000001" customHeight="1" x14ac:dyDescent="0.3">
      <c r="C437" s="14"/>
      <c r="E437" s="3" t="s">
        <v>448</v>
      </c>
    </row>
    <row r="438" spans="2:39" ht="20.100000000000001" customHeight="1" x14ac:dyDescent="0.3"/>
    <row r="439" spans="2:39" ht="20.100000000000001" customHeight="1" x14ac:dyDescent="0.3">
      <c r="C439" s="14"/>
      <c r="E439" s="3" t="s">
        <v>449</v>
      </c>
    </row>
    <row r="440" spans="2:39" ht="20.100000000000001" customHeight="1" x14ac:dyDescent="0.3"/>
    <row r="441" spans="2:39" ht="20.100000000000001" customHeight="1" x14ac:dyDescent="0.3">
      <c r="B441" s="30" t="s">
        <v>617</v>
      </c>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c r="AA441" s="30"/>
      <c r="AB441" s="30"/>
      <c r="AC441" s="30"/>
      <c r="AD441" s="30"/>
      <c r="AE441" s="30"/>
      <c r="AF441" s="30"/>
      <c r="AG441" s="30"/>
      <c r="AH441" s="30"/>
      <c r="AI441" s="30"/>
      <c r="AJ441" s="30"/>
      <c r="AK441" s="30"/>
      <c r="AL441" s="30"/>
      <c r="AM441" s="30"/>
    </row>
    <row r="442" spans="2:39" ht="20.100000000000001" customHeight="1" x14ac:dyDescent="0.3"/>
    <row r="443" spans="2:39" ht="20.100000000000001" customHeight="1" x14ac:dyDescent="0.3">
      <c r="B443" s="135" t="s">
        <v>698</v>
      </c>
      <c r="C443" s="135"/>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c r="AA443" s="135"/>
      <c r="AB443" s="135"/>
      <c r="AC443" s="135"/>
      <c r="AD443" s="135"/>
      <c r="AE443" s="135"/>
      <c r="AF443" s="135"/>
      <c r="AG443" s="135"/>
      <c r="AH443" s="135"/>
      <c r="AI443" s="135"/>
      <c r="AJ443" s="135"/>
      <c r="AK443" s="135"/>
      <c r="AL443" s="135"/>
      <c r="AM443" s="135"/>
    </row>
    <row r="444" spans="2:39" ht="20.100000000000001" customHeight="1" x14ac:dyDescent="0.3">
      <c r="B444" s="169"/>
      <c r="C444" s="169"/>
      <c r="D444" s="169"/>
      <c r="E444" s="169"/>
      <c r="F444" s="169"/>
      <c r="G444" s="169"/>
      <c r="H444" s="169"/>
      <c r="I444" s="169"/>
      <c r="J444" s="169"/>
      <c r="K444" s="169"/>
      <c r="L444" s="169"/>
      <c r="M444" s="169"/>
      <c r="N444" s="169"/>
      <c r="O444" s="169"/>
      <c r="P444" s="169"/>
      <c r="Q444" s="169"/>
      <c r="R444" s="169"/>
      <c r="S444" s="169"/>
      <c r="T444" s="169"/>
      <c r="U444" s="169"/>
      <c r="V444" s="169"/>
      <c r="W444" s="169"/>
      <c r="X444" s="169"/>
      <c r="Y444" s="169"/>
      <c r="Z444" s="169"/>
      <c r="AA444" s="169"/>
      <c r="AB444" s="169"/>
      <c r="AC444" s="169"/>
      <c r="AD444" s="169"/>
      <c r="AE444" s="169"/>
      <c r="AF444" s="169"/>
      <c r="AG444" s="169"/>
      <c r="AH444" s="169"/>
      <c r="AI444" s="169"/>
      <c r="AJ444" s="169"/>
      <c r="AK444" s="169"/>
      <c r="AL444" s="169"/>
      <c r="AM444" s="169"/>
    </row>
    <row r="445" spans="2:39" ht="20.100000000000001" customHeight="1" x14ac:dyDescent="0.3">
      <c r="B445" s="123"/>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c r="AA445" s="123"/>
      <c r="AB445" s="123"/>
      <c r="AC445" s="123"/>
      <c r="AD445" s="123"/>
      <c r="AE445" s="123"/>
      <c r="AF445" s="123"/>
      <c r="AG445" s="123"/>
      <c r="AH445" s="123"/>
      <c r="AI445" s="123"/>
      <c r="AJ445" s="123"/>
      <c r="AK445" s="123"/>
      <c r="AL445" s="123"/>
      <c r="AM445" s="123"/>
    </row>
    <row r="446" spans="2:39" ht="20.100000000000001" customHeight="1" x14ac:dyDescent="0.3">
      <c r="B446" s="123"/>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c r="AA446" s="123"/>
      <c r="AB446" s="123"/>
      <c r="AC446" s="123"/>
      <c r="AD446" s="123"/>
      <c r="AE446" s="123"/>
      <c r="AF446" s="123"/>
      <c r="AG446" s="123"/>
      <c r="AH446" s="123"/>
      <c r="AI446" s="123"/>
      <c r="AJ446" s="123"/>
      <c r="AK446" s="123"/>
      <c r="AL446" s="123"/>
      <c r="AM446" s="123"/>
    </row>
    <row r="447" spans="2:39" ht="20.100000000000001" customHeight="1" x14ac:dyDescent="0.3">
      <c r="B447" s="123"/>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c r="AA447" s="123"/>
      <c r="AB447" s="123"/>
      <c r="AC447" s="123"/>
      <c r="AD447" s="123"/>
      <c r="AE447" s="123"/>
      <c r="AF447" s="123"/>
      <c r="AG447" s="123"/>
      <c r="AH447" s="123"/>
      <c r="AI447" s="123"/>
      <c r="AJ447" s="123"/>
      <c r="AK447" s="123"/>
      <c r="AL447" s="123"/>
      <c r="AM447" s="123"/>
    </row>
    <row r="448" spans="2:39" ht="20.100000000000001" customHeight="1" x14ac:dyDescent="0.3">
      <c r="B448" s="123"/>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c r="AA448" s="123"/>
      <c r="AB448" s="123"/>
      <c r="AC448" s="123"/>
      <c r="AD448" s="123"/>
      <c r="AE448" s="123"/>
      <c r="AF448" s="123"/>
      <c r="AG448" s="123"/>
      <c r="AH448" s="123"/>
      <c r="AI448" s="123"/>
      <c r="AJ448" s="123"/>
      <c r="AK448" s="123"/>
      <c r="AL448" s="123"/>
      <c r="AM448" s="123"/>
    </row>
    <row r="449" spans="2:39" ht="20.100000000000001" customHeight="1" x14ac:dyDescent="0.3">
      <c r="B449" s="123"/>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c r="AA449" s="123"/>
      <c r="AB449" s="123"/>
      <c r="AC449" s="123"/>
      <c r="AD449" s="123"/>
      <c r="AE449" s="123"/>
      <c r="AF449" s="123"/>
      <c r="AG449" s="123"/>
      <c r="AH449" s="123"/>
      <c r="AI449" s="123"/>
      <c r="AJ449" s="123"/>
      <c r="AK449" s="123"/>
      <c r="AL449" s="123"/>
      <c r="AM449" s="123"/>
    </row>
    <row r="450" spans="2:39" ht="20.100000000000001" customHeight="1" x14ac:dyDescent="0.3">
      <c r="B450" s="123"/>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c r="AA450" s="123"/>
      <c r="AB450" s="123"/>
      <c r="AC450" s="123"/>
      <c r="AD450" s="123"/>
      <c r="AE450" s="123"/>
      <c r="AF450" s="123"/>
      <c r="AG450" s="123"/>
      <c r="AH450" s="123"/>
      <c r="AI450" s="123"/>
      <c r="AJ450" s="123"/>
      <c r="AK450" s="123"/>
      <c r="AL450" s="123"/>
      <c r="AM450" s="123"/>
    </row>
    <row r="451" spans="2:39" ht="20.100000000000001" customHeight="1" x14ac:dyDescent="0.3">
      <c r="B451" s="123"/>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c r="AA451" s="123"/>
      <c r="AB451" s="123"/>
      <c r="AC451" s="123"/>
      <c r="AD451" s="123"/>
      <c r="AE451" s="123"/>
      <c r="AF451" s="123"/>
      <c r="AG451" s="123"/>
      <c r="AH451" s="123"/>
      <c r="AI451" s="123"/>
      <c r="AJ451" s="123"/>
      <c r="AK451" s="123"/>
      <c r="AL451" s="123"/>
      <c r="AM451" s="123"/>
    </row>
    <row r="452" spans="2:39" ht="20.100000000000001" customHeight="1" x14ac:dyDescent="0.3">
      <c r="B452" s="123"/>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c r="AA452" s="123"/>
      <c r="AB452" s="123"/>
      <c r="AC452" s="123"/>
      <c r="AD452" s="123"/>
      <c r="AE452" s="123"/>
      <c r="AF452" s="123"/>
      <c r="AG452" s="123"/>
      <c r="AH452" s="123"/>
      <c r="AI452" s="123"/>
      <c r="AJ452" s="123"/>
      <c r="AK452" s="123"/>
      <c r="AL452" s="123"/>
      <c r="AM452" s="123"/>
    </row>
    <row r="453" spans="2:39" ht="20.100000000000001" customHeight="1" x14ac:dyDescent="0.3">
      <c r="B453" s="123"/>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c r="AA453" s="123"/>
      <c r="AB453" s="123"/>
      <c r="AC453" s="123"/>
      <c r="AD453" s="123"/>
      <c r="AE453" s="123"/>
      <c r="AF453" s="123"/>
      <c r="AG453" s="123"/>
      <c r="AH453" s="123"/>
      <c r="AI453" s="123"/>
      <c r="AJ453" s="123"/>
      <c r="AK453" s="123"/>
      <c r="AL453" s="123"/>
      <c r="AM453" s="123"/>
    </row>
    <row r="454" spans="2:39" ht="20.100000000000001" customHeight="1" x14ac:dyDescent="0.3">
      <c r="B454" s="123"/>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c r="AA454" s="123"/>
      <c r="AB454" s="123"/>
      <c r="AC454" s="123"/>
      <c r="AD454" s="123"/>
      <c r="AE454" s="123"/>
      <c r="AF454" s="123"/>
      <c r="AG454" s="123"/>
      <c r="AH454" s="123"/>
      <c r="AI454" s="123"/>
      <c r="AJ454" s="123"/>
      <c r="AK454" s="123"/>
      <c r="AL454" s="123"/>
      <c r="AM454" s="123"/>
    </row>
    <row r="455" spans="2:39" ht="20.100000000000001" customHeight="1" x14ac:dyDescent="0.3">
      <c r="B455" s="123"/>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c r="AA455" s="123"/>
      <c r="AB455" s="123"/>
      <c r="AC455" s="123"/>
      <c r="AD455" s="123"/>
      <c r="AE455" s="123"/>
      <c r="AF455" s="123"/>
      <c r="AG455" s="123"/>
      <c r="AH455" s="123"/>
      <c r="AI455" s="123"/>
      <c r="AJ455" s="123"/>
      <c r="AK455" s="123"/>
      <c r="AL455" s="123"/>
      <c r="AM455" s="123"/>
    </row>
    <row r="456" spans="2:39" ht="20.100000000000001" customHeight="1" x14ac:dyDescent="0.3">
      <c r="B456" s="123"/>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c r="AA456" s="123"/>
      <c r="AB456" s="123"/>
      <c r="AC456" s="123"/>
      <c r="AD456" s="123"/>
      <c r="AE456" s="123"/>
      <c r="AF456" s="123"/>
      <c r="AG456" s="123"/>
      <c r="AH456" s="123"/>
      <c r="AI456" s="123"/>
      <c r="AJ456" s="123"/>
      <c r="AK456" s="123"/>
      <c r="AL456" s="123"/>
      <c r="AM456" s="123"/>
    </row>
    <row r="457" spans="2:39" ht="20.100000000000001" customHeight="1" x14ac:dyDescent="0.3"/>
    <row r="458" spans="2:39" ht="20.100000000000001" customHeight="1" x14ac:dyDescent="0.3"/>
  </sheetData>
  <sheetProtection algorithmName="SHA-512" hashValue="beXllhPf8/71m52fDV3Wzi0wAbjeSJ10N3XHEXQntMa/JNx+no6ZwQ4ho65G8HCqoQSM3knxikmgRr9q+pj+Ug==" saltValue="Uq3TkQQkyY+GQMVg0nidmw==" spinCount="100000" sheet="1" objects="1" scenarios="1"/>
  <dataConsolidate/>
  <mergeCells count="94">
    <mergeCell ref="B443:AM444"/>
    <mergeCell ref="B21:AM35"/>
    <mergeCell ref="B396:AM401"/>
    <mergeCell ref="B391:AM392"/>
    <mergeCell ref="B379:AM380"/>
    <mergeCell ref="B394:AM395"/>
    <mergeCell ref="AF313:AI313"/>
    <mergeCell ref="Y315:AB315"/>
    <mergeCell ref="AF315:AI315"/>
    <mergeCell ref="K137:N137"/>
    <mergeCell ref="B341:AM346"/>
    <mergeCell ref="Y313:AB313"/>
    <mergeCell ref="B358:AM363"/>
    <mergeCell ref="K133:N133"/>
    <mergeCell ref="R133:U133"/>
    <mergeCell ref="B381:AM386"/>
    <mergeCell ref="J10:L10"/>
    <mergeCell ref="B364:AM369"/>
    <mergeCell ref="B285:AM290"/>
    <mergeCell ref="B319:AM324"/>
    <mergeCell ref="B180:AM181"/>
    <mergeCell ref="K135:N135"/>
    <mergeCell ref="B79:AM80"/>
    <mergeCell ref="B48:AM49"/>
    <mergeCell ref="B39:AM41"/>
    <mergeCell ref="B302:AM307"/>
    <mergeCell ref="I294:M294"/>
    <mergeCell ref="B338:AM340"/>
    <mergeCell ref="R137:U137"/>
    <mergeCell ref="B300:R300"/>
    <mergeCell ref="E259:AM260"/>
    <mergeCell ref="E271:AM272"/>
    <mergeCell ref="U9:V9"/>
    <mergeCell ref="X9:Z9"/>
    <mergeCell ref="AB9:AC9"/>
    <mergeCell ref="AE9:AG9"/>
    <mergeCell ref="AI9:AJ9"/>
    <mergeCell ref="B277:AM279"/>
    <mergeCell ref="B205:AM206"/>
    <mergeCell ref="B296:AM298"/>
    <mergeCell ref="C224:AM225"/>
    <mergeCell ref="B251:AM258"/>
    <mergeCell ref="C214:AM214"/>
    <mergeCell ref="B150:AM151"/>
    <mergeCell ref="C242:AM244"/>
    <mergeCell ref="C245:S245"/>
    <mergeCell ref="C239:Y240"/>
    <mergeCell ref="C226:AM228"/>
    <mergeCell ref="C236:AM238"/>
    <mergeCell ref="C222:AB222"/>
    <mergeCell ref="C230:R230"/>
    <mergeCell ref="B193:AM194"/>
    <mergeCell ref="B195:AM200"/>
    <mergeCell ref="E10:I10"/>
    <mergeCell ref="B57:AM58"/>
    <mergeCell ref="B84:AM89"/>
    <mergeCell ref="X6:AF6"/>
    <mergeCell ref="AG6:AL6"/>
    <mergeCell ref="B16:AM17"/>
    <mergeCell ref="B6:F6"/>
    <mergeCell ref="G6:L6"/>
    <mergeCell ref="M6:Q6"/>
    <mergeCell ref="R6:W6"/>
    <mergeCell ref="C9:F9"/>
    <mergeCell ref="H9:I9"/>
    <mergeCell ref="K9:L9"/>
    <mergeCell ref="N9:O9"/>
    <mergeCell ref="Q9:S9"/>
    <mergeCell ref="C10:D10"/>
    <mergeCell ref="E114:G114"/>
    <mergeCell ref="R129:U129"/>
    <mergeCell ref="B81:AM83"/>
    <mergeCell ref="B116:AM117"/>
    <mergeCell ref="S102:V102"/>
    <mergeCell ref="Z102:AC102"/>
    <mergeCell ref="K129:N129"/>
    <mergeCell ref="B99:AM100"/>
    <mergeCell ref="N114:P114"/>
    <mergeCell ref="B445:AM456"/>
    <mergeCell ref="K131:N131"/>
    <mergeCell ref="R131:U131"/>
    <mergeCell ref="B118:AM123"/>
    <mergeCell ref="P139:S139"/>
    <mergeCell ref="W139:Z139"/>
    <mergeCell ref="B407:AM408"/>
    <mergeCell ref="R135:U135"/>
    <mergeCell ref="C211:AM212"/>
    <mergeCell ref="B249:AM250"/>
    <mergeCell ref="B317:AM318"/>
    <mergeCell ref="B154:AM159"/>
    <mergeCell ref="B182:AM187"/>
    <mergeCell ref="B152:AM153"/>
    <mergeCell ref="B144:AM145"/>
    <mergeCell ref="B147:AM148"/>
  </mergeCells>
  <phoneticPr fontId="2" type="noConversion"/>
  <conditionalFormatting sqref="C232">
    <cfRule type="expression" dxfId="1" priority="1">
      <formula>$C$232="Y"</formula>
    </cfRule>
  </conditionalFormatting>
  <conditionalFormatting sqref="C247">
    <cfRule type="expression" dxfId="0" priority="2">
      <formula>$C$247="Y"</formula>
    </cfRule>
  </conditionalFormatting>
  <dataValidations count="2">
    <dataValidation type="list" allowBlank="1" showInputMessage="1" showErrorMessage="1" sqref="C356 V390 V375:V377 C220 U176 Z334 Q60 U106 Q127 O178 Q191 T149 C167 T390 S97 L106 C106 W95 M95 C95 C114 K167 S167 AA167 AI167 C216 R216 R218 C218 V311 R356 R354 C354 C375 C377 Z332 Z328 Z330 T146 P143 C171 C207 C210 C410 C412 C414 C419 C421 C423 C425 C429 C433 C435 C437 C439 C174 C176 U174 Z336 C259 C261:C271 C273:C275 C110 AD106 C97 R350 Q65 Q51 L114 Q74 W43" xr:uid="{A3FBEEE6-02C5-4CF7-AB12-8BC192971437}">
      <formula1>"Y"</formula1>
    </dataValidation>
    <dataValidation type="list" allowBlank="1" showInputMessage="1" showErrorMessage="1" sqref="I294" xr:uid="{DE9B6F9B-FAF4-4F1B-AAD2-38FEC07DE45A}">
      <formula1>"Standard,Extended"</formula1>
    </dataValidation>
  </dataValidations>
  <hyperlinks>
    <hyperlink ref="B282" r:id="rId1" display="https://www.dss.gov.au/our-responsibilities" xr:uid="{2795F3ED-8DB0-498B-8D69-26CF61341B52}"/>
    <hyperlink ref="B283" r:id="rId2" display="https://www.dss.gov.au/about-the-department/publications-articles/corporate-publications/annual-reports" xr:uid="{B23FDF6E-F618-4A6A-AE6E-420A048B9937}"/>
    <hyperlink ref="AG6:AK6" location="'DOMINO - modules'!A1" display="DOMINO" xr:uid="{82ED4247-5159-4A6C-9B36-8C4A667F1BC2}"/>
    <hyperlink ref="B6:F6" location="Project!A1" display="Project!A1" xr:uid="{5EBFCE08-57C9-4E52-AB45-BF27132741E1}"/>
    <hyperlink ref="M6:Q6" location="BLADE!A1" display="BLADE!A1" xr:uid="{2130D6D3-143C-4642-95F0-51C3B6F8BFD8}"/>
    <hyperlink ref="X6:AF6" location="'ABS microdata'!A1" display="'ABS microdata'!A1" xr:uid="{FF0DED42-B162-451D-9CC4-2E3F96BAD50F}"/>
    <hyperlink ref="C245:S245" location="'DOMINO - sp_benefits'!A1" display="Click to view special purpose tables &gt;" xr:uid="{914C3490-BA51-4E47-99D5-D88B48E788D2}"/>
    <hyperlink ref="C239:S239" location="'DOMINO - sp_benefits'!A1" display="Click to view special purpose tables &gt;" xr:uid="{CDDDCE49-847A-49B6-B4EB-688513FD7551}"/>
    <hyperlink ref="C239:Y240" location="'DOMINO - benefits'!A1" display="Click to view the benefit types  included in the payment history tables for each standard module &gt;" xr:uid="{326E71BC-81EC-42C2-BD47-8C6AA9257478}"/>
    <hyperlink ref="R6:V6" location="Custom!A1" display="Custom" xr:uid="{B7D2E05D-1B9D-4499-8074-63EDE93102F4}"/>
    <hyperlink ref="R6:W6" location="'Project-specific'!A1" display="'Project-specific'!A1" xr:uid="{3BC93F2B-BB39-4009-96D1-2C35FA0FDC3C}"/>
    <hyperlink ref="C230:R230" location="'DOMINO - sp_tables'!A1" display="Click to view special purpose tables &gt;" xr:uid="{737CA292-4904-4398-BF0C-F39F1B7E35A7}"/>
    <hyperlink ref="C222:AB222" location="'DOMINO - modules'!A1" display="Click for information on the contents of each standard module &gt;" xr:uid="{952E00A4-0131-4EE7-9BED-ECFD265037E1}"/>
    <hyperlink ref="G6:L6" location="PLIDA!A1" display="PLIDA!A1" xr:uid="{0FA9D1C1-C5A4-41BC-BF77-F960DCFE1005}"/>
    <hyperlink ref="B300:R300" location="DEX!A1" display="Click to view special purpose benefits &gt;" xr:uid="{0E5F5904-8C1A-4AD0-B4BC-A903A27B567F}"/>
  </hyperlinks>
  <pageMargins left="0.7" right="0.7" top="0.75" bottom="0.75" header="0.3" footer="0.3"/>
  <pageSetup paperSize="9" orientation="portrait" r:id="rId3"/>
  <drawing r:id="rId4"/>
  <extLst>
    <ext xmlns:x14="http://schemas.microsoft.com/office/spreadsheetml/2009/9/main" uri="{CCE6A557-97BC-4b89-ADB6-D9C93CAAB3DF}">
      <x14:dataValidations xmlns:xm="http://schemas.microsoft.com/office/excel/2006/main" count="16">
        <x14:dataValidation type="list" allowBlank="1" showInputMessage="1" showErrorMessage="1" xr:uid="{FF8E2F37-3487-4AF8-900D-D4ED2219640D}">
          <x14:formula1>
            <xm:f>OFFSET(Tables!$A$1,1,0,COUNTA(Tables!$A:$A)-1,1)</xm:f>
          </x14:formula1>
          <xm:sqref>S102:V102</xm:sqref>
        </x14:dataValidation>
        <x14:dataValidation type="list" allowBlank="1" showInputMessage="1" showErrorMessage="1" xr:uid="{C94427F6-DF28-48DD-96B2-7C0F5666DE4E}">
          <x14:formula1>
            <xm:f>OFFSET(Tables!$B$1,1,0,COUNTA(Tables!$B:$B)-1,1)</xm:f>
          </x14:formula1>
          <xm:sqref>Z102:AC102</xm:sqref>
        </x14:dataValidation>
        <x14:dataValidation type="list" allowBlank="1" showInputMessage="1" showErrorMessage="1" xr:uid="{A2F9AA8B-3758-4C84-A316-790CBF2079D9}">
          <x14:formula1>
            <xm:f>OFFSET(Tables!$V$1,1,0,COUNTA(Tables!V:V)-1,1)</xm:f>
          </x14:formula1>
          <xm:sqref>Y313:AB313 Y315:AB315</xm:sqref>
        </x14:dataValidation>
        <x14:dataValidation type="list" allowBlank="1" showInputMessage="1" showErrorMessage="1" xr:uid="{EB826BFD-33F6-4AAB-A888-3E7F7FEDCACB}">
          <x14:formula1>
            <xm:f>OFFSET(Tables!$W$1,1,0,COUNTA(Tables!W:W)-1,1)</xm:f>
          </x14:formula1>
          <xm:sqref>AF313:AI313 AF315:AI315</xm:sqref>
        </x14:dataValidation>
        <x14:dataValidation type="list" allowBlank="1" showInputMessage="1" showErrorMessage="1" xr:uid="{F86FF323-48EB-4D9E-BF52-6E1FF4597527}">
          <x14:formula1>
            <xm:f>OFFSET(Tables!$T$1,1,0,COUNTA(Tables!T:T)-1,1)</xm:f>
          </x14:formula1>
          <xm:sqref>W139:Z139</xm:sqref>
        </x14:dataValidation>
        <x14:dataValidation type="list" allowBlank="1" showInputMessage="1" showErrorMessage="1" xr:uid="{B882C73E-2BA1-4442-BC2D-07E6BC964E07}">
          <x14:formula1>
            <xm:f>OFFSET(Tables!$Q$1,1,0,COUNTA(Tables!Q:Q)-1,1)</xm:f>
          </x14:formula1>
          <xm:sqref>R137:U137</xm:sqref>
        </x14:dataValidation>
        <x14:dataValidation type="list" allowBlank="1" showInputMessage="1" showErrorMessage="1" xr:uid="{14ED7526-760A-4F15-B9D3-C735A1C83CAD}">
          <x14:formula1>
            <xm:f>OFFSET(Tables!$G$1,1,0,COUNTA(Tables!G:G)-1,1)</xm:f>
          </x14:formula1>
          <xm:sqref>K131:N131</xm:sqref>
        </x14:dataValidation>
        <x14:dataValidation type="list" allowBlank="1" showInputMessage="1" showErrorMessage="1" xr:uid="{187BB5A1-3F0F-4E62-A8A5-7B022F952368}">
          <x14:formula1>
            <xm:f>OFFSET(Tables!$H$1,1,0,COUNTA(Tables!H:H)-1,1)</xm:f>
          </x14:formula1>
          <xm:sqref>R131:U131</xm:sqref>
        </x14:dataValidation>
        <x14:dataValidation type="list" allowBlank="1" showInputMessage="1" showErrorMessage="1" xr:uid="{B76C577A-F414-4FC5-B6EB-39272E56BF2B}">
          <x14:formula1>
            <xm:f>OFFSET(Tables!$J$1,1,0,COUNTA(Tables!J:J)-1,1)</xm:f>
          </x14:formula1>
          <xm:sqref>K133:N133</xm:sqref>
        </x14:dataValidation>
        <x14:dataValidation type="list" allowBlank="1" showInputMessage="1" showErrorMessage="1" xr:uid="{A691C75E-95FC-4F1B-944C-DAD9F6687666}">
          <x14:formula1>
            <xm:f>OFFSET(Tables!$K$1,1,0,COUNTA(Tables!K:K)-1,1)</xm:f>
          </x14:formula1>
          <xm:sqref>R133:U133</xm:sqref>
        </x14:dataValidation>
        <x14:dataValidation type="list" allowBlank="1" showInputMessage="1" showErrorMessage="1" xr:uid="{6020A6E5-7CC6-4966-937F-1F5CBC684955}">
          <x14:formula1>
            <xm:f>OFFSET(Tables!$D$1,1,0,COUNTA(Tables!D:D)-1,1)</xm:f>
          </x14:formula1>
          <xm:sqref>K129:N129</xm:sqref>
        </x14:dataValidation>
        <x14:dataValidation type="list" allowBlank="1" showInputMessage="1" showErrorMessage="1" xr:uid="{7BC3122C-F22E-42A2-BA80-53C899BF1A25}">
          <x14:formula1>
            <xm:f>OFFSET(Tables!$E$1,1,0,COUNTA(Tables!E:E)-1,1)</xm:f>
          </x14:formula1>
          <xm:sqref>R129:U129</xm:sqref>
        </x14:dataValidation>
        <x14:dataValidation type="list" allowBlank="1" showInputMessage="1" showErrorMessage="1" xr:uid="{5B4FBF0D-F170-4E5F-8366-AF156AB1C037}">
          <x14:formula1>
            <xm:f>OFFSET(Tables!$M$1,1,0,COUNTA(Tables!M:M)-1,1)</xm:f>
          </x14:formula1>
          <xm:sqref>K135:N135</xm:sqref>
        </x14:dataValidation>
        <x14:dataValidation type="list" allowBlank="1" showInputMessage="1" showErrorMessage="1" xr:uid="{10DC0D0B-254B-4BC2-9C41-CE8AE9013CBF}">
          <x14:formula1>
            <xm:f>OFFSET(Tables!$N$1,1,0,COUNTA(Tables!N:N)-1,1)</xm:f>
          </x14:formula1>
          <xm:sqref>R135:U135</xm:sqref>
        </x14:dataValidation>
        <x14:dataValidation type="list" allowBlank="1" showInputMessage="1" showErrorMessage="1" xr:uid="{A26B4CBD-60C1-4C15-B37F-B784BDAC1327}">
          <x14:formula1>
            <xm:f>OFFSET(Tables!$S$1,1,0,COUNTA(Tables!S:S)-1,1)</xm:f>
          </x14:formula1>
          <xm:sqref>P139:S139</xm:sqref>
        </x14:dataValidation>
        <x14:dataValidation type="list" allowBlank="1" showInputMessage="1" showErrorMessage="1" xr:uid="{B6B149C2-0263-4E88-AF3A-9A6075E474C0}">
          <x14:formula1>
            <xm:f>OFFSET(Tables!$P$1,1,0,COUNTA(Tables!P:P)-1,1)</xm:f>
          </x14:formula1>
          <xm:sqref>K137:N137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84884-5E1E-49C2-B072-208A1814F550}">
  <sheetPr codeName="Sheet3">
    <tabColor theme="4" tint="0.59999389629810485"/>
  </sheetPr>
  <dimension ref="A1:BP113"/>
  <sheetViews>
    <sheetView showGridLines="0" showRowColHeaders="0" zoomScaleNormal="100" workbookViewId="0">
      <pane ySplit="7" topLeftCell="A8" activePane="bottomLeft" state="frozen"/>
      <selection activeCell="AK11" sqref="AK11:BF29"/>
      <selection pane="bottomLeft"/>
    </sheetView>
  </sheetViews>
  <sheetFormatPr defaultColWidth="0" defaultRowHeight="20.100000000000001" customHeight="1" zeroHeight="1" x14ac:dyDescent="0.3"/>
  <cols>
    <col min="1" max="40" width="2.625" style="2" customWidth="1"/>
    <col min="41" max="59" width="2.625" style="2" hidden="1" customWidth="1"/>
    <col min="60" max="67" width="9" style="2" hidden="1" customWidth="1"/>
    <col min="68" max="68" width="0" style="2" hidden="1" customWidth="1"/>
    <col min="69" max="16384" width="8" style="2" hidden="1"/>
  </cols>
  <sheetData>
    <row r="1" spans="1:40" s="3" customFormat="1" ht="9.9499999999999993" customHeight="1" x14ac:dyDescent="0.3"/>
    <row r="2" spans="1:40" s="3" customFormat="1" ht="30" customHeight="1" x14ac:dyDescent="0.3">
      <c r="H2" s="235" t="s">
        <v>475</v>
      </c>
    </row>
    <row r="3" spans="1:40" s="3" customFormat="1" ht="30" customHeight="1" x14ac:dyDescent="0.3">
      <c r="C3" s="17"/>
      <c r="H3" s="236" t="s">
        <v>348</v>
      </c>
      <c r="AM3" s="234" t="s">
        <v>771</v>
      </c>
    </row>
    <row r="4" spans="1:40" s="3" customFormat="1" ht="15" customHeight="1" x14ac:dyDescent="0.3">
      <c r="C4" s="17"/>
    </row>
    <row r="5" spans="1:40" s="7" customFormat="1" ht="9.9499999999999993" customHeight="1" x14ac:dyDescent="0.3">
      <c r="A5" s="4"/>
      <c r="B5" s="4"/>
      <c r="C5" s="12"/>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row>
    <row r="6" spans="1:40" s="73" customFormat="1" ht="39.950000000000003" customHeight="1" x14ac:dyDescent="0.3">
      <c r="A6" s="72"/>
      <c r="B6" s="125" t="s">
        <v>485</v>
      </c>
      <c r="C6" s="125"/>
      <c r="D6" s="125"/>
      <c r="E6" s="125"/>
      <c r="F6" s="126"/>
      <c r="G6" s="131" t="s">
        <v>692</v>
      </c>
      <c r="H6" s="132"/>
      <c r="I6" s="132"/>
      <c r="J6" s="132"/>
      <c r="K6" s="132"/>
      <c r="L6" s="133"/>
      <c r="M6" s="173" t="s">
        <v>484</v>
      </c>
      <c r="N6" s="129"/>
      <c r="O6" s="129"/>
      <c r="P6" s="129"/>
      <c r="Q6" s="130"/>
      <c r="R6" s="124" t="s">
        <v>553</v>
      </c>
      <c r="S6" s="125"/>
      <c r="T6" s="125"/>
      <c r="U6" s="125"/>
      <c r="V6" s="125"/>
      <c r="W6" s="126"/>
      <c r="X6" s="124" t="s">
        <v>486</v>
      </c>
      <c r="Y6" s="125"/>
      <c r="Z6" s="125"/>
      <c r="AA6" s="125"/>
      <c r="AB6" s="125"/>
      <c r="AC6" s="125"/>
      <c r="AD6" s="125"/>
      <c r="AE6" s="125"/>
      <c r="AF6" s="126"/>
      <c r="AG6" s="127" t="s">
        <v>165</v>
      </c>
      <c r="AH6" s="128"/>
      <c r="AI6" s="128"/>
      <c r="AJ6" s="128"/>
      <c r="AK6" s="128"/>
      <c r="AL6" s="128"/>
      <c r="AM6" s="72"/>
      <c r="AN6" s="72"/>
    </row>
    <row r="7" spans="1:40" s="7" customFormat="1" ht="9.9499999999999993" customHeight="1" x14ac:dyDescent="0.3">
      <c r="A7" s="4"/>
      <c r="B7" s="4"/>
      <c r="C7" s="12"/>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row>
    <row r="8" spans="1:40" ht="20.100000000000001" customHeight="1" x14ac:dyDescent="0.3"/>
    <row r="9" spans="1:40" ht="20.100000000000001" customHeight="1" x14ac:dyDescent="0.3">
      <c r="B9" s="26" t="s">
        <v>489</v>
      </c>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row>
    <row r="10" spans="1:40" ht="20.100000000000001" customHeight="1" x14ac:dyDescent="0.3"/>
    <row r="11" spans="1:40" ht="20.100000000000001" customHeight="1" x14ac:dyDescent="0.3">
      <c r="B11" s="27" t="s">
        <v>474</v>
      </c>
      <c r="C11" s="28"/>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row>
    <row r="12" spans="1:40" ht="20.100000000000001" customHeight="1" x14ac:dyDescent="0.3">
      <c r="B12" s="151" t="s">
        <v>477</v>
      </c>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row>
    <row r="13" spans="1:40" ht="20.100000000000001" customHeight="1" x14ac:dyDescent="0.3">
      <c r="B13" s="151"/>
      <c r="C13" s="151"/>
      <c r="D13" s="151"/>
      <c r="E13" s="151"/>
      <c r="F13" s="151"/>
      <c r="G13" s="151"/>
      <c r="H13" s="151"/>
      <c r="I13" s="151"/>
      <c r="J13" s="151"/>
      <c r="K13" s="151"/>
      <c r="L13" s="151"/>
      <c r="M13" s="151"/>
      <c r="N13" s="151"/>
      <c r="O13" s="151"/>
      <c r="P13" s="151"/>
      <c r="Q13" s="151"/>
      <c r="R13" s="151"/>
      <c r="S13" s="151"/>
      <c r="T13" s="151"/>
      <c r="U13" s="151"/>
      <c r="V13" s="151"/>
      <c r="W13" s="151"/>
      <c r="X13" s="151"/>
      <c r="Y13" s="151"/>
      <c r="Z13" s="151"/>
      <c r="AA13" s="151"/>
      <c r="AB13" s="151"/>
      <c r="AC13" s="151"/>
      <c r="AD13" s="151"/>
      <c r="AE13" s="151"/>
      <c r="AF13" s="151"/>
      <c r="AG13" s="151"/>
      <c r="AH13" s="151"/>
      <c r="AI13" s="151"/>
      <c r="AJ13" s="151"/>
      <c r="AK13" s="151"/>
      <c r="AL13" s="151"/>
      <c r="AM13" s="151"/>
    </row>
    <row r="14" spans="1:40" ht="20.100000000000001" customHeight="1" x14ac:dyDescent="0.3">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row>
    <row r="15" spans="1:40" ht="20.100000000000001" customHeight="1" x14ac:dyDescent="0.3">
      <c r="B15" s="30" t="s">
        <v>552</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row>
    <row r="16" spans="1:40" ht="20.100000000000001" customHeight="1" x14ac:dyDescent="0.3"/>
    <row r="17" spans="2:39" ht="20.100000000000001" customHeight="1" x14ac:dyDescent="0.3">
      <c r="B17" s="136" t="s">
        <v>575</v>
      </c>
      <c r="C17" s="174"/>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74"/>
      <c r="AL17" s="174"/>
      <c r="AM17" s="174"/>
    </row>
    <row r="18" spans="2:39" ht="20.100000000000001" customHeight="1" x14ac:dyDescent="0.3">
      <c r="B18" s="174"/>
      <c r="C18" s="174"/>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74"/>
      <c r="AL18" s="174"/>
      <c r="AM18" s="174"/>
    </row>
    <row r="19" spans="2:39" ht="20.100000000000001" customHeight="1" x14ac:dyDescent="0.3">
      <c r="B19" s="174"/>
      <c r="C19" s="174"/>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74"/>
      <c r="AL19" s="174"/>
      <c r="AM19" s="174"/>
    </row>
    <row r="20" spans="2:39" ht="20.100000000000001" customHeight="1" x14ac:dyDescent="0.3">
      <c r="B20" s="174"/>
      <c r="C20" s="174"/>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74"/>
      <c r="AL20" s="174"/>
      <c r="AM20" s="174"/>
    </row>
    <row r="21" spans="2:39" ht="20.100000000000001" customHeight="1" x14ac:dyDescent="0.3">
      <c r="B21" s="174"/>
      <c r="C21" s="174"/>
      <c r="D21" s="174"/>
      <c r="E21" s="17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74"/>
      <c r="AL21" s="174"/>
      <c r="AM21" s="174"/>
    </row>
    <row r="22" spans="2:39" ht="20.100000000000001" customHeight="1" x14ac:dyDescent="0.3">
      <c r="B22" s="174"/>
      <c r="C22" s="174"/>
      <c r="D22" s="174"/>
      <c r="E22" s="17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74"/>
      <c r="AL22" s="174"/>
      <c r="AM22" s="174"/>
    </row>
    <row r="23" spans="2:39" ht="20.100000000000001" customHeight="1" x14ac:dyDescent="0.3">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74"/>
      <c r="AL23" s="174"/>
      <c r="AM23" s="174"/>
    </row>
    <row r="24" spans="2:39" ht="20.100000000000001" customHeight="1" x14ac:dyDescent="0.3">
      <c r="B24" s="174"/>
      <c r="C24" s="174"/>
      <c r="D24" s="174"/>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74"/>
      <c r="AL24" s="174"/>
      <c r="AM24" s="174"/>
    </row>
    <row r="25" spans="2:39" ht="20.100000000000001" customHeight="1" x14ac:dyDescent="0.3">
      <c r="B25" s="174"/>
      <c r="C25" s="174"/>
      <c r="D25" s="174"/>
      <c r="E25" s="17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74"/>
      <c r="AL25" s="174"/>
      <c r="AM25" s="174"/>
    </row>
    <row r="26" spans="2:39" ht="20.100000000000001" customHeight="1" x14ac:dyDescent="0.3">
      <c r="B26" s="32"/>
      <c r="C26" s="3"/>
      <c r="D26" s="3"/>
      <c r="E26" s="3"/>
      <c r="F26" s="3"/>
      <c r="G26" s="3"/>
      <c r="H26" s="3"/>
      <c r="I26" s="3"/>
      <c r="J26" s="3"/>
      <c r="K26" s="3"/>
      <c r="L26" s="3"/>
      <c r="M26" s="3"/>
      <c r="N26" s="3"/>
      <c r="O26" s="3"/>
      <c r="P26" s="3"/>
      <c r="Q26" s="3"/>
      <c r="R26" s="3"/>
      <c r="S26" s="3"/>
      <c r="T26" s="3"/>
      <c r="U26" s="3"/>
      <c r="V26" s="33"/>
      <c r="W26" s="3"/>
      <c r="X26" s="3"/>
      <c r="Y26" s="3"/>
      <c r="Z26" s="3"/>
      <c r="AA26" s="3"/>
      <c r="AB26" s="3"/>
      <c r="AC26" s="3"/>
      <c r="AD26" s="3"/>
      <c r="AE26" s="3"/>
      <c r="AF26" s="3"/>
      <c r="AG26" s="3"/>
      <c r="AH26" s="3"/>
      <c r="AI26" s="3"/>
      <c r="AJ26" s="3"/>
      <c r="AK26" s="3"/>
      <c r="AL26" s="3"/>
      <c r="AM26" s="3"/>
    </row>
    <row r="27" spans="2:39" ht="20.100000000000001" customHeight="1" x14ac:dyDescent="0.3">
      <c r="B27" s="30" t="s">
        <v>68</v>
      </c>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row>
    <row r="28" spans="2:39" ht="20.100000000000001" customHeight="1" x14ac:dyDescent="0.3"/>
    <row r="29" spans="2:39" ht="20.100000000000001" customHeight="1" x14ac:dyDescent="0.3">
      <c r="B29" s="43" t="s">
        <v>423</v>
      </c>
      <c r="M29" s="14"/>
      <c r="N29"/>
      <c r="O29"/>
      <c r="P29"/>
      <c r="Q29"/>
      <c r="R29"/>
      <c r="T29"/>
      <c r="U29"/>
      <c r="V29"/>
      <c r="W29"/>
      <c r="X29"/>
      <c r="Y29"/>
    </row>
    <row r="30" spans="2:39" ht="20.100000000000001" customHeight="1" x14ac:dyDescent="0.3">
      <c r="B30" s="1" t="s">
        <v>424</v>
      </c>
    </row>
    <row r="31" spans="2:39" ht="20.100000000000001" customHeight="1" x14ac:dyDescent="0.3"/>
    <row r="32" spans="2:39" ht="20.100000000000001" customHeight="1" x14ac:dyDescent="0.3">
      <c r="B32" s="1" t="s">
        <v>425</v>
      </c>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row>
    <row r="33" spans="2:41" ht="20.100000000000001" customHeight="1" x14ac:dyDescent="0.3">
      <c r="B33" s="61" t="s">
        <v>457</v>
      </c>
      <c r="C33" s="68"/>
      <c r="D33" s="68"/>
      <c r="E33" s="68"/>
      <c r="F33" s="68"/>
      <c r="G33" s="68"/>
      <c r="H33" s="68"/>
      <c r="I33" s="68"/>
      <c r="J33" s="68"/>
      <c r="K33" s="68"/>
      <c r="L33" s="68"/>
      <c r="M33" s="68"/>
      <c r="N33" s="68"/>
      <c r="O33" s="61" t="s">
        <v>465</v>
      </c>
      <c r="P33" s="61"/>
      <c r="Q33" s="68"/>
      <c r="R33" s="68"/>
      <c r="S33" s="68"/>
      <c r="T33" s="68"/>
      <c r="U33" s="68"/>
      <c r="V33" s="68"/>
      <c r="W33" s="68"/>
      <c r="X33" s="68"/>
      <c r="Y33" s="68"/>
      <c r="Z33" s="68"/>
      <c r="AA33" s="68"/>
      <c r="AB33" s="68"/>
      <c r="AC33" s="68"/>
      <c r="AD33" s="68"/>
      <c r="AE33" s="68"/>
      <c r="AF33" s="68"/>
      <c r="AG33" s="68"/>
      <c r="AH33" s="68"/>
      <c r="AI33" s="68"/>
      <c r="AJ33" s="68"/>
      <c r="AK33" s="68"/>
      <c r="AL33" s="68"/>
      <c r="AM33" s="61"/>
    </row>
    <row r="34" spans="2:41" ht="20.100000000000001" customHeight="1" x14ac:dyDescent="0.3">
      <c r="B34" s="61" t="s">
        <v>191</v>
      </c>
      <c r="C34" s="68"/>
      <c r="D34" s="68"/>
      <c r="E34" s="68"/>
      <c r="F34" s="68"/>
      <c r="G34" s="68"/>
      <c r="H34" s="68"/>
      <c r="I34" s="68"/>
      <c r="J34" s="68"/>
      <c r="K34" s="68"/>
      <c r="L34" s="68"/>
      <c r="M34" s="68"/>
      <c r="N34" s="68"/>
      <c r="O34" s="61" t="s">
        <v>466</v>
      </c>
      <c r="P34" s="61"/>
      <c r="Q34" s="68"/>
      <c r="R34" s="68"/>
      <c r="S34" s="68"/>
      <c r="T34" s="68"/>
      <c r="U34" s="68"/>
      <c r="V34" s="68"/>
      <c r="W34" s="68"/>
      <c r="X34" s="68"/>
      <c r="Y34" s="68"/>
      <c r="Z34" s="68"/>
      <c r="AA34" s="68"/>
      <c r="AB34" s="68"/>
      <c r="AC34" s="68"/>
      <c r="AD34" s="68"/>
      <c r="AE34" s="68"/>
      <c r="AF34" s="68"/>
      <c r="AG34" s="68"/>
      <c r="AH34" s="68"/>
      <c r="AI34" s="68"/>
      <c r="AJ34" s="68"/>
      <c r="AK34" s="68"/>
      <c r="AL34" s="68"/>
      <c r="AM34" s="61"/>
    </row>
    <row r="35" spans="2:41" ht="20.100000000000001" customHeight="1" x14ac:dyDescent="0.3">
      <c r="B35" s="61" t="s">
        <v>458</v>
      </c>
      <c r="C35" s="68"/>
      <c r="D35" s="68"/>
      <c r="E35" s="68"/>
      <c r="F35" s="68"/>
      <c r="G35" s="68"/>
      <c r="H35" s="68"/>
      <c r="I35" s="68"/>
      <c r="J35" s="68"/>
      <c r="K35" s="68"/>
      <c r="L35" s="68"/>
      <c r="M35" s="68"/>
      <c r="N35" s="68"/>
      <c r="O35" s="61" t="s">
        <v>467</v>
      </c>
      <c r="P35" s="61"/>
      <c r="Q35" s="68"/>
      <c r="R35" s="68"/>
      <c r="S35" s="68"/>
      <c r="T35" s="68"/>
      <c r="U35" s="68"/>
      <c r="V35" s="68"/>
      <c r="W35" s="68"/>
      <c r="X35" s="68"/>
      <c r="Y35" s="68"/>
      <c r="Z35" s="68"/>
      <c r="AA35" s="68"/>
      <c r="AB35" s="68"/>
      <c r="AC35" s="68"/>
      <c r="AD35" s="68"/>
      <c r="AE35" s="68"/>
      <c r="AF35" s="68"/>
      <c r="AG35" s="68"/>
      <c r="AH35" s="68"/>
      <c r="AI35" s="68"/>
      <c r="AJ35" s="68"/>
      <c r="AK35" s="68"/>
      <c r="AL35" s="68"/>
      <c r="AM35" s="61"/>
      <c r="AN35" s="1"/>
      <c r="AO35" s="1"/>
    </row>
    <row r="36" spans="2:41" ht="20.100000000000001" customHeight="1" x14ac:dyDescent="0.3">
      <c r="B36" s="61" t="s">
        <v>459</v>
      </c>
      <c r="C36" s="68"/>
      <c r="D36" s="68"/>
      <c r="E36" s="68"/>
      <c r="F36" s="68"/>
      <c r="G36" s="68"/>
      <c r="H36" s="68"/>
      <c r="I36" s="68"/>
      <c r="J36" s="68"/>
      <c r="K36" s="68"/>
      <c r="L36" s="68"/>
      <c r="M36" s="68"/>
      <c r="N36" s="68"/>
      <c r="O36" s="61" t="s">
        <v>468</v>
      </c>
      <c r="P36" s="61"/>
      <c r="Q36" s="68"/>
      <c r="R36" s="68"/>
      <c r="S36" s="68"/>
      <c r="T36" s="68"/>
      <c r="U36" s="68"/>
      <c r="V36" s="68"/>
      <c r="W36" s="68"/>
      <c r="X36" s="68"/>
      <c r="Y36" s="68"/>
      <c r="Z36" s="68"/>
      <c r="AA36" s="68"/>
      <c r="AB36" s="68"/>
      <c r="AC36" s="68"/>
      <c r="AD36" s="68"/>
      <c r="AE36" s="68"/>
      <c r="AF36" s="68"/>
      <c r="AG36" s="68"/>
      <c r="AH36" s="68"/>
      <c r="AI36" s="68"/>
      <c r="AJ36" s="68"/>
      <c r="AK36" s="68"/>
      <c r="AL36" s="68"/>
      <c r="AM36" s="61"/>
      <c r="AN36" s="1"/>
      <c r="AO36" s="1"/>
    </row>
    <row r="37" spans="2:41" ht="20.100000000000001" customHeight="1" x14ac:dyDescent="0.3">
      <c r="B37" s="61" t="s">
        <v>460</v>
      </c>
      <c r="C37" s="68"/>
      <c r="D37" s="68"/>
      <c r="E37" s="68"/>
      <c r="F37" s="68"/>
      <c r="G37" s="68"/>
      <c r="H37" s="68"/>
      <c r="I37" s="68"/>
      <c r="J37" s="68"/>
      <c r="K37" s="68"/>
      <c r="L37" s="68"/>
      <c r="M37" s="68"/>
      <c r="N37" s="68"/>
      <c r="O37" s="61" t="s">
        <v>192</v>
      </c>
      <c r="P37" s="61"/>
      <c r="Q37" s="68"/>
      <c r="R37" s="68"/>
      <c r="S37" s="68"/>
      <c r="T37" s="68"/>
      <c r="U37" s="68"/>
      <c r="V37" s="68"/>
      <c r="W37" s="68"/>
      <c r="X37" s="68"/>
      <c r="Y37" s="68"/>
      <c r="Z37" s="68"/>
      <c r="AA37" s="68"/>
      <c r="AB37" s="68"/>
      <c r="AC37" s="68"/>
      <c r="AD37" s="68"/>
      <c r="AE37" s="68"/>
      <c r="AF37" s="68"/>
      <c r="AG37" s="68"/>
      <c r="AH37" s="68"/>
      <c r="AI37" s="68"/>
      <c r="AJ37" s="68"/>
      <c r="AK37" s="68"/>
      <c r="AL37" s="68"/>
      <c r="AM37" s="61"/>
      <c r="AN37" s="1"/>
      <c r="AO37" s="1"/>
    </row>
    <row r="38" spans="2:41" ht="20.100000000000001" customHeight="1" x14ac:dyDescent="0.3">
      <c r="B38" s="61" t="s">
        <v>461</v>
      </c>
      <c r="C38" s="68"/>
      <c r="D38" s="68"/>
      <c r="E38" s="68"/>
      <c r="F38" s="68"/>
      <c r="G38" s="68"/>
      <c r="H38" s="68"/>
      <c r="I38" s="68"/>
      <c r="J38" s="68"/>
      <c r="K38" s="68"/>
      <c r="L38" s="68"/>
      <c r="M38" s="68"/>
      <c r="N38" s="68"/>
      <c r="O38" s="61" t="s">
        <v>469</v>
      </c>
      <c r="P38" s="61"/>
      <c r="Q38" s="68"/>
      <c r="R38" s="68"/>
      <c r="S38" s="68"/>
      <c r="T38" s="68"/>
      <c r="U38" s="68"/>
      <c r="V38" s="68"/>
      <c r="W38" s="68"/>
      <c r="X38" s="68"/>
      <c r="Y38" s="68"/>
      <c r="Z38" s="68"/>
      <c r="AA38" s="68"/>
      <c r="AB38" s="68"/>
      <c r="AC38" s="68"/>
      <c r="AD38" s="68"/>
      <c r="AE38" s="68"/>
      <c r="AF38" s="68"/>
      <c r="AG38" s="68"/>
      <c r="AH38" s="68"/>
      <c r="AI38" s="68"/>
      <c r="AJ38" s="68"/>
      <c r="AK38" s="68"/>
      <c r="AL38" s="68"/>
      <c r="AM38" s="61"/>
      <c r="AN38" s="1"/>
      <c r="AO38" s="1"/>
    </row>
    <row r="39" spans="2:41" ht="20.100000000000001" customHeight="1" x14ac:dyDescent="0.3">
      <c r="B39" s="61" t="s">
        <v>462</v>
      </c>
      <c r="C39" s="68"/>
      <c r="D39" s="68"/>
      <c r="E39" s="68"/>
      <c r="F39" s="68"/>
      <c r="G39" s="68"/>
      <c r="H39" s="68"/>
      <c r="I39" s="68"/>
      <c r="J39" s="68"/>
      <c r="K39" s="68"/>
      <c r="L39" s="68"/>
      <c r="M39" s="68"/>
      <c r="N39" s="68"/>
      <c r="O39" s="61" t="s">
        <v>470</v>
      </c>
      <c r="P39" s="61"/>
      <c r="Q39" s="68"/>
      <c r="R39" s="68"/>
      <c r="S39" s="68"/>
      <c r="T39" s="68"/>
      <c r="U39" s="68"/>
      <c r="V39" s="68"/>
      <c r="W39" s="68"/>
      <c r="X39" s="68"/>
      <c r="Y39" s="68"/>
      <c r="Z39" s="68"/>
      <c r="AA39" s="68"/>
      <c r="AB39" s="68"/>
      <c r="AC39" s="68"/>
      <c r="AD39" s="68"/>
      <c r="AE39" s="68"/>
      <c r="AF39" s="68"/>
      <c r="AG39" s="68"/>
      <c r="AH39" s="68"/>
      <c r="AI39" s="68"/>
      <c r="AJ39" s="68"/>
      <c r="AK39" s="68"/>
      <c r="AL39" s="68"/>
      <c r="AM39" s="61"/>
      <c r="AN39" s="1"/>
      <c r="AO39" s="1"/>
    </row>
    <row r="40" spans="2:41" ht="20.100000000000001" customHeight="1" x14ac:dyDescent="0.3">
      <c r="B40" s="61" t="s">
        <v>463</v>
      </c>
      <c r="C40" s="68"/>
      <c r="D40" s="68"/>
      <c r="E40" s="68"/>
      <c r="F40" s="68"/>
      <c r="G40" s="68"/>
      <c r="H40" s="68"/>
      <c r="I40" s="68"/>
      <c r="J40" s="68"/>
      <c r="K40" s="68"/>
      <c r="L40" s="68"/>
      <c r="M40" s="68"/>
      <c r="N40" s="68"/>
      <c r="O40" s="61" t="s">
        <v>471</v>
      </c>
      <c r="P40" s="61"/>
      <c r="Q40" s="68"/>
      <c r="R40" s="68"/>
      <c r="S40" s="68"/>
      <c r="T40" s="68"/>
      <c r="U40" s="68"/>
      <c r="V40" s="68"/>
      <c r="W40" s="68"/>
      <c r="X40" s="68"/>
      <c r="Y40" s="68"/>
      <c r="Z40" s="68"/>
      <c r="AA40" s="68"/>
      <c r="AB40" s="68"/>
      <c r="AC40" s="68"/>
      <c r="AD40" s="68"/>
      <c r="AE40" s="68"/>
      <c r="AF40" s="68"/>
      <c r="AG40" s="68"/>
      <c r="AH40" s="68"/>
      <c r="AI40" s="68"/>
      <c r="AJ40" s="68"/>
      <c r="AK40" s="68"/>
      <c r="AL40" s="68"/>
      <c r="AM40" s="61"/>
      <c r="AN40" s="1"/>
      <c r="AO40" s="1"/>
    </row>
    <row r="41" spans="2:41" ht="20.100000000000001" customHeight="1" x14ac:dyDescent="0.3">
      <c r="B41" s="61" t="s">
        <v>464</v>
      </c>
      <c r="C41" s="68"/>
      <c r="D41" s="68"/>
      <c r="E41" s="68"/>
      <c r="F41" s="68"/>
      <c r="G41" s="68"/>
      <c r="H41" s="68"/>
      <c r="I41" s="68"/>
      <c r="J41" s="68"/>
      <c r="K41" s="68"/>
      <c r="L41" s="68"/>
      <c r="M41" s="68"/>
      <c r="N41" s="68"/>
      <c r="O41" s="61" t="s">
        <v>472</v>
      </c>
      <c r="P41" s="61"/>
      <c r="Q41" s="68"/>
      <c r="R41" s="68"/>
      <c r="S41" s="68"/>
      <c r="T41" s="68"/>
      <c r="U41" s="68"/>
      <c r="V41" s="68"/>
      <c r="W41" s="68"/>
      <c r="X41" s="68"/>
      <c r="Y41" s="68"/>
      <c r="Z41" s="68"/>
      <c r="AA41" s="68"/>
      <c r="AB41" s="68"/>
      <c r="AC41" s="68"/>
      <c r="AD41" s="68"/>
      <c r="AE41" s="68"/>
      <c r="AF41" s="68"/>
      <c r="AG41" s="68"/>
      <c r="AH41" s="68"/>
      <c r="AI41" s="68"/>
      <c r="AJ41" s="68"/>
      <c r="AK41" s="68"/>
      <c r="AL41" s="68"/>
      <c r="AM41" s="61"/>
      <c r="AN41" s="1"/>
      <c r="AO41" s="1"/>
    </row>
    <row r="42" spans="2:41" ht="20.100000000000001" customHeight="1" x14ac:dyDescent="0.3">
      <c r="B42" s="108" t="s">
        <v>676</v>
      </c>
      <c r="C42" s="68"/>
      <c r="D42" s="68"/>
      <c r="E42" s="68"/>
      <c r="F42" s="68"/>
      <c r="G42" s="68"/>
      <c r="H42" s="68"/>
      <c r="I42" s="68"/>
      <c r="J42" s="68"/>
      <c r="K42" s="68"/>
      <c r="L42" s="68"/>
      <c r="M42" s="68"/>
      <c r="N42" s="68"/>
      <c r="O42" s="99" t="s">
        <v>616</v>
      </c>
      <c r="P42" s="68"/>
      <c r="Q42" s="68"/>
      <c r="R42" s="68"/>
      <c r="S42" s="68"/>
      <c r="T42" s="68"/>
      <c r="U42" s="68"/>
      <c r="V42" s="68"/>
      <c r="W42" s="68"/>
      <c r="X42" s="68"/>
      <c r="Y42" s="68"/>
      <c r="Z42" s="68"/>
      <c r="AA42" s="68"/>
      <c r="AB42" s="68"/>
      <c r="AC42" s="68"/>
      <c r="AD42" s="68"/>
      <c r="AE42" s="68"/>
      <c r="AF42" s="68"/>
      <c r="AG42" s="68"/>
      <c r="AH42" s="68"/>
      <c r="AI42" s="68"/>
      <c r="AJ42" s="68"/>
      <c r="AK42" s="68"/>
      <c r="AL42" s="68"/>
      <c r="AM42" s="61"/>
      <c r="AN42" s="1"/>
      <c r="AO42" s="1"/>
    </row>
    <row r="43" spans="2:41" ht="20.100000000000001" customHeight="1" x14ac:dyDescent="0.3">
      <c r="C43" s="68"/>
      <c r="D43" s="68"/>
      <c r="E43" s="68"/>
      <c r="F43" s="68"/>
      <c r="G43" s="68"/>
      <c r="H43" s="68"/>
      <c r="I43" s="68"/>
      <c r="J43" s="68"/>
      <c r="K43" s="68"/>
      <c r="L43" s="68"/>
      <c r="M43" s="68"/>
      <c r="N43" s="68"/>
      <c r="O43" s="108" t="s">
        <v>776</v>
      </c>
      <c r="P43" s="68"/>
      <c r="Q43" s="68"/>
      <c r="R43" s="68"/>
      <c r="S43" s="68"/>
      <c r="T43" s="68"/>
      <c r="U43" s="68"/>
      <c r="V43" s="68"/>
      <c r="W43" s="68"/>
      <c r="X43" s="68"/>
      <c r="Y43" s="68"/>
      <c r="Z43" s="68"/>
      <c r="AA43" s="68"/>
      <c r="AB43" s="68"/>
      <c r="AC43" s="68"/>
      <c r="AD43" s="68"/>
      <c r="AE43" s="68"/>
      <c r="AF43" s="68"/>
      <c r="AG43" s="68"/>
      <c r="AH43" s="68"/>
      <c r="AI43" s="68"/>
      <c r="AJ43" s="68"/>
      <c r="AK43" s="68"/>
      <c r="AL43" s="68"/>
      <c r="AM43" s="61"/>
      <c r="AN43" s="1"/>
      <c r="AO43" s="1"/>
    </row>
    <row r="44" spans="2:41" ht="20.100000000000001" customHeight="1" x14ac:dyDescent="0.3"/>
    <row r="45" spans="2:41" ht="20.100000000000001" customHeight="1" x14ac:dyDescent="0.3">
      <c r="B45" s="30" t="s">
        <v>533</v>
      </c>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row>
    <row r="46" spans="2:41" ht="20.100000000000001" customHeight="1" x14ac:dyDescent="0.3">
      <c r="L46"/>
    </row>
    <row r="47" spans="2:41" ht="20.100000000000001" customHeight="1" x14ac:dyDescent="0.3">
      <c r="B47" s="41" t="s">
        <v>675</v>
      </c>
      <c r="C47" s="44"/>
      <c r="D47" s="44"/>
      <c r="E47" s="44"/>
      <c r="F47" s="44"/>
      <c r="G47" s="44"/>
      <c r="H47" s="44"/>
      <c r="I47" s="44"/>
      <c r="J47" s="44"/>
      <c r="K47" s="60"/>
      <c r="L47" s="59"/>
      <c r="N47"/>
      <c r="O47"/>
      <c r="P47"/>
      <c r="Q47"/>
      <c r="R47"/>
      <c r="S47"/>
      <c r="T47"/>
      <c r="U47"/>
      <c r="V47"/>
      <c r="W47"/>
      <c r="X47"/>
    </row>
    <row r="48" spans="2:41" ht="20.100000000000001" customHeight="1" x14ac:dyDescent="0.3">
      <c r="C48" s="44"/>
      <c r="D48" s="44"/>
      <c r="E48" s="44"/>
      <c r="F48" s="44"/>
      <c r="G48" s="44"/>
      <c r="H48" s="44"/>
      <c r="I48" s="44"/>
      <c r="J48" s="44"/>
      <c r="K48" s="44"/>
      <c r="L48" s="59"/>
      <c r="M48"/>
      <c r="N48"/>
      <c r="O48"/>
      <c r="P48"/>
      <c r="Q48"/>
      <c r="R48"/>
      <c r="S48"/>
      <c r="T48"/>
      <c r="U48"/>
      <c r="V48"/>
      <c r="W48"/>
      <c r="X48"/>
    </row>
    <row r="49" spans="2:39" ht="20.100000000000001" customHeight="1" x14ac:dyDescent="0.3">
      <c r="B49" s="41" t="s">
        <v>450</v>
      </c>
      <c r="C49" s="44"/>
      <c r="D49" s="44"/>
      <c r="E49" s="44"/>
      <c r="F49" s="44"/>
      <c r="G49" s="44"/>
      <c r="H49" s="44"/>
      <c r="I49" s="44"/>
      <c r="J49" s="44"/>
      <c r="K49" s="60"/>
      <c r="L49" s="59"/>
      <c r="N49"/>
      <c r="O49"/>
      <c r="P49"/>
      <c r="Q49"/>
      <c r="R49"/>
      <c r="S49"/>
      <c r="U49"/>
      <c r="V49"/>
      <c r="W49"/>
      <c r="X49"/>
    </row>
    <row r="50" spans="2:39" ht="20.100000000000001" customHeight="1" x14ac:dyDescent="0.3"/>
    <row r="51" spans="2:39" ht="20.100000000000001" customHeight="1" x14ac:dyDescent="0.3">
      <c r="B51" s="175" t="s">
        <v>688</v>
      </c>
      <c r="C51" s="175"/>
      <c r="D51" s="175"/>
      <c r="E51" s="175"/>
      <c r="F51" s="175"/>
      <c r="G51" s="175"/>
      <c r="H51" s="175"/>
      <c r="I51" s="175"/>
      <c r="J51" s="175"/>
      <c r="K51" s="175"/>
      <c r="L51" s="175"/>
      <c r="M51" s="175"/>
      <c r="N51" s="175"/>
      <c r="O51" s="175"/>
      <c r="P51" s="175"/>
      <c r="Q51" s="175"/>
      <c r="R51" s="175"/>
      <c r="S51" s="175"/>
      <c r="T51" s="175"/>
      <c r="U51" s="175"/>
      <c r="V51" s="175"/>
      <c r="W51" s="175"/>
      <c r="X51" s="175"/>
      <c r="Y51" s="175"/>
      <c r="Z51" s="175"/>
      <c r="AA51" s="175"/>
      <c r="AB51" s="175"/>
      <c r="AC51" s="175"/>
      <c r="AD51" s="175"/>
      <c r="AE51" s="175"/>
      <c r="AF51" s="175"/>
      <c r="AG51" s="175"/>
      <c r="AH51" s="175"/>
      <c r="AI51" s="175"/>
      <c r="AJ51" s="175"/>
      <c r="AK51" s="175"/>
      <c r="AL51" s="175"/>
      <c r="AM51" s="175"/>
    </row>
    <row r="52" spans="2:39" ht="20.100000000000001" customHeight="1" x14ac:dyDescent="0.3">
      <c r="B52" s="175"/>
      <c r="C52" s="175"/>
      <c r="D52" s="175"/>
      <c r="E52" s="175"/>
      <c r="F52" s="175"/>
      <c r="G52" s="175"/>
      <c r="H52" s="175"/>
      <c r="I52" s="175"/>
      <c r="J52" s="175"/>
      <c r="K52" s="175"/>
      <c r="L52" s="175"/>
      <c r="M52" s="175"/>
      <c r="N52" s="175"/>
      <c r="O52" s="175"/>
      <c r="P52" s="175"/>
      <c r="Q52" s="175"/>
      <c r="R52" s="175"/>
      <c r="S52" s="175"/>
      <c r="T52" s="175"/>
      <c r="U52" s="175"/>
      <c r="V52" s="175"/>
      <c r="W52" s="175"/>
      <c r="X52" s="175"/>
      <c r="Y52" s="175"/>
      <c r="Z52" s="175"/>
      <c r="AA52" s="175"/>
      <c r="AB52" s="175"/>
      <c r="AC52" s="175"/>
      <c r="AD52" s="175"/>
      <c r="AE52" s="175"/>
      <c r="AF52" s="175"/>
      <c r="AG52" s="175"/>
      <c r="AH52" s="175"/>
      <c r="AI52" s="175"/>
      <c r="AJ52" s="175"/>
      <c r="AK52" s="175"/>
      <c r="AL52" s="175"/>
      <c r="AM52" s="175"/>
    </row>
    <row r="53" spans="2:39" ht="20.100000000000001" customHeight="1" x14ac:dyDescent="0.3">
      <c r="B53" s="175"/>
      <c r="C53" s="175"/>
      <c r="D53" s="175"/>
      <c r="E53" s="175"/>
      <c r="F53" s="175"/>
      <c r="G53" s="175"/>
      <c r="H53" s="175"/>
      <c r="I53" s="175"/>
      <c r="J53" s="175"/>
      <c r="K53" s="175"/>
      <c r="L53" s="175"/>
      <c r="M53" s="175"/>
      <c r="N53" s="175"/>
      <c r="O53" s="175"/>
      <c r="P53" s="175"/>
      <c r="Q53" s="175"/>
      <c r="R53" s="175"/>
      <c r="S53" s="175"/>
      <c r="T53" s="175"/>
      <c r="U53" s="175"/>
      <c r="V53" s="175"/>
      <c r="W53" s="175"/>
      <c r="X53" s="175"/>
      <c r="Y53" s="175"/>
      <c r="Z53" s="175"/>
      <c r="AA53" s="175"/>
      <c r="AB53" s="175"/>
      <c r="AC53" s="175"/>
      <c r="AD53" s="175"/>
      <c r="AE53" s="175"/>
      <c r="AF53" s="175"/>
      <c r="AG53" s="175"/>
      <c r="AH53" s="175"/>
      <c r="AI53" s="175"/>
      <c r="AJ53" s="175"/>
      <c r="AK53" s="175"/>
      <c r="AL53" s="175"/>
      <c r="AM53" s="175"/>
    </row>
    <row r="54" spans="2:39" ht="20.100000000000001" customHeight="1" x14ac:dyDescent="0.3">
      <c r="B54" s="175"/>
      <c r="C54" s="175"/>
      <c r="D54" s="175"/>
      <c r="E54" s="175"/>
      <c r="F54" s="175"/>
      <c r="G54" s="175"/>
      <c r="H54" s="175"/>
      <c r="I54" s="175"/>
      <c r="J54" s="175"/>
      <c r="K54" s="175"/>
      <c r="L54" s="175"/>
      <c r="M54" s="175"/>
      <c r="N54" s="175"/>
      <c r="O54" s="175"/>
      <c r="P54" s="175"/>
      <c r="Q54" s="175"/>
      <c r="R54" s="175"/>
      <c r="S54" s="175"/>
      <c r="T54" s="175"/>
      <c r="U54" s="175"/>
      <c r="V54" s="175"/>
      <c r="W54" s="175"/>
      <c r="X54" s="175"/>
      <c r="Y54" s="175"/>
      <c r="Z54" s="175"/>
      <c r="AA54" s="175"/>
      <c r="AB54" s="175"/>
      <c r="AC54" s="175"/>
      <c r="AD54" s="175"/>
      <c r="AE54" s="175"/>
      <c r="AF54" s="175"/>
      <c r="AG54" s="175"/>
      <c r="AH54" s="175"/>
      <c r="AI54" s="175"/>
      <c r="AJ54" s="175"/>
      <c r="AK54" s="175"/>
      <c r="AL54" s="175"/>
      <c r="AM54" s="175"/>
    </row>
    <row r="55" spans="2:39" ht="20.100000000000001" customHeight="1" x14ac:dyDescent="0.3">
      <c r="B55" s="176" t="s">
        <v>689</v>
      </c>
      <c r="C55" s="176"/>
      <c r="D55" s="176"/>
      <c r="E55" s="176"/>
      <c r="F55" s="176"/>
      <c r="G55" s="176"/>
      <c r="H55" s="176"/>
      <c r="I55" s="176"/>
      <c r="J55" s="176"/>
      <c r="K55" s="176"/>
      <c r="L55" s="176"/>
      <c r="M55" s="176"/>
      <c r="N55" s="176"/>
      <c r="O55" s="176"/>
      <c r="P55" s="176"/>
      <c r="Q55" s="176"/>
      <c r="R55" s="176"/>
      <c r="S55" s="176"/>
      <c r="T55" s="176"/>
      <c r="U55" s="176"/>
      <c r="V55" s="176"/>
      <c r="W55" s="176"/>
      <c r="X55" s="176"/>
      <c r="Y55" s="176"/>
      <c r="Z55" s="176"/>
      <c r="AA55" s="176"/>
      <c r="AB55" s="176"/>
      <c r="AC55" s="176"/>
      <c r="AD55" s="176"/>
      <c r="AE55" s="176"/>
      <c r="AF55" s="176"/>
      <c r="AG55" s="176"/>
      <c r="AH55" s="176"/>
      <c r="AI55" s="176"/>
      <c r="AJ55" s="176"/>
      <c r="AK55" s="176"/>
      <c r="AL55" s="176"/>
      <c r="AM55" s="176"/>
    </row>
    <row r="56" spans="2:39" ht="20.100000000000001" customHeight="1" x14ac:dyDescent="0.3">
      <c r="B56" s="176" t="s">
        <v>690</v>
      </c>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c r="AA56" s="176"/>
      <c r="AB56" s="176"/>
      <c r="AC56" s="176"/>
      <c r="AD56" s="176"/>
      <c r="AE56" s="176"/>
      <c r="AF56" s="176"/>
      <c r="AG56" s="176"/>
      <c r="AH56" s="176"/>
      <c r="AI56" s="176"/>
      <c r="AJ56" s="176"/>
      <c r="AK56" s="176"/>
      <c r="AL56" s="176"/>
      <c r="AM56" s="176"/>
    </row>
    <row r="57" spans="2:39" ht="20.100000000000001" customHeight="1" x14ac:dyDescent="0.3">
      <c r="B57" s="30" t="s">
        <v>534</v>
      </c>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row>
    <row r="58" spans="2:39" ht="20.100000000000001" customHeight="1" x14ac:dyDescent="0.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2:39" ht="20.100000000000001" customHeight="1" x14ac:dyDescent="0.3">
      <c r="B59" s="43" t="s">
        <v>362</v>
      </c>
      <c r="C59"/>
      <c r="D59"/>
      <c r="E59"/>
      <c r="F59"/>
      <c r="G59"/>
      <c r="H59"/>
      <c r="I59"/>
      <c r="J59"/>
      <c r="K59"/>
      <c r="L59" s="3"/>
      <c r="M59" s="3"/>
      <c r="N59" s="3"/>
      <c r="O59" s="3"/>
      <c r="P59" s="14"/>
      <c r="Q59" s="3"/>
      <c r="R59" s="3"/>
      <c r="S59" s="3"/>
      <c r="T59" s="3"/>
      <c r="U59" s="3"/>
      <c r="V59" s="3"/>
      <c r="W59" s="3"/>
      <c r="X59" s="3"/>
      <c r="Y59" s="3"/>
      <c r="Z59" s="3"/>
      <c r="AA59" s="3"/>
      <c r="AB59" s="3"/>
      <c r="AC59" s="3"/>
      <c r="AD59" s="3"/>
      <c r="AE59" s="3"/>
      <c r="AF59" s="3"/>
      <c r="AG59" s="3"/>
      <c r="AH59" s="3"/>
      <c r="AI59" s="3"/>
      <c r="AJ59" s="3"/>
      <c r="AK59" s="3"/>
      <c r="AL59" s="63"/>
      <c r="AM59" s="63"/>
    </row>
    <row r="60" spans="2:39" ht="20.100000000000001" customHeight="1" x14ac:dyDescent="0.3">
      <c r="B60" s="37" t="s">
        <v>456</v>
      </c>
      <c r="C60"/>
      <c r="D60"/>
      <c r="E60"/>
      <c r="F60"/>
      <c r="G60"/>
      <c r="H60"/>
      <c r="I60"/>
      <c r="J60"/>
      <c r="K60"/>
      <c r="L60" s="3"/>
      <c r="M60" s="3"/>
      <c r="N60" s="3"/>
      <c r="O60" s="3"/>
      <c r="P60"/>
      <c r="Q60" s="3"/>
      <c r="R60" s="3"/>
      <c r="S60" s="3"/>
      <c r="T60" s="3"/>
      <c r="U60" s="3"/>
      <c r="V60" s="3"/>
      <c r="W60" s="3"/>
      <c r="X60" s="3"/>
      <c r="Y60" s="3"/>
      <c r="Z60" s="3"/>
      <c r="AA60" s="3"/>
      <c r="AB60" s="3"/>
      <c r="AC60" s="3"/>
      <c r="AD60" s="3"/>
      <c r="AE60" s="3"/>
      <c r="AF60" s="3"/>
      <c r="AG60" s="3"/>
      <c r="AH60" s="3"/>
      <c r="AI60" s="3"/>
      <c r="AJ60" s="3"/>
      <c r="AK60" s="3"/>
      <c r="AL60" s="63"/>
      <c r="AM60" s="63"/>
    </row>
    <row r="61" spans="2:39" ht="20.100000000000001" customHeight="1" x14ac:dyDescent="0.3">
      <c r="C61"/>
      <c r="D61"/>
      <c r="E61"/>
      <c r="F61"/>
      <c r="G61"/>
      <c r="H61"/>
      <c r="I61"/>
      <c r="J61"/>
      <c r="K61"/>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63"/>
      <c r="AM61" s="63"/>
    </row>
    <row r="62" spans="2:39" ht="20.100000000000001" customHeight="1" x14ac:dyDescent="0.3">
      <c r="B62" s="43" t="s">
        <v>363</v>
      </c>
      <c r="C62"/>
      <c r="D62"/>
      <c r="E62"/>
      <c r="F62"/>
      <c r="G62"/>
      <c r="H62"/>
      <c r="I62"/>
      <c r="J62"/>
      <c r="K62"/>
      <c r="L62" s="3"/>
      <c r="M62" s="3"/>
      <c r="N62" s="3"/>
      <c r="O62" s="3"/>
      <c r="P62" s="3"/>
      <c r="Q62" s="3"/>
      <c r="R62" s="3"/>
      <c r="S62" s="3"/>
      <c r="T62" s="14"/>
      <c r="U62" s="3"/>
      <c r="V62" s="3"/>
      <c r="W62" s="3"/>
      <c r="X62" s="3"/>
      <c r="Y62" s="3"/>
      <c r="Z62" s="3"/>
      <c r="AA62" s="3"/>
      <c r="AB62" s="3"/>
      <c r="AC62" s="3"/>
      <c r="AD62" s="3"/>
      <c r="AE62" s="3"/>
      <c r="AF62" s="3"/>
      <c r="AG62" s="3"/>
      <c r="AH62" s="3"/>
      <c r="AI62" s="3"/>
      <c r="AJ62" s="3"/>
      <c r="AK62" s="3"/>
      <c r="AL62" s="63"/>
      <c r="AM62" s="63"/>
    </row>
    <row r="63" spans="2:39" ht="20.100000000000001" customHeight="1" x14ac:dyDescent="0.3">
      <c r="B63" s="37" t="s">
        <v>456</v>
      </c>
      <c r="C63"/>
      <c r="D63"/>
      <c r="E63"/>
      <c r="F63"/>
      <c r="G63"/>
      <c r="H63"/>
      <c r="I63"/>
      <c r="J63"/>
      <c r="K63"/>
      <c r="L63" s="3"/>
      <c r="M63" s="3"/>
      <c r="N63" s="3"/>
      <c r="O63" s="3"/>
      <c r="P63" s="3"/>
      <c r="Q63" s="3"/>
      <c r="R63" s="3"/>
      <c r="S63" s="3"/>
      <c r="T63"/>
      <c r="U63" s="3"/>
      <c r="V63" s="3"/>
      <c r="W63" s="3"/>
      <c r="X63" s="3"/>
      <c r="Y63" s="3"/>
      <c r="Z63" s="3"/>
      <c r="AA63" s="3"/>
      <c r="AB63" s="3"/>
      <c r="AC63" s="3"/>
      <c r="AD63" s="3"/>
      <c r="AE63" s="3"/>
      <c r="AF63" s="3"/>
      <c r="AG63" s="3"/>
      <c r="AH63" s="3"/>
      <c r="AI63" s="3"/>
      <c r="AJ63" s="3"/>
      <c r="AK63" s="3"/>
      <c r="AL63" s="63"/>
      <c r="AM63" s="63"/>
    </row>
    <row r="64" spans="2:39" ht="20.100000000000001" customHeight="1" x14ac:dyDescent="0.3">
      <c r="B64" s="37"/>
      <c r="C64"/>
      <c r="D64"/>
      <c r="E64"/>
      <c r="F64"/>
      <c r="G64"/>
      <c r="H64"/>
      <c r="I64"/>
      <c r="J64"/>
      <c r="K64"/>
      <c r="L64" s="3"/>
      <c r="M64" s="3"/>
      <c r="N64" s="3"/>
      <c r="O64" s="3"/>
      <c r="P64" s="3"/>
      <c r="Q64" s="3"/>
      <c r="R64" s="3"/>
      <c r="S64" s="3"/>
      <c r="T64"/>
      <c r="U64" s="3"/>
      <c r="V64" s="3"/>
      <c r="W64" s="3"/>
      <c r="X64" s="3"/>
      <c r="Y64" s="3"/>
      <c r="Z64" s="3"/>
      <c r="AA64" s="3"/>
      <c r="AB64" s="3"/>
      <c r="AC64" s="3"/>
      <c r="AD64" s="3"/>
      <c r="AE64" s="3"/>
      <c r="AF64" s="3"/>
      <c r="AG64" s="3"/>
      <c r="AH64" s="3"/>
      <c r="AI64" s="3"/>
      <c r="AJ64" s="3"/>
      <c r="AK64" s="3"/>
      <c r="AL64" s="63"/>
      <c r="AM64" s="63"/>
    </row>
    <row r="65" spans="2:39" ht="20.100000000000001" customHeight="1" x14ac:dyDescent="0.3">
      <c r="B65" s="43" t="s">
        <v>772</v>
      </c>
      <c r="C65"/>
      <c r="D65"/>
      <c r="E65"/>
      <c r="F65"/>
      <c r="G65"/>
      <c r="H65"/>
      <c r="I65"/>
      <c r="J65"/>
      <c r="K65"/>
      <c r="L65" s="3"/>
      <c r="M65" s="3"/>
      <c r="N65" s="3"/>
      <c r="O65" s="3"/>
      <c r="P65" s="3"/>
      <c r="Q65" s="14"/>
      <c r="S65" s="3"/>
      <c r="U65" s="3"/>
      <c r="V65" s="3"/>
      <c r="W65" s="3"/>
      <c r="X65" s="3"/>
      <c r="Y65" s="3"/>
      <c r="Z65" s="3"/>
      <c r="AA65" s="3"/>
      <c r="AB65" s="3"/>
      <c r="AC65" s="3"/>
      <c r="AD65" s="3"/>
      <c r="AE65" s="3"/>
      <c r="AF65" s="3"/>
      <c r="AG65" s="3"/>
      <c r="AH65" s="3"/>
      <c r="AI65" s="3"/>
      <c r="AJ65" s="3"/>
      <c r="AK65" s="3"/>
      <c r="AL65" s="63"/>
      <c r="AM65" s="63"/>
    </row>
    <row r="66" spans="2:39" ht="20.100000000000001" customHeight="1" x14ac:dyDescent="0.3">
      <c r="B66" s="37"/>
    </row>
    <row r="67" spans="2:39" ht="20.100000000000001" customHeight="1" x14ac:dyDescent="0.3">
      <c r="B67" s="30" t="s">
        <v>677</v>
      </c>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row>
    <row r="68" spans="2:39" ht="20.100000000000001" customHeight="1" x14ac:dyDescent="0.3">
      <c r="B68" s="37"/>
    </row>
    <row r="69" spans="2:39" ht="20.100000000000001" customHeight="1" x14ac:dyDescent="0.3">
      <c r="B69" s="43" t="s">
        <v>678</v>
      </c>
      <c r="M69" s="14"/>
    </row>
    <row r="70" spans="2:39" ht="20.100000000000001" customHeight="1" x14ac:dyDescent="0.3">
      <c r="B70" s="51" t="s">
        <v>679</v>
      </c>
      <c r="C70" s="81"/>
      <c r="D70" s="81"/>
      <c r="E70" s="81"/>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81"/>
      <c r="AF70" s="81"/>
      <c r="AG70" s="81"/>
      <c r="AH70" s="81"/>
      <c r="AI70" s="81"/>
      <c r="AJ70" s="81"/>
      <c r="AK70" s="81"/>
      <c r="AL70" s="81"/>
      <c r="AM70" s="81"/>
    </row>
    <row r="71" spans="2:39" ht="20.100000000000001" customHeight="1" x14ac:dyDescent="0.3">
      <c r="B71" s="51"/>
      <c r="C71" s="81"/>
      <c r="D71" s="81"/>
      <c r="E71" s="81"/>
      <c r="F71" s="81"/>
      <c r="G71" s="81"/>
      <c r="H71" s="81"/>
      <c r="I71" s="81"/>
      <c r="J71" s="81"/>
      <c r="K71" s="81"/>
      <c r="L71" s="81"/>
      <c r="M71" s="81"/>
      <c r="N71" s="81"/>
      <c r="O71" s="81"/>
      <c r="P71" s="81"/>
      <c r="Q71" s="81"/>
      <c r="R71" s="81"/>
      <c r="S71" s="81"/>
      <c r="T71" s="81"/>
      <c r="U71" s="81"/>
      <c r="V71" s="81"/>
      <c r="W71" s="81"/>
      <c r="X71" s="81"/>
      <c r="Y71" s="81"/>
      <c r="Z71" s="81"/>
      <c r="AA71" s="81"/>
      <c r="AB71" s="81"/>
      <c r="AC71" s="81"/>
      <c r="AD71" s="81"/>
      <c r="AE71" s="81"/>
      <c r="AF71" s="81"/>
      <c r="AG71" s="81"/>
      <c r="AH71" s="81"/>
      <c r="AI71" s="81"/>
      <c r="AJ71" s="81"/>
      <c r="AK71" s="81"/>
      <c r="AL71" s="81"/>
      <c r="AM71" s="81"/>
    </row>
    <row r="72" spans="2:39" ht="20.100000000000001" customHeight="1" x14ac:dyDescent="0.3">
      <c r="B72" s="30" t="s">
        <v>773</v>
      </c>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row>
    <row r="73" spans="2:39" ht="20.100000000000001" customHeight="1" x14ac:dyDescent="0.3">
      <c r="B73" s="51"/>
      <c r="C73" s="81"/>
      <c r="D73" s="81"/>
      <c r="E73" s="81"/>
      <c r="F73" s="81"/>
      <c r="G73" s="81"/>
      <c r="H73" s="81"/>
      <c r="I73" s="81"/>
      <c r="J73" s="81"/>
      <c r="K73" s="81"/>
      <c r="L73" s="81"/>
      <c r="M73" s="81"/>
      <c r="N73" s="81"/>
      <c r="O73" s="81"/>
      <c r="P73" s="81"/>
      <c r="Q73" s="81"/>
      <c r="R73" s="81"/>
      <c r="S73" s="81"/>
      <c r="T73" s="81"/>
      <c r="U73" s="81"/>
      <c r="V73" s="81"/>
      <c r="W73" s="81"/>
      <c r="X73" s="81"/>
      <c r="Y73" s="81"/>
      <c r="Z73" s="81"/>
      <c r="AA73" s="81"/>
      <c r="AB73" s="81"/>
      <c r="AC73" s="81"/>
      <c r="AD73" s="81"/>
      <c r="AE73" s="81"/>
      <c r="AF73" s="81"/>
      <c r="AG73" s="81"/>
      <c r="AH73" s="81"/>
      <c r="AI73" s="81"/>
      <c r="AJ73" s="81"/>
      <c r="AK73" s="81"/>
      <c r="AL73" s="81"/>
      <c r="AM73" s="81"/>
    </row>
    <row r="74" spans="2:39" ht="20.100000000000001" customHeight="1" x14ac:dyDescent="0.3">
      <c r="B74" s="43" t="s">
        <v>774</v>
      </c>
      <c r="C74" s="81"/>
      <c r="D74" s="81"/>
      <c r="E74" s="81"/>
      <c r="F74" s="81"/>
      <c r="G74" s="81"/>
      <c r="H74" s="81"/>
      <c r="I74" s="81"/>
      <c r="J74" s="81"/>
      <c r="K74" s="81"/>
      <c r="L74" s="81"/>
      <c r="M74" s="81"/>
      <c r="N74" s="81"/>
      <c r="O74" s="81"/>
      <c r="P74" s="81"/>
      <c r="Q74" s="81"/>
      <c r="R74" s="14"/>
      <c r="S74" s="81"/>
      <c r="T74" s="81"/>
      <c r="U74" s="81"/>
      <c r="V74" s="81"/>
      <c r="W74" s="81"/>
      <c r="X74" s="81"/>
      <c r="Y74" s="81"/>
      <c r="Z74" s="81"/>
      <c r="AA74" s="81"/>
      <c r="AB74" s="81"/>
      <c r="AC74" s="81"/>
      <c r="AD74" s="81"/>
      <c r="AE74" s="81"/>
      <c r="AF74" s="81"/>
      <c r="AG74" s="81"/>
      <c r="AH74" s="81"/>
      <c r="AI74" s="81"/>
      <c r="AJ74" s="81"/>
      <c r="AK74" s="81"/>
      <c r="AL74" s="81"/>
      <c r="AM74" s="81"/>
    </row>
    <row r="75" spans="2:39" ht="20.100000000000001" customHeight="1" x14ac:dyDescent="0.3">
      <c r="B75" s="51" t="s">
        <v>775</v>
      </c>
      <c r="C75" s="81"/>
      <c r="D75" s="81"/>
      <c r="E75" s="81"/>
      <c r="F75" s="81"/>
      <c r="G75" s="81"/>
      <c r="H75" s="81"/>
      <c r="I75" s="81"/>
      <c r="J75" s="81"/>
      <c r="K75" s="81"/>
      <c r="L75" s="81"/>
      <c r="M75" s="81"/>
      <c r="N75" s="81"/>
      <c r="O75" s="81"/>
      <c r="P75" s="81"/>
      <c r="Q75" s="81"/>
      <c r="R75" s="81"/>
      <c r="S75" s="81"/>
      <c r="T75" s="81"/>
      <c r="U75" s="81"/>
      <c r="V75" s="81"/>
      <c r="W75" s="81"/>
      <c r="X75" s="81"/>
      <c r="Y75" s="81"/>
      <c r="Z75" s="81"/>
      <c r="AA75" s="81"/>
      <c r="AB75" s="81"/>
      <c r="AC75" s="81"/>
      <c r="AD75" s="81"/>
      <c r="AE75" s="81"/>
      <c r="AF75" s="81"/>
      <c r="AG75" s="81"/>
      <c r="AH75" s="81"/>
      <c r="AI75" s="81"/>
      <c r="AJ75" s="81"/>
      <c r="AK75" s="81"/>
      <c r="AL75" s="81"/>
      <c r="AM75" s="81"/>
    </row>
    <row r="76" spans="2:39" ht="20.100000000000001" customHeight="1" x14ac:dyDescent="0.3">
      <c r="B76" s="81"/>
      <c r="C76" s="81"/>
      <c r="D76" s="81"/>
      <c r="E76" s="81"/>
      <c r="F76" s="81"/>
      <c r="G76" s="81"/>
      <c r="H76" s="81"/>
      <c r="I76" s="81"/>
      <c r="J76" s="81"/>
      <c r="K76" s="81"/>
      <c r="L76" s="81"/>
      <c r="M76" s="81"/>
      <c r="N76" s="81"/>
      <c r="O76" s="81"/>
      <c r="P76" s="81"/>
      <c r="Q76" s="81"/>
      <c r="R76" s="81"/>
      <c r="S76" s="81"/>
      <c r="T76" s="81"/>
      <c r="U76" s="81"/>
      <c r="V76" s="81"/>
      <c r="W76" s="81"/>
      <c r="X76" s="81"/>
      <c r="Y76" s="81"/>
      <c r="Z76" s="81"/>
      <c r="AA76" s="81"/>
      <c r="AB76" s="81"/>
      <c r="AC76" s="81"/>
      <c r="AD76" s="81"/>
      <c r="AE76" s="81"/>
      <c r="AF76" s="81"/>
      <c r="AG76" s="81"/>
      <c r="AH76" s="81"/>
      <c r="AI76" s="81"/>
      <c r="AJ76" s="81"/>
      <c r="AK76" s="81"/>
      <c r="AL76" s="81"/>
      <c r="AM76" s="81"/>
    </row>
    <row r="77" spans="2:39" ht="20.100000000000001" customHeight="1" x14ac:dyDescent="0.3">
      <c r="B77" s="66" t="s">
        <v>473</v>
      </c>
    </row>
    <row r="78" spans="2:39" ht="20.100000000000001" customHeight="1" x14ac:dyDescent="0.3">
      <c r="B78" s="157" t="s">
        <v>777</v>
      </c>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c r="AD78" s="157"/>
      <c r="AE78" s="157"/>
      <c r="AF78" s="157"/>
      <c r="AG78" s="157"/>
      <c r="AH78" s="157"/>
      <c r="AI78" s="157"/>
      <c r="AJ78" s="157"/>
      <c r="AK78" s="157"/>
      <c r="AL78" s="157"/>
      <c r="AM78" s="157"/>
    </row>
    <row r="79" spans="2:39" ht="20.100000000000001" customHeight="1" x14ac:dyDescent="0.3">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c r="AD79" s="157"/>
      <c r="AE79" s="157"/>
      <c r="AF79" s="157"/>
      <c r="AG79" s="157"/>
      <c r="AH79" s="157"/>
      <c r="AI79" s="157"/>
      <c r="AJ79" s="157"/>
      <c r="AK79" s="157"/>
      <c r="AL79" s="157"/>
      <c r="AM79" s="157"/>
    </row>
    <row r="80" spans="2:39" ht="20.100000000000001" customHeight="1" x14ac:dyDescent="0.3">
      <c r="B80" s="157"/>
      <c r="C80" s="157"/>
      <c r="D80" s="157"/>
      <c r="E80" s="157"/>
      <c r="F80" s="157"/>
      <c r="G80" s="157"/>
      <c r="H80" s="157"/>
      <c r="I80" s="157"/>
      <c r="J80" s="157"/>
      <c r="K80" s="157"/>
      <c r="L80" s="157"/>
      <c r="M80" s="157"/>
      <c r="N80" s="157"/>
      <c r="O80" s="157"/>
      <c r="P80" s="157"/>
      <c r="Q80" s="157"/>
      <c r="R80" s="157"/>
      <c r="S80" s="157"/>
      <c r="T80" s="157"/>
      <c r="U80" s="157"/>
      <c r="V80" s="157"/>
      <c r="W80" s="157"/>
      <c r="X80" s="157"/>
      <c r="Y80" s="157"/>
      <c r="Z80" s="157"/>
      <c r="AA80" s="157"/>
      <c r="AB80" s="157"/>
      <c r="AC80" s="157"/>
      <c r="AD80" s="157"/>
      <c r="AE80" s="157"/>
      <c r="AF80" s="157"/>
      <c r="AG80" s="157"/>
      <c r="AH80" s="157"/>
      <c r="AI80" s="157"/>
      <c r="AJ80" s="157"/>
      <c r="AK80" s="157"/>
      <c r="AL80" s="157"/>
      <c r="AM80" s="157"/>
    </row>
    <row r="81" spans="2:39" ht="20.100000000000001" customHeight="1" x14ac:dyDescent="0.3">
      <c r="B81" s="157"/>
      <c r="C81" s="157"/>
      <c r="D81" s="157"/>
      <c r="E81" s="157"/>
      <c r="F81" s="157"/>
      <c r="G81" s="157"/>
      <c r="H81" s="157"/>
      <c r="I81" s="157"/>
      <c r="J81" s="157"/>
      <c r="K81" s="157"/>
      <c r="L81" s="157"/>
      <c r="M81" s="157"/>
      <c r="N81" s="157"/>
      <c r="O81" s="157"/>
      <c r="P81" s="157"/>
      <c r="Q81" s="157"/>
      <c r="R81" s="157"/>
      <c r="S81" s="157"/>
      <c r="T81" s="157"/>
      <c r="U81" s="157"/>
      <c r="V81" s="157"/>
      <c r="W81" s="157"/>
      <c r="X81" s="157"/>
      <c r="Y81" s="157"/>
      <c r="Z81" s="157"/>
      <c r="AA81" s="157"/>
      <c r="AB81" s="157"/>
      <c r="AC81" s="157"/>
      <c r="AD81" s="157"/>
      <c r="AE81" s="157"/>
      <c r="AF81" s="157"/>
      <c r="AG81" s="157"/>
      <c r="AH81" s="157"/>
      <c r="AI81" s="157"/>
      <c r="AJ81" s="157"/>
      <c r="AK81" s="157"/>
      <c r="AL81" s="157"/>
      <c r="AM81" s="157"/>
    </row>
    <row r="82" spans="2:39" ht="20.100000000000001" customHeight="1" x14ac:dyDescent="0.3">
      <c r="B82" s="157"/>
      <c r="C82" s="157"/>
      <c r="D82" s="157"/>
      <c r="E82" s="157"/>
      <c r="F82" s="157"/>
      <c r="G82" s="157"/>
      <c r="H82" s="157"/>
      <c r="I82" s="157"/>
      <c r="J82" s="157"/>
      <c r="K82" s="157"/>
      <c r="L82" s="157"/>
      <c r="M82" s="157"/>
      <c r="N82" s="157"/>
      <c r="O82" s="157"/>
      <c r="P82" s="157"/>
      <c r="Q82" s="157"/>
      <c r="R82" s="157"/>
      <c r="S82" s="157"/>
      <c r="T82" s="157"/>
      <c r="U82" s="157"/>
      <c r="V82" s="157"/>
      <c r="W82" s="157"/>
      <c r="X82" s="157"/>
      <c r="Y82" s="157"/>
      <c r="Z82" s="157"/>
      <c r="AA82" s="157"/>
      <c r="AB82" s="157"/>
      <c r="AC82" s="157"/>
      <c r="AD82" s="157"/>
      <c r="AE82" s="157"/>
      <c r="AF82" s="157"/>
      <c r="AG82" s="157"/>
      <c r="AH82" s="157"/>
      <c r="AI82" s="157"/>
      <c r="AJ82" s="157"/>
      <c r="AK82" s="157"/>
      <c r="AL82" s="157"/>
      <c r="AM82" s="157"/>
    </row>
    <row r="83" spans="2:39" ht="20.100000000000001" customHeight="1" x14ac:dyDescent="0.3">
      <c r="B83" s="157"/>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E83" s="157"/>
      <c r="AF83" s="157"/>
      <c r="AG83" s="157"/>
      <c r="AH83" s="157"/>
      <c r="AI83" s="157"/>
      <c r="AJ83" s="157"/>
      <c r="AK83" s="157"/>
      <c r="AL83" s="157"/>
      <c r="AM83" s="157"/>
    </row>
    <row r="84" spans="2:39" ht="20.100000000000001" customHeight="1" x14ac:dyDescent="0.3">
      <c r="B84" s="157"/>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E84" s="157"/>
      <c r="AF84" s="157"/>
      <c r="AG84" s="157"/>
      <c r="AH84" s="157"/>
      <c r="AI84" s="157"/>
      <c r="AJ84" s="157"/>
      <c r="AK84" s="157"/>
      <c r="AL84" s="157"/>
      <c r="AM84" s="157"/>
    </row>
    <row r="85" spans="2:39" ht="20.100000000000001" customHeight="1" x14ac:dyDescent="0.3">
      <c r="B85" s="157"/>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E85" s="157"/>
      <c r="AF85" s="157"/>
      <c r="AG85" s="157"/>
      <c r="AH85" s="157"/>
      <c r="AI85" s="157"/>
      <c r="AJ85" s="157"/>
      <c r="AK85" s="157"/>
      <c r="AL85" s="157"/>
      <c r="AM85" s="157"/>
    </row>
    <row r="86" spans="2:39" ht="20.100000000000001" customHeight="1" x14ac:dyDescent="0.3">
      <c r="B86" s="157"/>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E86" s="157"/>
      <c r="AF86" s="157"/>
      <c r="AG86" s="157"/>
      <c r="AH86" s="157"/>
      <c r="AI86" s="157"/>
      <c r="AJ86" s="157"/>
      <c r="AK86" s="157"/>
      <c r="AL86" s="157"/>
      <c r="AM86" s="157"/>
    </row>
    <row r="87" spans="2:39" ht="20.100000000000001" customHeight="1" x14ac:dyDescent="0.3">
      <c r="B87" s="157"/>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E87" s="157"/>
      <c r="AF87" s="157"/>
      <c r="AG87" s="157"/>
      <c r="AH87" s="157"/>
      <c r="AI87" s="157"/>
      <c r="AJ87" s="157"/>
      <c r="AK87" s="157"/>
      <c r="AL87" s="157"/>
      <c r="AM87" s="157"/>
    </row>
    <row r="88" spans="2:39" ht="20.100000000000001" customHeight="1" x14ac:dyDescent="0.3">
      <c r="B88" s="157"/>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E88" s="157"/>
      <c r="AF88" s="157"/>
      <c r="AG88" s="157"/>
      <c r="AH88" s="157"/>
      <c r="AI88" s="157"/>
      <c r="AJ88" s="157"/>
      <c r="AK88" s="157"/>
      <c r="AL88" s="157"/>
      <c r="AM88" s="157"/>
    </row>
    <row r="89" spans="2:39" ht="20.100000000000001" customHeight="1" x14ac:dyDescent="0.3">
      <c r="B89" s="157"/>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E89" s="157"/>
      <c r="AF89" s="157"/>
      <c r="AG89" s="157"/>
      <c r="AH89" s="157"/>
      <c r="AI89" s="157"/>
      <c r="AJ89" s="157"/>
      <c r="AK89" s="157"/>
      <c r="AL89" s="157"/>
      <c r="AM89" s="157"/>
    </row>
    <row r="90" spans="2:39" ht="20.100000000000001" customHeight="1" x14ac:dyDescent="0.3">
      <c r="B90" s="157"/>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E90" s="157"/>
      <c r="AF90" s="157"/>
      <c r="AG90" s="157"/>
      <c r="AH90" s="157"/>
      <c r="AI90" s="157"/>
      <c r="AJ90" s="157"/>
      <c r="AK90" s="157"/>
      <c r="AL90" s="157"/>
      <c r="AM90" s="157"/>
    </row>
    <row r="91" spans="2:39" ht="20.100000000000001" customHeight="1" x14ac:dyDescent="0.3">
      <c r="B91" s="157"/>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E91" s="157"/>
      <c r="AF91" s="157"/>
      <c r="AG91" s="157"/>
      <c r="AH91" s="157"/>
      <c r="AI91" s="157"/>
      <c r="AJ91" s="157"/>
      <c r="AK91" s="157"/>
      <c r="AL91" s="157"/>
      <c r="AM91" s="157"/>
    </row>
    <row r="92" spans="2:39" ht="20.100000000000001" customHeight="1" x14ac:dyDescent="0.3">
      <c r="B92" s="157"/>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E92" s="157"/>
      <c r="AF92" s="157"/>
      <c r="AG92" s="157"/>
      <c r="AH92" s="157"/>
      <c r="AI92" s="157"/>
      <c r="AJ92" s="157"/>
      <c r="AK92" s="157"/>
      <c r="AL92" s="157"/>
      <c r="AM92" s="157"/>
    </row>
    <row r="93" spans="2:39" ht="20.100000000000001" customHeight="1" x14ac:dyDescent="0.3">
      <c r="B93" s="157"/>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E93" s="157"/>
      <c r="AF93" s="157"/>
      <c r="AG93" s="157"/>
      <c r="AH93" s="157"/>
      <c r="AI93" s="157"/>
      <c r="AJ93" s="157"/>
      <c r="AK93" s="157"/>
      <c r="AL93" s="157"/>
      <c r="AM93" s="157"/>
    </row>
    <row r="94" spans="2:39" ht="20.100000000000001" customHeight="1" x14ac:dyDescent="0.3">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E94" s="157"/>
      <c r="AF94" s="157"/>
      <c r="AG94" s="157"/>
      <c r="AH94" s="157"/>
      <c r="AI94" s="157"/>
      <c r="AJ94" s="157"/>
      <c r="AK94" s="157"/>
      <c r="AL94" s="157"/>
      <c r="AM94" s="157"/>
    </row>
    <row r="95" spans="2:39" ht="20.100000000000001" customHeight="1" x14ac:dyDescent="0.3">
      <c r="B95" s="157"/>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E95" s="157"/>
      <c r="AF95" s="157"/>
      <c r="AG95" s="157"/>
      <c r="AH95" s="157"/>
      <c r="AI95" s="157"/>
      <c r="AJ95" s="157"/>
      <c r="AK95" s="157"/>
      <c r="AL95" s="157"/>
      <c r="AM95" s="157"/>
    </row>
    <row r="96" spans="2:39" ht="20.100000000000001" customHeight="1" x14ac:dyDescent="0.3">
      <c r="B96" s="157"/>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157"/>
      <c r="AK96" s="157"/>
      <c r="AL96" s="157"/>
      <c r="AM96" s="157"/>
    </row>
    <row r="97" spans="2:39" ht="20.100000000000001" customHeight="1" x14ac:dyDescent="0.3">
      <c r="B97" s="157"/>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E97" s="157"/>
      <c r="AF97" s="157"/>
      <c r="AG97" s="157"/>
      <c r="AH97" s="157"/>
      <c r="AI97" s="157"/>
      <c r="AJ97" s="157"/>
      <c r="AK97" s="157"/>
      <c r="AL97" s="157"/>
      <c r="AM97" s="157"/>
    </row>
    <row r="98" spans="2:39" ht="20.100000000000001" customHeight="1" x14ac:dyDescent="0.3">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row>
    <row r="99" spans="2:39" ht="20.100000000000001" customHeight="1" x14ac:dyDescent="0.3">
      <c r="B99" s="123"/>
      <c r="C99" s="123"/>
      <c r="D99" s="123"/>
      <c r="E99" s="123"/>
      <c r="F99" s="123"/>
      <c r="G99" s="123"/>
      <c r="H99" s="123"/>
      <c r="I99" s="123"/>
      <c r="J99" s="123"/>
      <c r="K99" s="123"/>
      <c r="L99" s="123"/>
      <c r="M99" s="123"/>
      <c r="N99" s="123"/>
      <c r="O99" s="123"/>
      <c r="P99" s="123"/>
      <c r="Q99" s="123"/>
      <c r="R99" s="123"/>
      <c r="S99" s="123"/>
      <c r="T99" s="123"/>
      <c r="U99" s="123"/>
      <c r="V99" s="123"/>
      <c r="W99" s="123"/>
      <c r="X99" s="123"/>
      <c r="Y99" s="123"/>
      <c r="Z99" s="123"/>
      <c r="AA99" s="123"/>
      <c r="AB99" s="123"/>
      <c r="AC99" s="123"/>
      <c r="AD99" s="123"/>
      <c r="AE99" s="123"/>
      <c r="AF99" s="123"/>
      <c r="AG99" s="123"/>
      <c r="AH99" s="123"/>
      <c r="AI99" s="123"/>
      <c r="AJ99" s="123"/>
      <c r="AK99" s="123"/>
      <c r="AL99" s="123"/>
      <c r="AM99" s="123"/>
    </row>
    <row r="100" spans="2:39" ht="20.100000000000001" customHeight="1" x14ac:dyDescent="0.3">
      <c r="B100" s="123"/>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row>
    <row r="101" spans="2:39" ht="20.100000000000001" customHeight="1" x14ac:dyDescent="0.3">
      <c r="B101" s="123"/>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123"/>
    </row>
    <row r="102" spans="2:39" ht="20.100000000000001" customHeight="1" x14ac:dyDescent="0.3">
      <c r="B102" s="123"/>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c r="AA102" s="123"/>
      <c r="AB102" s="123"/>
      <c r="AC102" s="123"/>
      <c r="AD102" s="123"/>
      <c r="AE102" s="123"/>
      <c r="AF102" s="123"/>
      <c r="AG102" s="123"/>
      <c r="AH102" s="123"/>
      <c r="AI102" s="123"/>
      <c r="AJ102" s="123"/>
      <c r="AK102" s="123"/>
      <c r="AL102" s="123"/>
      <c r="AM102" s="123"/>
    </row>
    <row r="103" spans="2:39" ht="20.100000000000001" customHeight="1" x14ac:dyDescent="0.3">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K103" s="123"/>
      <c r="AL103" s="123"/>
      <c r="AM103" s="123"/>
    </row>
    <row r="104" spans="2:39" ht="20.100000000000001" customHeight="1" x14ac:dyDescent="0.3">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23"/>
      <c r="AM104" s="123"/>
    </row>
    <row r="105" spans="2:39" ht="20.100000000000001" customHeight="1" x14ac:dyDescent="0.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row>
    <row r="106" spans="2:39" ht="20.100000000000001" customHeight="1" x14ac:dyDescent="0.3">
      <c r="B106" s="123"/>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row>
    <row r="107" spans="2:39" ht="20.100000000000001" customHeight="1" x14ac:dyDescent="0.3">
      <c r="B107" s="123"/>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c r="AA107" s="123"/>
      <c r="AB107" s="123"/>
      <c r="AC107" s="123"/>
      <c r="AD107" s="123"/>
      <c r="AE107" s="123"/>
      <c r="AF107" s="123"/>
      <c r="AG107" s="123"/>
      <c r="AH107" s="123"/>
      <c r="AI107" s="123"/>
      <c r="AJ107" s="123"/>
      <c r="AK107" s="123"/>
      <c r="AL107" s="123"/>
      <c r="AM107" s="123"/>
    </row>
    <row r="108" spans="2:39" ht="20.100000000000001" customHeight="1" x14ac:dyDescent="0.3">
      <c r="B108" s="123"/>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c r="AA108" s="123"/>
      <c r="AB108" s="123"/>
      <c r="AC108" s="123"/>
      <c r="AD108" s="123"/>
      <c r="AE108" s="123"/>
      <c r="AF108" s="123"/>
      <c r="AG108" s="123"/>
      <c r="AH108" s="123"/>
      <c r="AI108" s="123"/>
      <c r="AJ108" s="123"/>
      <c r="AK108" s="123"/>
      <c r="AL108" s="123"/>
      <c r="AM108" s="123"/>
    </row>
    <row r="109" spans="2:39" ht="20.100000000000001" customHeight="1" x14ac:dyDescent="0.3">
      <c r="B109" s="123"/>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c r="AA109" s="123"/>
      <c r="AB109" s="123"/>
      <c r="AC109" s="123"/>
      <c r="AD109" s="123"/>
      <c r="AE109" s="123"/>
      <c r="AF109" s="123"/>
      <c r="AG109" s="123"/>
      <c r="AH109" s="123"/>
      <c r="AI109" s="123"/>
      <c r="AJ109" s="123"/>
      <c r="AK109" s="123"/>
      <c r="AL109" s="123"/>
      <c r="AM109" s="123"/>
    </row>
    <row r="110" spans="2:39" ht="20.100000000000001" customHeight="1" x14ac:dyDescent="0.3">
      <c r="B110" s="123"/>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3"/>
      <c r="AL110" s="123"/>
      <c r="AM110" s="123"/>
    </row>
    <row r="111" spans="2:39" ht="20.100000000000001" customHeight="1" x14ac:dyDescent="0.3">
      <c r="B111" s="123"/>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c r="AA111" s="123"/>
      <c r="AB111" s="123"/>
      <c r="AC111" s="123"/>
      <c r="AD111" s="123"/>
      <c r="AE111" s="123"/>
      <c r="AF111" s="123"/>
      <c r="AG111" s="123"/>
      <c r="AH111" s="123"/>
      <c r="AI111" s="123"/>
      <c r="AJ111" s="123"/>
      <c r="AK111" s="123"/>
      <c r="AL111" s="123"/>
      <c r="AM111" s="123"/>
    </row>
    <row r="112" spans="2:39" ht="20.100000000000001" customHeight="1" x14ac:dyDescent="0.3"/>
    <row r="113" ht="20.100000000000001" customHeight="1" x14ac:dyDescent="0.3"/>
  </sheetData>
  <sheetProtection algorithmName="SHA-512" hashValue="Mxf9bwwarOxeFKH2Wg3pmE4bDBC20BXFhsl4UEyWG0pMJ5Z9Yw6b9uNoxU6nL4hmg6zwlIX7AB1ezGXucQgSQg==" saltValue="0VZn/ZriMsjOSqxWlXBg6w==" spinCount="100000" sheet="1" objects="1" scenarios="1"/>
  <mergeCells count="13">
    <mergeCell ref="B99:AM111"/>
    <mergeCell ref="B12:AM13"/>
    <mergeCell ref="B17:AM25"/>
    <mergeCell ref="B78:AM97"/>
    <mergeCell ref="B51:AM54"/>
    <mergeCell ref="B55:AM55"/>
    <mergeCell ref="B56:AM56"/>
    <mergeCell ref="X6:AF6"/>
    <mergeCell ref="AG6:AL6"/>
    <mergeCell ref="B6:F6"/>
    <mergeCell ref="G6:L6"/>
    <mergeCell ref="M6:Q6"/>
    <mergeCell ref="R6:W6"/>
  </mergeCells>
  <dataValidations count="1">
    <dataValidation type="list" allowBlank="1" showInputMessage="1" showErrorMessage="1" sqref="M29 K49 K47 T62 P59 M69 Q65 R74" xr:uid="{C2E9843D-A514-434A-8DBC-E1075E30E1E7}">
      <formula1>"Y"</formula1>
    </dataValidation>
  </dataValidations>
  <hyperlinks>
    <hyperlink ref="AG6:AK6" location="'DOMINO - modules'!A1" display="DOMINO" xr:uid="{E4A112A3-D991-4A2D-8DFB-94DEA1016313}"/>
    <hyperlink ref="B6:F6" location="Project!A1" display="Project!A1" xr:uid="{B7A1A34D-CF0B-40EC-A999-CA4BD8D738A2}"/>
    <hyperlink ref="M6:Q6" location="BLADE!A1" display="BLADE!A1" xr:uid="{A797FE0B-B3B1-48DF-A2D5-7B0257ECFD9B}"/>
    <hyperlink ref="X6:AF6" location="'ABS microdata'!A1" display="'ABS microdata'!A1" xr:uid="{EFC3393F-F4AB-4B84-81BF-6E4919E73B14}"/>
    <hyperlink ref="R6:V6" location="Custom!A1" display="Custom" xr:uid="{36BD3707-C671-4C4A-B7C0-DD5D8CCCFEC7}"/>
    <hyperlink ref="R6:W6" location="'Project-specific'!A1" display="'Project-specific'!A1" xr:uid="{6AE3208B-A884-4E68-B33F-F20746758669}"/>
    <hyperlink ref="B55:AM55" r:id="rId1" display="Official aggregated merchandise trade statistics are available in ABS publication: International Trade in Goods and Services, Australia" xr:uid="{B9E73701-AB21-4F3F-B005-10AF939C0B6B}"/>
    <hyperlink ref="B56:AM56" r:id="rId2" display="More detailed data is available via subscription from client.services@abs.gov.au." xr:uid="{202D907F-C1B0-4546-ADDA-0E0A17DF2E65}"/>
    <hyperlink ref="G6:L6" location="PLIDA!A1" display="PLIDA!A1" xr:uid="{E17C584C-9E78-4E74-B481-1E92F4C89863}"/>
  </hyperlinks>
  <pageMargins left="0.7" right="0.7" top="0.75" bottom="0.75" header="0.3" footer="0.3"/>
  <pageSetup paperSize="9"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6BB19-6440-42A6-8F61-9FCA694448A2}">
  <sheetPr codeName="Sheet4">
    <tabColor theme="4" tint="0.59999389629810485"/>
  </sheetPr>
  <dimension ref="A1:BS242"/>
  <sheetViews>
    <sheetView showGridLines="0" showRowColHeaders="0" zoomScaleNormal="100" workbookViewId="0">
      <pane ySplit="10" topLeftCell="A11" activePane="bottomLeft" state="frozen"/>
      <selection activeCell="AK11" sqref="AK11:BF29"/>
      <selection pane="bottomLeft"/>
    </sheetView>
  </sheetViews>
  <sheetFormatPr defaultColWidth="0" defaultRowHeight="16.5" zeroHeight="1" x14ac:dyDescent="0.3"/>
  <cols>
    <col min="1" max="1" width="2.625" style="38" customWidth="1"/>
    <col min="2" max="40" width="2.625" customWidth="1"/>
    <col min="41" max="54" width="2.625" hidden="1" customWidth="1"/>
    <col min="55" max="55" width="59.625" hidden="1" customWidth="1"/>
    <col min="56" max="60" width="40.625" hidden="1" customWidth="1"/>
    <col min="61" max="61" width="9" hidden="1" customWidth="1"/>
    <col min="62" max="62" width="57" hidden="1" customWidth="1"/>
    <col min="63" max="70" width="9" hidden="1" customWidth="1"/>
    <col min="71" max="71" width="45" hidden="1" customWidth="1"/>
    <col min="72" max="16384" width="8" hidden="1"/>
  </cols>
  <sheetData>
    <row r="1" spans="1:40" ht="9.9499999999999993" customHeight="1" x14ac:dyDescent="0.3">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row>
    <row r="2" spans="1:40" ht="30" customHeight="1" x14ac:dyDescent="0.3">
      <c r="A2" s="3"/>
      <c r="B2" s="3"/>
      <c r="C2" s="3"/>
      <c r="D2" s="3"/>
      <c r="E2" s="3"/>
      <c r="F2" s="3"/>
      <c r="G2" s="3"/>
      <c r="H2" s="235" t="s">
        <v>475</v>
      </c>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row>
    <row r="3" spans="1:40" ht="30" customHeight="1" x14ac:dyDescent="0.3">
      <c r="A3" s="3"/>
      <c r="B3" s="3"/>
      <c r="C3" s="17"/>
      <c r="D3" s="3"/>
      <c r="E3" s="3"/>
      <c r="F3" s="3"/>
      <c r="G3" s="3"/>
      <c r="H3" s="236" t="s">
        <v>348</v>
      </c>
      <c r="I3" s="3"/>
      <c r="J3" s="3"/>
      <c r="K3" s="3"/>
      <c r="L3" s="3"/>
      <c r="M3" s="3"/>
      <c r="N3" s="3"/>
      <c r="O3" s="3"/>
      <c r="P3" s="3"/>
      <c r="Q3" s="3"/>
      <c r="R3" s="3"/>
      <c r="S3" s="3"/>
      <c r="T3" s="3"/>
      <c r="U3" s="3"/>
      <c r="V3" s="3"/>
      <c r="W3" s="3"/>
      <c r="X3" s="3"/>
      <c r="Y3" s="3"/>
      <c r="Z3" s="3"/>
      <c r="AA3" s="3"/>
      <c r="AB3" s="3"/>
      <c r="AC3" s="3"/>
      <c r="AD3" s="3"/>
      <c r="AE3" s="3"/>
      <c r="AF3" s="3"/>
      <c r="AG3" s="3"/>
      <c r="AH3" s="3"/>
      <c r="AI3" s="3"/>
      <c r="AK3" s="3"/>
      <c r="AL3" s="3"/>
      <c r="AM3" s="234" t="s">
        <v>771</v>
      </c>
    </row>
    <row r="4" spans="1:40" ht="15" customHeight="1" x14ac:dyDescent="0.3">
      <c r="A4" s="3"/>
      <c r="B4" s="3"/>
      <c r="C4" s="17"/>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row>
    <row r="5" spans="1:40" ht="9.9499999999999993" customHeight="1" x14ac:dyDescent="0.3">
      <c r="A5" s="4"/>
      <c r="B5" s="4"/>
      <c r="C5" s="12"/>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row>
    <row r="6" spans="1:40" s="73" customFormat="1" ht="39.950000000000003" customHeight="1" x14ac:dyDescent="0.3">
      <c r="A6" s="72"/>
      <c r="B6" s="125" t="s">
        <v>485</v>
      </c>
      <c r="C6" s="125"/>
      <c r="D6" s="125"/>
      <c r="E6" s="125"/>
      <c r="F6" s="126"/>
      <c r="G6" s="131" t="s">
        <v>692</v>
      </c>
      <c r="H6" s="132"/>
      <c r="I6" s="132"/>
      <c r="J6" s="132"/>
      <c r="K6" s="132"/>
      <c r="L6" s="133"/>
      <c r="M6" s="124" t="s">
        <v>484</v>
      </c>
      <c r="N6" s="125"/>
      <c r="O6" s="125"/>
      <c r="P6" s="125"/>
      <c r="Q6" s="126"/>
      <c r="R6" s="173" t="s">
        <v>553</v>
      </c>
      <c r="S6" s="129"/>
      <c r="T6" s="129"/>
      <c r="U6" s="129"/>
      <c r="V6" s="129"/>
      <c r="W6" s="130"/>
      <c r="X6" s="124" t="s">
        <v>486</v>
      </c>
      <c r="Y6" s="125"/>
      <c r="Z6" s="125"/>
      <c r="AA6" s="125"/>
      <c r="AB6" s="125"/>
      <c r="AC6" s="125"/>
      <c r="AD6" s="125"/>
      <c r="AE6" s="125"/>
      <c r="AF6" s="126"/>
      <c r="AG6" s="127" t="s">
        <v>165</v>
      </c>
      <c r="AH6" s="128"/>
      <c r="AI6" s="128"/>
      <c r="AJ6" s="128"/>
      <c r="AK6" s="128"/>
      <c r="AL6" s="128"/>
      <c r="AM6" s="72"/>
      <c r="AN6" s="72"/>
    </row>
    <row r="7" spans="1:40" ht="9.9499999999999993" customHeight="1" x14ac:dyDescent="0.3">
      <c r="A7" s="4"/>
      <c r="B7" s="4"/>
      <c r="C7" s="12"/>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row>
    <row r="8" spans="1:40" ht="9.9499999999999993" customHeight="1" x14ac:dyDescent="0.3">
      <c r="A8" s="4"/>
      <c r="B8" s="74"/>
      <c r="C8" s="75"/>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4"/>
    </row>
    <row r="9" spans="1:40" s="71" customFormat="1" ht="20.100000000000001" customHeight="1" x14ac:dyDescent="0.3">
      <c r="C9" s="150" t="str" cm="1">
        <f t="array" aca="1" ref="C9" ca="1">HYPERLINK("#"&amp;CELL("address",INDEX(B:B,MATCH("Part A: linking new data to PLIDA or BLADE",B:B,))),"Part A - new linkage")</f>
        <v>Part A - new linkage</v>
      </c>
      <c r="D9" s="150"/>
      <c r="E9" s="150"/>
      <c r="F9" s="150"/>
      <c r="G9" s="150"/>
      <c r="H9" s="150"/>
      <c r="I9" s="150"/>
      <c r="J9" s="150"/>
      <c r="L9" s="150" t="str" cm="1">
        <f t="array" aca="1" ref="L9" ca="1">HYPERLINK("#"&amp;CELL("address",INDEX(B:B,MATCH("Part B: Access to previously linked PLIDA or BLADE data",B:B,))),"Part B - Access to previously linked data")</f>
        <v>Part B - Access to previously linked data</v>
      </c>
      <c r="M9" s="150"/>
      <c r="N9" s="150"/>
      <c r="O9" s="150"/>
      <c r="P9" s="150"/>
      <c r="Q9" s="150"/>
      <c r="R9" s="150"/>
      <c r="S9" s="150"/>
      <c r="T9" s="150"/>
      <c r="U9" s="150"/>
      <c r="V9" s="150"/>
      <c r="W9" s="150"/>
      <c r="X9" s="150"/>
      <c r="Y9" s="150"/>
      <c r="AA9" s="150" t="str" cm="1">
        <f t="array" aca="1" ref="AA9" ca="1">HYPERLINK("#"&amp;CELL("address",INDEX(B:B,MATCH("Part C: Other data requirements",B:B,))),"Part C - other")</f>
        <v>Part C - other</v>
      </c>
      <c r="AB9" s="150"/>
      <c r="AC9" s="150"/>
      <c r="AD9" s="150"/>
      <c r="AE9" s="150"/>
      <c r="AF9" s="150"/>
      <c r="AI9" s="24"/>
      <c r="AJ9" s="24"/>
      <c r="AK9" s="24"/>
      <c r="AL9" s="24"/>
      <c r="AM9" s="24"/>
      <c r="AN9" s="24"/>
    </row>
    <row r="10" spans="1:40" ht="9.9499999999999993" customHeight="1" x14ac:dyDescent="0.3">
      <c r="A10" s="4"/>
      <c r="B10" s="4"/>
      <c r="C10" s="12"/>
      <c r="D10" s="4"/>
      <c r="E10" s="4"/>
      <c r="F10" s="4"/>
      <c r="G10" s="4"/>
      <c r="H10" s="4"/>
      <c r="I10" s="4"/>
      <c r="J10" s="4"/>
      <c r="K10" s="4"/>
      <c r="L10" s="4"/>
      <c r="M10" s="4"/>
      <c r="N10" s="4"/>
      <c r="O10" s="4"/>
      <c r="P10" s="64"/>
      <c r="Q10" s="4"/>
      <c r="R10" s="4"/>
      <c r="S10" s="4"/>
      <c r="T10" s="4"/>
      <c r="U10" s="4"/>
      <c r="V10" s="4"/>
      <c r="W10" s="4"/>
      <c r="X10" s="4"/>
      <c r="Y10" s="4"/>
      <c r="Z10" s="4"/>
      <c r="AA10" s="4"/>
      <c r="AB10" s="4"/>
      <c r="AC10" s="4"/>
      <c r="AD10" s="4"/>
      <c r="AE10" s="4"/>
      <c r="AF10" s="4"/>
      <c r="AG10" s="4"/>
      <c r="AH10" s="4"/>
      <c r="AI10" s="4"/>
      <c r="AJ10" s="4"/>
      <c r="AK10" s="4"/>
      <c r="AL10" s="4"/>
      <c r="AM10" s="4"/>
      <c r="AN10" s="4"/>
    </row>
    <row r="11" spans="1:40" ht="20.100000000000001" customHeight="1" x14ac:dyDescent="0.3">
      <c r="A11" s="25"/>
      <c r="B11" s="13"/>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row>
    <row r="12" spans="1:40" ht="20.100000000000001" customHeight="1" x14ac:dyDescent="0.3">
      <c r="A12" s="25"/>
      <c r="B12" s="26" t="s">
        <v>488</v>
      </c>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row>
    <row r="13" spans="1:40" ht="20.100000000000001" customHeight="1" x14ac:dyDescent="0.3">
      <c r="A13" s="25"/>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row>
    <row r="14" spans="1:40" ht="20.100000000000001" customHeight="1" x14ac:dyDescent="0.3">
      <c r="A14" s="25"/>
      <c r="B14" s="151" t="s">
        <v>703</v>
      </c>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1"/>
      <c r="AI14" s="151"/>
      <c r="AJ14" s="151"/>
      <c r="AK14" s="151"/>
      <c r="AL14" s="151"/>
      <c r="AM14" s="151"/>
    </row>
    <row r="15" spans="1:40" ht="20.100000000000001" customHeight="1" x14ac:dyDescent="0.3">
      <c r="A15" s="25"/>
      <c r="B15" s="151"/>
      <c r="C15" s="151"/>
      <c r="D15" s="151"/>
      <c r="E15" s="151"/>
      <c r="F15" s="151"/>
      <c r="G15" s="151"/>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row>
    <row r="16" spans="1:40" ht="20.100000000000001" customHeight="1" x14ac:dyDescent="0.3">
      <c r="A16" s="25"/>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row>
    <row r="17" spans="1:39" ht="20.100000000000001" customHeight="1" x14ac:dyDescent="0.3">
      <c r="A17" s="25"/>
      <c r="B17" s="30" t="s">
        <v>552</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row>
    <row r="18" spans="1:39" ht="20.100000000000001" customHeight="1" x14ac:dyDescent="0.3">
      <c r="A18" s="25"/>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row>
    <row r="19" spans="1:39" ht="20.100000000000001" customHeight="1" x14ac:dyDescent="0.3">
      <c r="A19" s="25"/>
      <c r="B19" s="31" t="s">
        <v>193</v>
      </c>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row>
    <row r="20" spans="1:39" ht="20.100000000000001" customHeight="1" x14ac:dyDescent="0.3">
      <c r="A20" s="25"/>
      <c r="B20" s="136" t="s">
        <v>704</v>
      </c>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row>
    <row r="21" spans="1:39" ht="20.100000000000001" customHeight="1" x14ac:dyDescent="0.3">
      <c r="A21" s="25"/>
      <c r="B21" s="136"/>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row>
    <row r="22" spans="1:39" ht="20.100000000000001" customHeight="1" x14ac:dyDescent="0.3">
      <c r="A22" s="25"/>
      <c r="B22" s="136"/>
      <c r="C22" s="136"/>
      <c r="D22" s="136"/>
      <c r="E22" s="136"/>
      <c r="F22" s="136"/>
      <c r="G22" s="136"/>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row>
    <row r="23" spans="1:39" ht="20.100000000000001" customHeight="1" x14ac:dyDescent="0.3">
      <c r="A23" s="25"/>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row>
    <row r="24" spans="1:39" ht="20.100000000000001" customHeight="1" x14ac:dyDescent="0.3">
      <c r="A24" s="25"/>
      <c r="B24" s="32"/>
      <c r="C24" s="3"/>
      <c r="D24" s="3"/>
      <c r="E24" s="3"/>
      <c r="F24" s="3"/>
      <c r="G24" s="3"/>
      <c r="H24" s="3"/>
      <c r="I24" s="3"/>
      <c r="J24" s="3"/>
      <c r="K24" s="3"/>
      <c r="L24" s="3"/>
      <c r="M24" s="3"/>
      <c r="N24" s="3"/>
      <c r="O24" s="3"/>
      <c r="P24" s="3"/>
      <c r="Q24" s="3"/>
      <c r="R24" s="3"/>
      <c r="S24" s="3"/>
      <c r="T24" s="3"/>
      <c r="U24" s="3"/>
      <c r="V24" s="33"/>
      <c r="W24" s="3"/>
      <c r="X24" s="3"/>
      <c r="Y24" s="3"/>
      <c r="Z24" s="3"/>
      <c r="AA24" s="3"/>
      <c r="AB24" s="3"/>
      <c r="AC24" s="3"/>
      <c r="AD24" s="3"/>
      <c r="AE24" s="3"/>
      <c r="AF24" s="3"/>
      <c r="AG24" s="3"/>
      <c r="AH24" s="3"/>
      <c r="AI24" s="3"/>
      <c r="AJ24" s="3"/>
      <c r="AK24" s="3"/>
      <c r="AL24" s="3"/>
      <c r="AM24" s="3"/>
    </row>
    <row r="25" spans="1:39" ht="20.100000000000001" customHeight="1" x14ac:dyDescent="0.3">
      <c r="A25" s="25"/>
      <c r="B25" s="30" t="s">
        <v>705</v>
      </c>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row>
    <row r="26" spans="1:39" ht="20.100000000000001" customHeight="1" x14ac:dyDescent="0.3">
      <c r="A26" s="25"/>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row>
    <row r="27" spans="1:39" ht="20.100000000000001" customHeight="1" x14ac:dyDescent="0.3">
      <c r="A27" s="25"/>
      <c r="B27" s="2" t="s">
        <v>706</v>
      </c>
      <c r="C27" s="2"/>
      <c r="D27" s="2"/>
      <c r="E27" s="2"/>
      <c r="F27" s="2"/>
      <c r="G27" s="2"/>
      <c r="H27" s="2"/>
      <c r="I27" s="2"/>
      <c r="J27" s="2"/>
      <c r="K27" s="2"/>
      <c r="L27" s="2"/>
      <c r="M27" s="2"/>
      <c r="N27" s="2"/>
      <c r="O27" s="2"/>
      <c r="P27" s="2"/>
      <c r="Q27" s="2"/>
      <c r="R27" s="2"/>
      <c r="S27" s="2"/>
      <c r="T27" s="2"/>
      <c r="U27" s="2"/>
      <c r="V27" s="2"/>
      <c r="W27" s="2"/>
      <c r="X27" s="2"/>
      <c r="Y27" s="2"/>
      <c r="Z27" s="2"/>
      <c r="AA27" s="2"/>
      <c r="AB27" s="2"/>
      <c r="AC27" s="14"/>
      <c r="AD27" s="2"/>
      <c r="AE27" s="2"/>
      <c r="AF27" s="2"/>
      <c r="AG27" s="2"/>
      <c r="AH27" s="2"/>
      <c r="AI27" s="2"/>
      <c r="AJ27" s="2"/>
      <c r="AK27" s="2"/>
      <c r="AL27" s="2"/>
      <c r="AM27" s="2"/>
    </row>
    <row r="28" spans="1:39" ht="20.100000000000001" customHeight="1" x14ac:dyDescent="0.3">
      <c r="A28" s="25"/>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row>
    <row r="29" spans="1:39" ht="20.100000000000001" customHeight="1" x14ac:dyDescent="0.3">
      <c r="A29" s="25"/>
      <c r="B29" s="2" t="s">
        <v>201</v>
      </c>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row>
    <row r="30" spans="1:39" ht="20.100000000000001" customHeight="1" x14ac:dyDescent="0.3">
      <c r="A30" s="25"/>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row>
    <row r="31" spans="1:39" ht="20.100000000000001" customHeight="1" x14ac:dyDescent="0.3">
      <c r="A31" s="25"/>
      <c r="B31" s="34" t="s">
        <v>194</v>
      </c>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row>
    <row r="32" spans="1:39" ht="20.100000000000001" customHeight="1" x14ac:dyDescent="0.3">
      <c r="A32" s="25"/>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row>
    <row r="33" spans="1:39" ht="20.100000000000001" customHeight="1" x14ac:dyDescent="0.3">
      <c r="A33" s="25"/>
      <c r="B33" s="3" t="s">
        <v>195</v>
      </c>
      <c r="C33" s="3"/>
      <c r="D33" s="3"/>
      <c r="E33" s="122"/>
      <c r="F33" s="122"/>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2"/>
      <c r="AL33" s="122"/>
      <c r="AM33" s="122"/>
    </row>
    <row r="34" spans="1:39" ht="20.100000000000001" customHeight="1" x14ac:dyDescent="0.3">
      <c r="A34" s="25"/>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2"/>
    </row>
    <row r="35" spans="1:39" ht="20.100000000000001" customHeight="1" x14ac:dyDescent="0.3">
      <c r="A35" s="25"/>
      <c r="B35" s="3" t="s">
        <v>196</v>
      </c>
      <c r="C35" s="3"/>
      <c r="D35" s="3"/>
      <c r="E35" s="3"/>
      <c r="F35" s="3"/>
      <c r="G35" s="3"/>
      <c r="H35" s="3"/>
      <c r="I35" s="122"/>
      <c r="J35" s="122"/>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2"/>
      <c r="AH35" s="122"/>
      <c r="AI35" s="122"/>
      <c r="AJ35" s="122"/>
      <c r="AK35" s="122"/>
      <c r="AL35" s="122"/>
      <c r="AM35" s="122"/>
    </row>
    <row r="36" spans="1:39" ht="20.100000000000001" customHeight="1" x14ac:dyDescent="0.3">
      <c r="A36" s="25"/>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2"/>
    </row>
    <row r="37" spans="1:39" ht="20.100000000000001" customHeight="1" x14ac:dyDescent="0.3">
      <c r="A37" s="25"/>
      <c r="B37" s="3" t="s">
        <v>65</v>
      </c>
      <c r="C37" s="3"/>
      <c r="D37" s="3"/>
      <c r="E37" s="3"/>
      <c r="F37" s="3"/>
      <c r="G37" s="3"/>
      <c r="H37" s="3"/>
      <c r="I37" s="3"/>
      <c r="J37" s="3"/>
      <c r="K37" s="3"/>
      <c r="L37" s="3"/>
      <c r="M37" s="3"/>
      <c r="N37" s="3"/>
      <c r="O37" s="3"/>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row>
    <row r="38" spans="1:39" ht="20.100000000000001" customHeight="1" x14ac:dyDescent="0.3">
      <c r="A38" s="25"/>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2"/>
    </row>
    <row r="39" spans="1:39" ht="20.100000000000001" customHeight="1" x14ac:dyDescent="0.3">
      <c r="A39" s="25"/>
      <c r="B39" s="3" t="s">
        <v>707</v>
      </c>
      <c r="C39" s="3"/>
      <c r="D39" s="3"/>
      <c r="E39" s="3"/>
      <c r="F39" s="3"/>
      <c r="G39" s="3"/>
      <c r="H39" s="3"/>
      <c r="I39" s="3"/>
      <c r="J39" s="3"/>
      <c r="K39" s="3"/>
      <c r="L39" s="3"/>
      <c r="M39" s="3"/>
      <c r="N39" s="3"/>
      <c r="O39" s="3"/>
      <c r="P39" s="3"/>
      <c r="Q39" s="3"/>
      <c r="R39" s="3"/>
      <c r="S39" s="3"/>
      <c r="T39" s="3"/>
      <c r="U39" s="3"/>
      <c r="V39" s="3"/>
      <c r="W39" s="144"/>
      <c r="X39" s="144"/>
      <c r="Y39" s="144"/>
      <c r="Z39" s="3"/>
      <c r="AA39" s="3"/>
      <c r="AB39" s="3"/>
      <c r="AC39" s="3"/>
      <c r="AD39" s="3"/>
      <c r="AE39" s="3"/>
      <c r="AF39" s="3"/>
      <c r="AG39" s="3"/>
      <c r="AH39" s="3"/>
      <c r="AI39" s="3"/>
      <c r="AJ39" s="3"/>
      <c r="AK39" s="3"/>
      <c r="AL39" s="3"/>
      <c r="AM39" s="2"/>
    </row>
    <row r="40" spans="1:39" ht="20.100000000000001" customHeight="1" x14ac:dyDescent="0.3">
      <c r="A40" s="25"/>
      <c r="B40" s="51"/>
      <c r="C40" s="3"/>
      <c r="D40" s="3"/>
      <c r="E40" s="3"/>
      <c r="F40" s="3"/>
      <c r="G40" s="3"/>
      <c r="H40" s="3"/>
      <c r="I40" s="3"/>
      <c r="J40" s="3"/>
      <c r="K40" s="3"/>
      <c r="L40" s="3"/>
      <c r="M40" s="3"/>
      <c r="N40" s="3"/>
      <c r="O40" s="3"/>
      <c r="P40" s="3"/>
      <c r="Q40" s="3"/>
      <c r="R40" s="3"/>
      <c r="S40" s="3"/>
      <c r="T40" s="3"/>
      <c r="U40" s="3"/>
      <c r="V40" s="3"/>
      <c r="AA40" s="3"/>
      <c r="AB40" s="3"/>
      <c r="AC40" s="3"/>
      <c r="AD40" s="3"/>
      <c r="AE40" s="3"/>
      <c r="AF40" s="3"/>
      <c r="AG40" s="3"/>
      <c r="AH40" s="3"/>
      <c r="AI40" s="3"/>
      <c r="AJ40" s="3"/>
      <c r="AK40" s="3"/>
      <c r="AL40" s="3"/>
      <c r="AM40" s="2"/>
    </row>
    <row r="41" spans="1:39" ht="20.100000000000001" customHeight="1" x14ac:dyDescent="0.3">
      <c r="A41" s="25"/>
      <c r="B41" s="140" t="s">
        <v>426</v>
      </c>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row>
    <row r="42" spans="1:39" ht="20.100000000000001" customHeight="1" x14ac:dyDescent="0.3">
      <c r="A42"/>
    </row>
    <row r="43" spans="1:39" ht="20.100000000000001" customHeight="1" x14ac:dyDescent="0.3">
      <c r="A43" s="25"/>
      <c r="B43" s="135" t="s">
        <v>708</v>
      </c>
      <c r="C43" s="135"/>
      <c r="D43" s="135"/>
      <c r="E43" s="135"/>
      <c r="F43" s="135"/>
      <c r="G43" s="135"/>
      <c r="H43" s="135"/>
      <c r="I43" s="135"/>
      <c r="J43" s="135"/>
      <c r="K43" s="135"/>
      <c r="L43" s="135"/>
      <c r="M43" s="135"/>
      <c r="N43" s="135"/>
      <c r="O43" s="135"/>
      <c r="P43" s="135"/>
      <c r="Q43" s="135"/>
      <c r="R43" s="122"/>
      <c r="S43" s="122"/>
      <c r="T43" s="122"/>
      <c r="U43" s="122"/>
      <c r="V43" s="122"/>
      <c r="W43" s="122"/>
      <c r="X43" s="122"/>
      <c r="Y43" s="122"/>
      <c r="Z43" s="122"/>
      <c r="AA43" s="122"/>
      <c r="AB43" s="122"/>
      <c r="AC43" s="122"/>
      <c r="AD43" s="122"/>
      <c r="AE43" s="122"/>
      <c r="AF43" s="122"/>
      <c r="AG43" s="122"/>
      <c r="AH43" s="122"/>
      <c r="AI43" s="122"/>
      <c r="AJ43" s="122"/>
      <c r="AK43" s="122"/>
      <c r="AL43" s="122"/>
      <c r="AM43" s="122"/>
    </row>
    <row r="44" spans="1:39" ht="20.100000000000001" customHeight="1" x14ac:dyDescent="0.3">
      <c r="A44" s="25"/>
      <c r="B44" s="135"/>
      <c r="C44" s="135"/>
      <c r="D44" s="135"/>
      <c r="E44" s="135"/>
      <c r="F44" s="135"/>
      <c r="G44" s="135"/>
      <c r="H44" s="135"/>
      <c r="I44" s="135"/>
      <c r="J44" s="135"/>
      <c r="K44" s="135"/>
      <c r="L44" s="135"/>
      <c r="M44" s="135"/>
      <c r="N44" s="135"/>
      <c r="O44" s="135"/>
      <c r="P44" s="135"/>
      <c r="Q44" s="135"/>
      <c r="R44" s="122"/>
      <c r="S44" s="122"/>
      <c r="T44" s="122"/>
      <c r="U44" s="122"/>
      <c r="V44" s="122"/>
      <c r="W44" s="122"/>
      <c r="X44" s="122"/>
      <c r="Y44" s="122"/>
      <c r="Z44" s="122"/>
      <c r="AA44" s="122"/>
      <c r="AB44" s="122"/>
      <c r="AC44" s="122"/>
      <c r="AD44" s="122"/>
      <c r="AE44" s="122"/>
      <c r="AF44" s="122"/>
      <c r="AG44" s="122"/>
      <c r="AH44" s="122"/>
      <c r="AI44" s="122"/>
      <c r="AJ44" s="122"/>
      <c r="AK44" s="122"/>
      <c r="AL44" s="122"/>
      <c r="AM44" s="122"/>
    </row>
    <row r="45" spans="1:39" ht="20.100000000000001" customHeight="1" x14ac:dyDescent="0.3">
      <c r="A45" s="25"/>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row>
    <row r="46" spans="1:39" ht="20.100000000000001" customHeight="1" x14ac:dyDescent="0.3">
      <c r="A46" s="25"/>
      <c r="B46" s="2" t="s">
        <v>709</v>
      </c>
      <c r="C46" s="2"/>
      <c r="D46" s="2"/>
      <c r="E46" s="2"/>
      <c r="F46" s="2"/>
      <c r="G46" s="2"/>
      <c r="H46" s="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row>
    <row r="47" spans="1:39" ht="20.100000000000001" customHeight="1" x14ac:dyDescent="0.3">
      <c r="A47" s="25"/>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row>
    <row r="48" spans="1:39" ht="20.100000000000001" customHeight="1" x14ac:dyDescent="0.3">
      <c r="A48" s="25"/>
      <c r="B48" s="140" t="s">
        <v>710</v>
      </c>
      <c r="C48" s="140"/>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row>
    <row r="49" spans="1:39" ht="20.100000000000001" customHeight="1" x14ac:dyDescent="0.3">
      <c r="A49" s="25"/>
      <c r="B49" s="140"/>
      <c r="C49" s="140"/>
      <c r="D49" s="140"/>
      <c r="E49" s="140"/>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row>
    <row r="50" spans="1:39" ht="20.100000000000001" customHeight="1" x14ac:dyDescent="0.3">
      <c r="A50" s="25"/>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0.100000000000001" customHeight="1" x14ac:dyDescent="0.3">
      <c r="A51" s="25"/>
      <c r="B51" s="2" t="s">
        <v>66</v>
      </c>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row>
    <row r="52" spans="1:39" ht="20.100000000000001" customHeight="1" x14ac:dyDescent="0.3">
      <c r="A52" s="25"/>
      <c r="B52" s="123"/>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3"/>
      <c r="AL52" s="123"/>
      <c r="AM52" s="123"/>
    </row>
    <row r="53" spans="1:39" ht="20.100000000000001" customHeight="1" x14ac:dyDescent="0.3">
      <c r="A53" s="25"/>
      <c r="B53" s="123"/>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c r="AD53" s="123"/>
      <c r="AE53" s="123"/>
      <c r="AF53" s="123"/>
      <c r="AG53" s="123"/>
      <c r="AH53" s="123"/>
      <c r="AI53" s="123"/>
      <c r="AJ53" s="123"/>
      <c r="AK53" s="123"/>
      <c r="AL53" s="123"/>
      <c r="AM53" s="123"/>
    </row>
    <row r="54" spans="1:39" ht="20.100000000000001" customHeight="1" x14ac:dyDescent="0.3">
      <c r="A54" s="25"/>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row>
    <row r="55" spans="1:39" ht="20.100000000000001" customHeight="1" x14ac:dyDescent="0.3">
      <c r="A55" s="25"/>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row>
    <row r="56" spans="1:39" ht="20.100000000000001" customHeight="1" x14ac:dyDescent="0.3">
      <c r="A56" s="25"/>
      <c r="B56" s="34" t="s">
        <v>197</v>
      </c>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row>
    <row r="57" spans="1:39" ht="20.100000000000001" customHeight="1" x14ac:dyDescent="0.3">
      <c r="A57" s="25"/>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row>
    <row r="58" spans="1:39" ht="20.100000000000001" customHeight="1" x14ac:dyDescent="0.3">
      <c r="A58" s="25"/>
      <c r="B58" s="3" t="s">
        <v>195</v>
      </c>
      <c r="C58" s="3"/>
      <c r="D58" s="3"/>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row>
    <row r="59" spans="1:39" ht="20.100000000000001" customHeight="1" x14ac:dyDescent="0.3">
      <c r="A59" s="2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2"/>
    </row>
    <row r="60" spans="1:39" ht="20.100000000000001" customHeight="1" x14ac:dyDescent="0.3">
      <c r="A60" s="25"/>
      <c r="B60" s="3" t="s">
        <v>196</v>
      </c>
      <c r="C60" s="3"/>
      <c r="D60" s="3"/>
      <c r="E60" s="3"/>
      <c r="F60" s="3"/>
      <c r="G60" s="3"/>
      <c r="H60" s="3"/>
      <c r="I60" s="122"/>
      <c r="J60" s="122"/>
      <c r="K60" s="122"/>
      <c r="L60" s="122"/>
      <c r="M60" s="122"/>
      <c r="N60" s="122"/>
      <c r="O60" s="122"/>
      <c r="P60" s="122"/>
      <c r="Q60" s="122"/>
      <c r="R60" s="122"/>
      <c r="S60" s="122"/>
      <c r="T60" s="122"/>
      <c r="U60" s="122"/>
      <c r="V60" s="122"/>
      <c r="W60" s="122"/>
      <c r="X60" s="122"/>
      <c r="Y60" s="122"/>
      <c r="Z60" s="122"/>
      <c r="AA60" s="122"/>
      <c r="AB60" s="122"/>
      <c r="AC60" s="122"/>
      <c r="AD60" s="122"/>
      <c r="AE60" s="122"/>
      <c r="AF60" s="122"/>
      <c r="AG60" s="122"/>
      <c r="AH60" s="122"/>
      <c r="AI60" s="122"/>
      <c r="AJ60" s="122"/>
      <c r="AK60" s="122"/>
      <c r="AL60" s="122"/>
      <c r="AM60" s="122"/>
    </row>
    <row r="61" spans="1:39" ht="20.100000000000001" customHeight="1" x14ac:dyDescent="0.3">
      <c r="A61" s="2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2"/>
    </row>
    <row r="62" spans="1:39" ht="20.100000000000001" customHeight="1" x14ac:dyDescent="0.3">
      <c r="A62" s="25"/>
      <c r="B62" s="3" t="s">
        <v>65</v>
      </c>
      <c r="C62" s="3"/>
      <c r="D62" s="3"/>
      <c r="E62" s="3"/>
      <c r="F62" s="3"/>
      <c r="G62" s="3"/>
      <c r="H62" s="3"/>
      <c r="I62" s="3"/>
      <c r="J62" s="3"/>
      <c r="K62" s="3"/>
      <c r="L62" s="3"/>
      <c r="M62" s="3"/>
      <c r="N62" s="3"/>
      <c r="O62" s="3"/>
      <c r="P62" s="122"/>
      <c r="Q62" s="122"/>
      <c r="R62" s="122"/>
      <c r="S62" s="122"/>
      <c r="T62" s="122"/>
      <c r="U62" s="122"/>
      <c r="V62" s="122"/>
      <c r="W62" s="122"/>
      <c r="X62" s="122"/>
      <c r="Y62" s="122"/>
      <c r="Z62" s="122"/>
      <c r="AA62" s="122"/>
      <c r="AB62" s="122"/>
      <c r="AC62" s="122"/>
      <c r="AD62" s="122"/>
      <c r="AE62" s="122"/>
      <c r="AF62" s="122"/>
      <c r="AG62" s="122"/>
      <c r="AH62" s="122"/>
      <c r="AI62" s="122"/>
      <c r="AJ62" s="122"/>
      <c r="AK62" s="122"/>
      <c r="AL62" s="122"/>
      <c r="AM62" s="122"/>
    </row>
    <row r="63" spans="1:39" ht="20.100000000000001" customHeight="1" x14ac:dyDescent="0.3">
      <c r="A63" s="2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2"/>
    </row>
    <row r="64" spans="1:39" ht="20.100000000000001" customHeight="1" x14ac:dyDescent="0.3">
      <c r="A64" s="25"/>
      <c r="B64" s="3" t="s">
        <v>707</v>
      </c>
      <c r="C64" s="3"/>
      <c r="D64" s="3"/>
      <c r="E64" s="3"/>
      <c r="F64" s="3"/>
      <c r="G64" s="3"/>
      <c r="H64" s="3"/>
      <c r="I64" s="3"/>
      <c r="J64" s="3"/>
      <c r="K64" s="3"/>
      <c r="L64" s="3"/>
      <c r="M64" s="3"/>
      <c r="N64" s="3"/>
      <c r="O64" s="3"/>
      <c r="P64" s="3"/>
      <c r="Q64" s="3"/>
      <c r="R64" s="3"/>
      <c r="S64" s="3"/>
      <c r="T64" s="3"/>
      <c r="U64" s="3"/>
      <c r="V64" s="3"/>
      <c r="W64" s="144"/>
      <c r="X64" s="144"/>
      <c r="Y64" s="144"/>
      <c r="Z64" s="3"/>
      <c r="AA64" s="3"/>
      <c r="AB64" s="3"/>
      <c r="AC64" s="3"/>
      <c r="AD64" s="3"/>
      <c r="AE64" s="3"/>
      <c r="AF64" s="3"/>
      <c r="AG64" s="3"/>
      <c r="AH64" s="3"/>
      <c r="AI64" s="3"/>
      <c r="AJ64" s="3"/>
      <c r="AK64" s="3"/>
      <c r="AL64" s="3"/>
      <c r="AM64" s="2"/>
    </row>
    <row r="65" spans="1:39" ht="20.100000000000001" customHeight="1" x14ac:dyDescent="0.3">
      <c r="A65" s="25"/>
      <c r="B65" s="3"/>
      <c r="C65" s="3"/>
      <c r="D65" s="3"/>
      <c r="E65" s="3"/>
      <c r="F65" s="3"/>
      <c r="G65" s="3"/>
      <c r="H65" s="3"/>
      <c r="I65" s="3"/>
      <c r="J65" s="3"/>
      <c r="K65" s="3"/>
      <c r="L65" s="3"/>
      <c r="M65" s="3"/>
      <c r="N65" s="3"/>
      <c r="O65" s="3"/>
      <c r="AB65" s="3"/>
      <c r="AC65" s="3"/>
      <c r="AD65" s="3"/>
      <c r="AE65" s="3"/>
      <c r="AF65" s="3"/>
      <c r="AG65" s="3"/>
      <c r="AH65" s="3"/>
      <c r="AI65" s="3"/>
      <c r="AJ65" s="3"/>
      <c r="AK65" s="3"/>
      <c r="AL65" s="3"/>
      <c r="AM65" s="2"/>
    </row>
    <row r="66" spans="1:39" ht="20.100000000000001" customHeight="1" x14ac:dyDescent="0.3">
      <c r="A66" s="25"/>
      <c r="B66" s="140" t="s">
        <v>426</v>
      </c>
      <c r="C66" s="140"/>
      <c r="D66" s="140"/>
      <c r="E66" s="140"/>
      <c r="F66" s="140"/>
      <c r="G66" s="140"/>
      <c r="H66" s="140"/>
      <c r="I66" s="140"/>
      <c r="J66" s="140"/>
      <c r="K66" s="140"/>
      <c r="L66" s="140"/>
      <c r="M66" s="140"/>
      <c r="N66" s="140"/>
      <c r="O66" s="140"/>
      <c r="P66" s="140"/>
      <c r="Q66" s="140"/>
      <c r="R66" s="140"/>
      <c r="S66" s="140"/>
      <c r="T66" s="140"/>
      <c r="U66" s="140"/>
      <c r="V66" s="140"/>
      <c r="W66" s="140"/>
      <c r="X66" s="140"/>
      <c r="Y66" s="140"/>
      <c r="Z66" s="140"/>
      <c r="AA66" s="140"/>
      <c r="AB66" s="140"/>
      <c r="AC66" s="140"/>
      <c r="AD66" s="140"/>
      <c r="AE66" s="140"/>
    </row>
    <row r="67" spans="1:39" ht="20.100000000000001" customHeight="1" x14ac:dyDescent="0.3">
      <c r="A67" s="2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2"/>
    </row>
    <row r="68" spans="1:39" ht="20.100000000000001" customHeight="1" x14ac:dyDescent="0.3">
      <c r="A68" s="25"/>
      <c r="B68" s="135" t="s">
        <v>708</v>
      </c>
      <c r="C68" s="135"/>
      <c r="D68" s="135"/>
      <c r="E68" s="135"/>
      <c r="F68" s="135"/>
      <c r="G68" s="135"/>
      <c r="H68" s="135"/>
      <c r="I68" s="135"/>
      <c r="J68" s="135"/>
      <c r="K68" s="135"/>
      <c r="L68" s="135"/>
      <c r="M68" s="135"/>
      <c r="N68" s="135"/>
      <c r="O68" s="135"/>
      <c r="P68" s="135"/>
      <c r="Q68" s="135"/>
      <c r="R68" s="122"/>
      <c r="S68" s="122"/>
      <c r="T68" s="122"/>
      <c r="U68" s="122"/>
      <c r="V68" s="122"/>
      <c r="W68" s="122"/>
      <c r="X68" s="122"/>
      <c r="Y68" s="122"/>
      <c r="Z68" s="122"/>
      <c r="AA68" s="122"/>
      <c r="AB68" s="122"/>
      <c r="AC68" s="122"/>
      <c r="AD68" s="122"/>
      <c r="AE68" s="122"/>
      <c r="AF68" s="122"/>
      <c r="AG68" s="122"/>
      <c r="AH68" s="122"/>
      <c r="AI68" s="122"/>
      <c r="AJ68" s="122"/>
      <c r="AK68" s="122"/>
      <c r="AL68" s="122"/>
      <c r="AM68" s="122"/>
    </row>
    <row r="69" spans="1:39" ht="20.100000000000001" customHeight="1" x14ac:dyDescent="0.3">
      <c r="A69" s="25"/>
      <c r="B69" s="135"/>
      <c r="C69" s="135"/>
      <c r="D69" s="135"/>
      <c r="E69" s="135"/>
      <c r="F69" s="135"/>
      <c r="G69" s="135"/>
      <c r="H69" s="135"/>
      <c r="I69" s="135"/>
      <c r="J69" s="135"/>
      <c r="K69" s="135"/>
      <c r="L69" s="135"/>
      <c r="M69" s="135"/>
      <c r="N69" s="135"/>
      <c r="O69" s="135"/>
      <c r="P69" s="135"/>
      <c r="Q69" s="135"/>
      <c r="R69" s="122"/>
      <c r="S69" s="122"/>
      <c r="T69" s="122"/>
      <c r="U69" s="122"/>
      <c r="V69" s="122"/>
      <c r="W69" s="122"/>
      <c r="X69" s="122"/>
      <c r="Y69" s="122"/>
      <c r="Z69" s="122"/>
      <c r="AA69" s="122"/>
      <c r="AB69" s="122"/>
      <c r="AC69" s="122"/>
      <c r="AD69" s="122"/>
      <c r="AE69" s="122"/>
      <c r="AF69" s="122"/>
      <c r="AG69" s="122"/>
      <c r="AH69" s="122"/>
      <c r="AI69" s="122"/>
      <c r="AJ69" s="122"/>
      <c r="AK69" s="122"/>
      <c r="AL69" s="122"/>
      <c r="AM69" s="122"/>
    </row>
    <row r="70" spans="1:39" ht="20.100000000000001" customHeight="1" x14ac:dyDescent="0.3">
      <c r="A70" s="25"/>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row>
    <row r="71" spans="1:39" ht="20.100000000000001" customHeight="1" x14ac:dyDescent="0.3">
      <c r="A71" s="25"/>
      <c r="B71" s="2" t="s">
        <v>709</v>
      </c>
      <c r="C71" s="2"/>
      <c r="D71" s="2"/>
      <c r="E71" s="2"/>
      <c r="O71" s="177"/>
      <c r="P71" s="178"/>
      <c r="Q71" s="178"/>
      <c r="R71" s="178"/>
      <c r="S71" s="178"/>
      <c r="T71" s="178"/>
      <c r="U71" s="178"/>
      <c r="V71" s="178"/>
      <c r="W71" s="178"/>
      <c r="X71" s="178"/>
      <c r="Y71" s="178"/>
      <c r="Z71" s="178"/>
      <c r="AA71" s="178"/>
      <c r="AB71" s="178"/>
      <c r="AC71" s="178"/>
      <c r="AD71" s="178"/>
      <c r="AE71" s="178"/>
      <c r="AF71" s="178"/>
      <c r="AG71" s="178"/>
      <c r="AH71" s="178"/>
      <c r="AI71" s="178"/>
      <c r="AJ71" s="178"/>
      <c r="AK71" s="178"/>
      <c r="AL71" s="178"/>
      <c r="AM71" s="179"/>
    </row>
    <row r="72" spans="1:39" ht="20.100000000000001" customHeight="1" x14ac:dyDescent="0.3">
      <c r="A72" s="25"/>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row>
    <row r="73" spans="1:39" ht="20.100000000000001" customHeight="1" x14ac:dyDescent="0.3">
      <c r="A73" s="25"/>
      <c r="B73" s="140" t="s">
        <v>710</v>
      </c>
      <c r="C73" s="140"/>
      <c r="D73" s="140"/>
      <c r="E73" s="140"/>
      <c r="F73" s="140"/>
      <c r="G73" s="140"/>
      <c r="H73" s="140"/>
      <c r="I73" s="140"/>
      <c r="J73" s="140"/>
      <c r="K73" s="140"/>
      <c r="L73" s="140"/>
      <c r="M73" s="140"/>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0"/>
    </row>
    <row r="74" spans="1:39" ht="20.100000000000001" customHeight="1" x14ac:dyDescent="0.3">
      <c r="A74" s="25"/>
      <c r="B74" s="140"/>
      <c r="C74" s="140"/>
      <c r="D74" s="140"/>
      <c r="E74" s="140"/>
      <c r="F74" s="140"/>
      <c r="G74" s="140"/>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row>
    <row r="75" spans="1:39" ht="20.100000000000001" customHeight="1" x14ac:dyDescent="0.3">
      <c r="A75"/>
    </row>
    <row r="76" spans="1:39" ht="20.100000000000001" customHeight="1" x14ac:dyDescent="0.3">
      <c r="A76" s="25"/>
      <c r="B76" s="2" t="s">
        <v>66</v>
      </c>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row>
    <row r="77" spans="1:39" ht="20.100000000000001" customHeight="1" x14ac:dyDescent="0.3">
      <c r="A77" s="25"/>
      <c r="B77" s="123"/>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K77" s="123"/>
      <c r="AL77" s="123"/>
      <c r="AM77" s="123"/>
    </row>
    <row r="78" spans="1:39" ht="20.100000000000001" customHeight="1" x14ac:dyDescent="0.3">
      <c r="A78" s="25"/>
      <c r="B78" s="123"/>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c r="AA78" s="123"/>
      <c r="AB78" s="123"/>
      <c r="AC78" s="123"/>
      <c r="AD78" s="123"/>
      <c r="AE78" s="123"/>
      <c r="AF78" s="123"/>
      <c r="AG78" s="123"/>
      <c r="AH78" s="123"/>
      <c r="AI78" s="123"/>
      <c r="AJ78" s="123"/>
      <c r="AK78" s="123"/>
      <c r="AL78" s="123"/>
      <c r="AM78" s="123"/>
    </row>
    <row r="79" spans="1:39" ht="20.100000000000001" customHeight="1" x14ac:dyDescent="0.3">
      <c r="A79" s="25"/>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23"/>
      <c r="AM79" s="123"/>
    </row>
    <row r="80" spans="1:39" ht="20.100000000000001" customHeight="1" x14ac:dyDescent="0.3">
      <c r="A80" s="25"/>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row>
    <row r="81" spans="1:39" ht="20.100000000000001" customHeight="1" x14ac:dyDescent="0.3">
      <c r="A81" s="25"/>
      <c r="B81" s="34" t="s">
        <v>198</v>
      </c>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row>
    <row r="82" spans="1:39" ht="20.100000000000001" customHeight="1" x14ac:dyDescent="0.3">
      <c r="A82" s="25"/>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row>
    <row r="83" spans="1:39" ht="20.100000000000001" customHeight="1" x14ac:dyDescent="0.3">
      <c r="A83" s="25"/>
      <c r="B83" s="3" t="s">
        <v>195</v>
      </c>
      <c r="C83" s="3"/>
      <c r="D83" s="3"/>
      <c r="E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row>
    <row r="84" spans="1:39" ht="20.100000000000001" customHeight="1" x14ac:dyDescent="0.3">
      <c r="A84" s="2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2"/>
    </row>
    <row r="85" spans="1:39" ht="20.100000000000001" customHeight="1" x14ac:dyDescent="0.3">
      <c r="A85" s="25"/>
      <c r="B85" s="3" t="s">
        <v>196</v>
      </c>
      <c r="C85" s="3"/>
      <c r="D85" s="3"/>
      <c r="E85" s="3"/>
      <c r="F85" s="3"/>
      <c r="G85" s="3"/>
      <c r="H85" s="3"/>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row>
    <row r="86" spans="1:39" ht="20.100000000000001" customHeight="1" x14ac:dyDescent="0.3">
      <c r="A86" s="2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2"/>
    </row>
    <row r="87" spans="1:39" ht="20.100000000000001" customHeight="1" x14ac:dyDescent="0.3">
      <c r="A87" s="25"/>
      <c r="B87" s="3" t="s">
        <v>65</v>
      </c>
      <c r="C87" s="3"/>
      <c r="D87" s="3"/>
      <c r="E87" s="3"/>
      <c r="F87" s="3"/>
      <c r="G87" s="3"/>
      <c r="H87" s="3"/>
      <c r="I87" s="3"/>
      <c r="J87" s="3"/>
      <c r="K87" s="3"/>
      <c r="L87" s="3"/>
      <c r="M87" s="3"/>
      <c r="N87" s="3"/>
      <c r="O87" s="3"/>
      <c r="P87" s="122"/>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row>
    <row r="88" spans="1:39" ht="20.100000000000001" customHeight="1" x14ac:dyDescent="0.3">
      <c r="A88" s="2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2"/>
    </row>
    <row r="89" spans="1:39" ht="20.100000000000001" customHeight="1" x14ac:dyDescent="0.3">
      <c r="A89" s="25"/>
      <c r="B89" s="3" t="s">
        <v>707</v>
      </c>
      <c r="C89" s="3"/>
      <c r="D89" s="3"/>
      <c r="E89" s="3"/>
      <c r="F89" s="3"/>
      <c r="G89" s="3"/>
      <c r="H89" s="3"/>
      <c r="I89" s="3"/>
      <c r="J89" s="3"/>
      <c r="K89" s="3"/>
      <c r="L89" s="3"/>
      <c r="M89" s="3"/>
      <c r="N89" s="3"/>
      <c r="O89" s="3"/>
      <c r="P89" s="3"/>
      <c r="Q89" s="3"/>
      <c r="R89" s="3"/>
      <c r="S89" s="3"/>
      <c r="T89" s="3"/>
      <c r="U89" s="3"/>
      <c r="V89" s="3"/>
      <c r="W89" s="144"/>
      <c r="X89" s="144"/>
      <c r="Y89" s="144"/>
      <c r="Z89" s="3"/>
      <c r="AA89" s="3"/>
      <c r="AB89" s="3"/>
      <c r="AC89" s="3"/>
      <c r="AD89" s="3"/>
      <c r="AE89" s="3"/>
      <c r="AF89" s="3"/>
      <c r="AG89" s="3"/>
      <c r="AH89" s="3"/>
      <c r="AI89" s="3"/>
      <c r="AJ89" s="3"/>
      <c r="AK89" s="3"/>
      <c r="AL89" s="3"/>
      <c r="AM89" s="2"/>
    </row>
    <row r="90" spans="1:39" ht="20.100000000000001" customHeight="1" x14ac:dyDescent="0.3">
      <c r="A90" s="25"/>
      <c r="B90" s="3"/>
      <c r="C90" s="3"/>
      <c r="D90" s="3"/>
      <c r="E90" s="3"/>
      <c r="F90" s="3"/>
      <c r="G90" s="3"/>
      <c r="H90" s="3"/>
      <c r="I90" s="3"/>
      <c r="J90" s="3"/>
      <c r="K90" s="3"/>
      <c r="L90" s="3"/>
      <c r="M90" s="3"/>
      <c r="N90" s="3"/>
      <c r="O90" s="3"/>
      <c r="P90" s="3"/>
      <c r="Q90" s="3"/>
      <c r="R90" s="3"/>
      <c r="S90" s="3"/>
      <c r="T90" s="3"/>
      <c r="U90" s="3"/>
      <c r="AA90" s="3"/>
      <c r="AB90" s="3"/>
      <c r="AC90" s="3"/>
      <c r="AD90" s="3"/>
      <c r="AE90" s="3"/>
      <c r="AF90" s="3"/>
      <c r="AG90" s="3"/>
      <c r="AH90" s="3"/>
      <c r="AI90" s="3"/>
      <c r="AJ90" s="3"/>
      <c r="AK90" s="3"/>
      <c r="AL90" s="3"/>
      <c r="AM90" s="2"/>
    </row>
    <row r="91" spans="1:39" ht="20.100000000000001" customHeight="1" x14ac:dyDescent="0.3">
      <c r="A91" s="25"/>
      <c r="B91" s="140" t="s">
        <v>426</v>
      </c>
      <c r="C91" s="140"/>
      <c r="D91" s="140"/>
      <c r="E91" s="140"/>
      <c r="F91" s="140"/>
      <c r="G91" s="140"/>
      <c r="H91" s="140"/>
      <c r="I91" s="140"/>
      <c r="J91" s="140"/>
      <c r="K91" s="140"/>
      <c r="L91" s="140"/>
      <c r="M91" s="140"/>
      <c r="N91" s="140"/>
      <c r="O91" s="140"/>
      <c r="P91" s="140"/>
      <c r="Q91" s="140"/>
      <c r="R91" s="140"/>
      <c r="S91" s="140"/>
      <c r="T91" s="140"/>
      <c r="U91" s="140"/>
      <c r="V91" s="140"/>
      <c r="W91" s="140"/>
      <c r="X91" s="140"/>
      <c r="Y91" s="140"/>
      <c r="Z91" s="140"/>
      <c r="AA91" s="140"/>
      <c r="AB91" s="140"/>
      <c r="AC91" s="140"/>
      <c r="AD91" s="140"/>
      <c r="AE91" s="140"/>
    </row>
    <row r="92" spans="1:39" ht="20.100000000000001" customHeight="1" x14ac:dyDescent="0.3">
      <c r="A92" s="2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2"/>
    </row>
    <row r="93" spans="1:39" ht="20.100000000000001" customHeight="1" x14ac:dyDescent="0.3">
      <c r="A93" s="25"/>
      <c r="B93" s="135" t="s">
        <v>708</v>
      </c>
      <c r="C93" s="135"/>
      <c r="D93" s="135"/>
      <c r="E93" s="135"/>
      <c r="F93" s="135"/>
      <c r="G93" s="135"/>
      <c r="H93" s="135"/>
      <c r="I93" s="135"/>
      <c r="J93" s="135"/>
      <c r="K93" s="135"/>
      <c r="L93" s="135"/>
      <c r="M93" s="135"/>
      <c r="N93" s="135"/>
      <c r="O93" s="135"/>
      <c r="P93" s="135"/>
      <c r="Q93" s="135"/>
      <c r="R93" s="122"/>
      <c r="S93" s="122"/>
      <c r="T93" s="122"/>
      <c r="U93" s="122"/>
      <c r="V93" s="122"/>
      <c r="W93" s="122"/>
      <c r="X93" s="122"/>
      <c r="Y93" s="122"/>
      <c r="Z93" s="122"/>
      <c r="AA93" s="122"/>
      <c r="AB93" s="122"/>
      <c r="AC93" s="122"/>
      <c r="AD93" s="122"/>
      <c r="AE93" s="122"/>
      <c r="AF93" s="122"/>
      <c r="AG93" s="122"/>
      <c r="AH93" s="122"/>
      <c r="AI93" s="122"/>
      <c r="AJ93" s="122"/>
      <c r="AK93" s="122"/>
      <c r="AL93" s="122"/>
      <c r="AM93" s="122"/>
    </row>
    <row r="94" spans="1:39" ht="20.100000000000001" customHeight="1" x14ac:dyDescent="0.3">
      <c r="A94" s="25"/>
      <c r="B94" s="135"/>
      <c r="C94" s="135"/>
      <c r="D94" s="135"/>
      <c r="E94" s="135"/>
      <c r="F94" s="135"/>
      <c r="G94" s="135"/>
      <c r="H94" s="135"/>
      <c r="I94" s="135"/>
      <c r="J94" s="135"/>
      <c r="K94" s="135"/>
      <c r="L94" s="135"/>
      <c r="M94" s="135"/>
      <c r="N94" s="135"/>
      <c r="O94" s="135"/>
      <c r="P94" s="135"/>
      <c r="Q94" s="135"/>
      <c r="R94" s="122"/>
      <c r="S94" s="122"/>
      <c r="T94" s="122"/>
      <c r="U94" s="122"/>
      <c r="V94" s="122"/>
      <c r="W94" s="122"/>
      <c r="X94" s="122"/>
      <c r="Y94" s="122"/>
      <c r="Z94" s="122"/>
      <c r="AA94" s="122"/>
      <c r="AB94" s="122"/>
      <c r="AC94" s="122"/>
      <c r="AD94" s="122"/>
      <c r="AE94" s="122"/>
      <c r="AF94" s="122"/>
      <c r="AG94" s="122"/>
      <c r="AH94" s="122"/>
      <c r="AI94" s="122"/>
      <c r="AJ94" s="122"/>
      <c r="AK94" s="122"/>
      <c r="AL94" s="122"/>
      <c r="AM94" s="122"/>
    </row>
    <row r="95" spans="1:39" ht="20.100000000000001" customHeight="1" x14ac:dyDescent="0.3">
      <c r="A95" s="25"/>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row>
    <row r="96" spans="1:39" ht="20.100000000000001" customHeight="1" x14ac:dyDescent="0.3">
      <c r="A96" s="25"/>
      <c r="B96" s="2" t="s">
        <v>709</v>
      </c>
      <c r="C96" s="2"/>
      <c r="D96" s="2"/>
      <c r="E96" s="2"/>
      <c r="O96" s="122"/>
      <c r="P96" s="122"/>
      <c r="Q96" s="122"/>
      <c r="R96" s="122"/>
      <c r="S96" s="122"/>
      <c r="T96" s="122"/>
      <c r="U96" s="122"/>
      <c r="V96" s="122"/>
      <c r="W96" s="122"/>
      <c r="X96" s="122"/>
      <c r="Y96" s="122"/>
      <c r="Z96" s="122"/>
      <c r="AA96" s="122"/>
      <c r="AB96" s="122"/>
      <c r="AC96" s="122"/>
      <c r="AD96" s="122"/>
      <c r="AE96" s="122"/>
      <c r="AF96" s="122"/>
      <c r="AG96" s="122"/>
      <c r="AH96" s="122"/>
      <c r="AI96" s="122"/>
      <c r="AJ96" s="122"/>
      <c r="AK96" s="122"/>
      <c r="AL96" s="122"/>
      <c r="AM96" s="122"/>
    </row>
    <row r="97" spans="1:39" ht="20.100000000000001" customHeight="1" x14ac:dyDescent="0.3">
      <c r="A97" s="25"/>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row>
    <row r="98" spans="1:39" ht="20.100000000000001" customHeight="1" x14ac:dyDescent="0.3">
      <c r="A98" s="25"/>
      <c r="B98" s="140" t="s">
        <v>710</v>
      </c>
      <c r="C98" s="140"/>
      <c r="D98" s="140"/>
      <c r="E98" s="140"/>
      <c r="F98" s="140"/>
      <c r="G98" s="140"/>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c r="AE98" s="140"/>
      <c r="AF98" s="140"/>
      <c r="AG98" s="140"/>
      <c r="AH98" s="140"/>
      <c r="AI98" s="140"/>
      <c r="AJ98" s="140"/>
      <c r="AK98" s="140"/>
      <c r="AL98" s="140"/>
      <c r="AM98" s="140"/>
    </row>
    <row r="99" spans="1:39" ht="20.100000000000001" customHeight="1" x14ac:dyDescent="0.3">
      <c r="A99" s="25"/>
      <c r="B99" s="140"/>
      <c r="C99" s="140"/>
      <c r="D99" s="140"/>
      <c r="E99" s="140"/>
      <c r="F99" s="140"/>
      <c r="G99" s="140"/>
      <c r="H99" s="140"/>
      <c r="I99" s="140"/>
      <c r="J99" s="140"/>
      <c r="K99" s="140"/>
      <c r="L99" s="140"/>
      <c r="M99" s="140"/>
      <c r="N99" s="140"/>
      <c r="O99" s="140"/>
      <c r="P99" s="140"/>
      <c r="Q99" s="140"/>
      <c r="R99" s="140"/>
      <c r="S99" s="140"/>
      <c r="T99" s="140"/>
      <c r="U99" s="140"/>
      <c r="V99" s="140"/>
      <c r="W99" s="140"/>
      <c r="X99" s="140"/>
      <c r="Y99" s="140"/>
      <c r="Z99" s="140"/>
      <c r="AA99" s="140"/>
      <c r="AB99" s="140"/>
      <c r="AC99" s="140"/>
      <c r="AD99" s="140"/>
      <c r="AE99" s="140"/>
      <c r="AF99" s="140"/>
      <c r="AG99" s="140"/>
      <c r="AH99" s="140"/>
      <c r="AI99" s="140"/>
      <c r="AJ99" s="140"/>
      <c r="AK99" s="140"/>
      <c r="AL99" s="140"/>
      <c r="AM99" s="140"/>
    </row>
    <row r="100" spans="1:39" ht="20.100000000000001" customHeight="1" x14ac:dyDescent="0.3">
      <c r="A100"/>
    </row>
    <row r="101" spans="1:39" ht="20.100000000000001" customHeight="1" x14ac:dyDescent="0.3">
      <c r="A101" s="25"/>
      <c r="B101" s="2" t="s">
        <v>66</v>
      </c>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row>
    <row r="102" spans="1:39" ht="20.100000000000001" customHeight="1" x14ac:dyDescent="0.3">
      <c r="A102" s="25"/>
      <c r="B102" s="123"/>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c r="AA102" s="123"/>
      <c r="AB102" s="123"/>
      <c r="AC102" s="123"/>
      <c r="AD102" s="123"/>
      <c r="AE102" s="123"/>
      <c r="AF102" s="123"/>
      <c r="AG102" s="123"/>
      <c r="AH102" s="123"/>
      <c r="AI102" s="123"/>
      <c r="AJ102" s="123"/>
      <c r="AK102" s="123"/>
      <c r="AL102" s="123"/>
      <c r="AM102" s="123"/>
    </row>
    <row r="103" spans="1:39" ht="20.100000000000001" customHeight="1" x14ac:dyDescent="0.3">
      <c r="A103" s="25"/>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K103" s="123"/>
      <c r="AL103" s="123"/>
      <c r="AM103" s="123"/>
    </row>
    <row r="104" spans="1:39" ht="20.100000000000001" customHeight="1" x14ac:dyDescent="0.3">
      <c r="A104" s="25"/>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23"/>
      <c r="AM104" s="123"/>
    </row>
    <row r="105" spans="1:39" ht="20.100000000000001" customHeight="1" x14ac:dyDescent="0.3">
      <c r="A105" s="25"/>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row>
    <row r="106" spans="1:39" ht="20.100000000000001" customHeight="1" x14ac:dyDescent="0.3">
      <c r="A106" s="25"/>
      <c r="B106" s="34" t="s">
        <v>199</v>
      </c>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row>
    <row r="107" spans="1:39" ht="20.100000000000001" customHeight="1" x14ac:dyDescent="0.3">
      <c r="A107" s="25"/>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row>
    <row r="108" spans="1:39" ht="20.100000000000001" customHeight="1" x14ac:dyDescent="0.3">
      <c r="A108" s="25"/>
      <c r="B108" s="3" t="s">
        <v>195</v>
      </c>
      <c r="C108" s="3"/>
      <c r="D108" s="3"/>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c r="AA108" s="122"/>
      <c r="AB108" s="122"/>
      <c r="AC108" s="122"/>
      <c r="AD108" s="122"/>
      <c r="AE108" s="122"/>
      <c r="AF108" s="122"/>
      <c r="AG108" s="122"/>
      <c r="AH108" s="122"/>
      <c r="AI108" s="122"/>
      <c r="AJ108" s="122"/>
      <c r="AK108" s="122"/>
      <c r="AL108" s="122"/>
      <c r="AM108" s="122"/>
    </row>
    <row r="109" spans="1:39" ht="20.100000000000001" customHeight="1" x14ac:dyDescent="0.3">
      <c r="A109" s="2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2"/>
    </row>
    <row r="110" spans="1:39" ht="20.100000000000001" customHeight="1" x14ac:dyDescent="0.3">
      <c r="A110" s="25"/>
      <c r="B110" s="3" t="s">
        <v>196</v>
      </c>
      <c r="C110" s="3"/>
      <c r="D110" s="3"/>
      <c r="E110" s="3"/>
      <c r="F110" s="3"/>
      <c r="G110" s="3"/>
      <c r="H110" s="3"/>
      <c r="I110" s="122"/>
      <c r="J110" s="122"/>
      <c r="K110" s="122"/>
      <c r="L110" s="122"/>
      <c r="M110" s="122"/>
      <c r="N110" s="122"/>
      <c r="O110" s="122"/>
      <c r="P110" s="122"/>
      <c r="Q110" s="122"/>
      <c r="R110" s="122"/>
      <c r="S110" s="122"/>
      <c r="T110" s="122"/>
      <c r="U110" s="122"/>
      <c r="V110" s="122"/>
      <c r="W110" s="122"/>
      <c r="X110" s="122"/>
      <c r="Y110" s="122"/>
      <c r="Z110" s="122"/>
      <c r="AA110" s="122"/>
      <c r="AB110" s="122"/>
      <c r="AC110" s="122"/>
      <c r="AD110" s="122"/>
      <c r="AE110" s="122"/>
      <c r="AF110" s="122"/>
      <c r="AG110" s="122"/>
      <c r="AH110" s="122"/>
      <c r="AI110" s="122"/>
      <c r="AJ110" s="122"/>
      <c r="AK110" s="122"/>
      <c r="AL110" s="122"/>
      <c r="AM110" s="122"/>
    </row>
    <row r="111" spans="1:39" ht="20.100000000000001" customHeight="1" x14ac:dyDescent="0.3">
      <c r="A111" s="2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2"/>
    </row>
    <row r="112" spans="1:39" ht="20.100000000000001" customHeight="1" x14ac:dyDescent="0.3">
      <c r="A112" s="25"/>
      <c r="B112" s="3" t="s">
        <v>65</v>
      </c>
      <c r="C112" s="3"/>
      <c r="D112" s="3"/>
      <c r="E112" s="3"/>
      <c r="F112" s="3"/>
      <c r="G112" s="3"/>
      <c r="H112" s="3"/>
      <c r="I112" s="3"/>
      <c r="J112" s="3"/>
      <c r="K112" s="3"/>
      <c r="L112" s="3"/>
      <c r="M112" s="3"/>
      <c r="N112" s="3"/>
      <c r="O112" s="3"/>
      <c r="P112" s="122"/>
      <c r="Q112" s="122"/>
      <c r="R112" s="122"/>
      <c r="S112" s="122"/>
      <c r="T112" s="122"/>
      <c r="U112" s="122"/>
      <c r="V112" s="122"/>
      <c r="W112" s="122"/>
      <c r="X112" s="122"/>
      <c r="Y112" s="122"/>
      <c r="Z112" s="122"/>
      <c r="AA112" s="122"/>
      <c r="AB112" s="122"/>
      <c r="AC112" s="122"/>
      <c r="AD112" s="122"/>
      <c r="AE112" s="122"/>
      <c r="AF112" s="122"/>
      <c r="AG112" s="122"/>
      <c r="AH112" s="122"/>
      <c r="AI112" s="122"/>
      <c r="AJ112" s="122"/>
      <c r="AK112" s="122"/>
      <c r="AL112" s="122"/>
      <c r="AM112" s="122"/>
    </row>
    <row r="113" spans="1:39" ht="20.100000000000001" customHeight="1" x14ac:dyDescent="0.3">
      <c r="A113" s="2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2"/>
    </row>
    <row r="114" spans="1:39" ht="20.100000000000001" customHeight="1" x14ac:dyDescent="0.3">
      <c r="A114" s="25"/>
      <c r="B114" s="3" t="s">
        <v>707</v>
      </c>
      <c r="C114" s="3"/>
      <c r="D114" s="3"/>
      <c r="E114" s="3"/>
      <c r="F114" s="3"/>
      <c r="G114" s="3"/>
      <c r="H114" s="3"/>
      <c r="I114" s="3"/>
      <c r="J114" s="3"/>
      <c r="K114" s="3"/>
      <c r="L114" s="3"/>
      <c r="M114" s="3"/>
      <c r="N114" s="3"/>
      <c r="O114" s="3"/>
      <c r="P114" s="3"/>
      <c r="Q114" s="3"/>
      <c r="R114" s="3"/>
      <c r="S114" s="3"/>
      <c r="T114" s="3"/>
      <c r="U114" s="3"/>
      <c r="V114" s="3"/>
      <c r="W114" s="144"/>
      <c r="X114" s="144"/>
      <c r="Y114" s="144"/>
      <c r="Z114" s="3"/>
      <c r="AA114" s="3"/>
      <c r="AB114" s="3"/>
      <c r="AC114" s="3"/>
      <c r="AD114" s="3"/>
      <c r="AE114" s="3"/>
      <c r="AF114" s="3"/>
      <c r="AG114" s="3"/>
      <c r="AH114" s="3"/>
      <c r="AI114" s="3"/>
      <c r="AJ114" s="3"/>
      <c r="AK114" s="3"/>
      <c r="AL114" s="3"/>
      <c r="AM114" s="2"/>
    </row>
    <row r="115" spans="1:39" ht="20.100000000000001" customHeight="1" x14ac:dyDescent="0.3">
      <c r="A115" s="25"/>
      <c r="B115" s="51"/>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2"/>
    </row>
    <row r="116" spans="1:39" ht="20.100000000000001" customHeight="1" x14ac:dyDescent="0.3">
      <c r="A116" s="25"/>
      <c r="B116" s="140" t="s">
        <v>426</v>
      </c>
      <c r="C116" s="140"/>
      <c r="D116" s="140"/>
      <c r="E116" s="140"/>
      <c r="F116" s="140"/>
      <c r="G116" s="140"/>
      <c r="H116" s="140"/>
      <c r="I116" s="140"/>
      <c r="J116" s="140"/>
      <c r="K116" s="140"/>
      <c r="L116" s="140"/>
      <c r="M116" s="140"/>
      <c r="N116" s="140"/>
      <c r="O116" s="140"/>
      <c r="P116" s="140"/>
      <c r="Q116" s="140"/>
      <c r="R116" s="140"/>
      <c r="S116" s="140"/>
      <c r="T116" s="140"/>
      <c r="U116" s="140"/>
      <c r="V116" s="140"/>
      <c r="W116" s="140"/>
      <c r="X116" s="140"/>
      <c r="Y116" s="140"/>
      <c r="Z116" s="140"/>
      <c r="AA116" s="140"/>
      <c r="AB116" s="140"/>
      <c r="AC116" s="140"/>
      <c r="AD116" s="140"/>
      <c r="AE116" s="140"/>
    </row>
    <row r="117" spans="1:39" ht="20.100000000000001" customHeight="1" x14ac:dyDescent="0.3">
      <c r="A117" s="2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2"/>
    </row>
    <row r="118" spans="1:39" ht="20.100000000000001" customHeight="1" x14ac:dyDescent="0.3">
      <c r="A118" s="25"/>
      <c r="B118" s="135" t="s">
        <v>708</v>
      </c>
      <c r="C118" s="135"/>
      <c r="D118" s="135"/>
      <c r="E118" s="135"/>
      <c r="F118" s="135"/>
      <c r="G118" s="135"/>
      <c r="H118" s="135"/>
      <c r="I118" s="135"/>
      <c r="J118" s="135"/>
      <c r="K118" s="135"/>
      <c r="L118" s="135"/>
      <c r="M118" s="135"/>
      <c r="N118" s="135"/>
      <c r="O118" s="135"/>
      <c r="P118" s="135"/>
      <c r="Q118" s="135"/>
      <c r="R118" s="122"/>
      <c r="S118" s="122"/>
      <c r="T118" s="122"/>
      <c r="U118" s="122"/>
      <c r="V118" s="122"/>
      <c r="W118" s="122"/>
      <c r="X118" s="122"/>
      <c r="Y118" s="122"/>
      <c r="Z118" s="122"/>
      <c r="AA118" s="122"/>
      <c r="AB118" s="122"/>
      <c r="AC118" s="122"/>
      <c r="AD118" s="122"/>
      <c r="AE118" s="122"/>
      <c r="AF118" s="122"/>
      <c r="AG118" s="122"/>
      <c r="AH118" s="122"/>
      <c r="AI118" s="122"/>
      <c r="AJ118" s="122"/>
      <c r="AK118" s="122"/>
      <c r="AL118" s="122"/>
      <c r="AM118" s="122"/>
    </row>
    <row r="119" spans="1:39" ht="20.100000000000001" customHeight="1" x14ac:dyDescent="0.3">
      <c r="A119" s="25"/>
      <c r="B119" s="135"/>
      <c r="C119" s="135"/>
      <c r="D119" s="135"/>
      <c r="E119" s="135"/>
      <c r="F119" s="135"/>
      <c r="G119" s="135"/>
      <c r="H119" s="135"/>
      <c r="I119" s="135"/>
      <c r="J119" s="135"/>
      <c r="K119" s="135"/>
      <c r="L119" s="135"/>
      <c r="M119" s="135"/>
      <c r="N119" s="135"/>
      <c r="O119" s="135"/>
      <c r="P119" s="135"/>
      <c r="Q119" s="135"/>
      <c r="R119" s="122"/>
      <c r="S119" s="122"/>
      <c r="T119" s="122"/>
      <c r="U119" s="122"/>
      <c r="V119" s="122"/>
      <c r="W119" s="122"/>
      <c r="X119" s="122"/>
      <c r="Y119" s="122"/>
      <c r="Z119" s="122"/>
      <c r="AA119" s="122"/>
      <c r="AB119" s="122"/>
      <c r="AC119" s="122"/>
      <c r="AD119" s="122"/>
      <c r="AE119" s="122"/>
      <c r="AF119" s="122"/>
      <c r="AG119" s="122"/>
      <c r="AH119" s="122"/>
      <c r="AI119" s="122"/>
      <c r="AJ119" s="122"/>
      <c r="AK119" s="122"/>
      <c r="AL119" s="122"/>
      <c r="AM119" s="122"/>
    </row>
    <row r="120" spans="1:39" ht="20.100000000000001" customHeight="1" x14ac:dyDescent="0.3">
      <c r="A120" s="25"/>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row>
    <row r="121" spans="1:39" ht="20.100000000000001" customHeight="1" x14ac:dyDescent="0.3">
      <c r="A121" s="25"/>
      <c r="B121" s="2" t="s">
        <v>709</v>
      </c>
      <c r="C121" s="2"/>
      <c r="D121" s="2"/>
      <c r="E121" s="2"/>
      <c r="F121" s="2"/>
      <c r="O121" s="177"/>
      <c r="P121" s="178"/>
      <c r="Q121" s="178"/>
      <c r="R121" s="178"/>
      <c r="S121" s="178"/>
      <c r="T121" s="178"/>
      <c r="U121" s="178"/>
      <c r="V121" s="178"/>
      <c r="W121" s="178"/>
      <c r="X121" s="178"/>
      <c r="Y121" s="178"/>
      <c r="Z121" s="178"/>
      <c r="AA121" s="178"/>
      <c r="AB121" s="178"/>
      <c r="AC121" s="178"/>
      <c r="AD121" s="178"/>
      <c r="AE121" s="178"/>
      <c r="AF121" s="178"/>
      <c r="AG121" s="178"/>
      <c r="AH121" s="178"/>
      <c r="AI121" s="178"/>
      <c r="AJ121" s="178"/>
      <c r="AK121" s="178"/>
      <c r="AL121" s="178"/>
      <c r="AM121" s="179"/>
    </row>
    <row r="122" spans="1:39" ht="20.100000000000001" customHeight="1" x14ac:dyDescent="0.3">
      <c r="A122" s="25"/>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row>
    <row r="123" spans="1:39" ht="20.100000000000001" customHeight="1" x14ac:dyDescent="0.3">
      <c r="A123" s="25"/>
      <c r="B123" s="140" t="s">
        <v>710</v>
      </c>
      <c r="C123" s="140"/>
      <c r="D123" s="140"/>
      <c r="E123" s="140"/>
      <c r="F123" s="140"/>
      <c r="G123" s="140"/>
      <c r="H123" s="140"/>
      <c r="I123" s="140"/>
      <c r="J123" s="140"/>
      <c r="K123" s="140"/>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row>
    <row r="124" spans="1:39" ht="20.100000000000001" customHeight="1" x14ac:dyDescent="0.3">
      <c r="A124" s="25"/>
      <c r="B124" s="140"/>
      <c r="C124" s="140"/>
      <c r="D124" s="140"/>
      <c r="E124" s="140"/>
      <c r="F124" s="140"/>
      <c r="G124" s="140"/>
      <c r="H124" s="140"/>
      <c r="I124" s="140"/>
      <c r="J124" s="140"/>
      <c r="K124" s="140"/>
      <c r="L124" s="140"/>
      <c r="M124" s="140"/>
      <c r="N124" s="140"/>
      <c r="O124" s="140"/>
      <c r="P124" s="140"/>
      <c r="Q124" s="140"/>
      <c r="R124" s="140"/>
      <c r="S124" s="140"/>
      <c r="T124" s="140"/>
      <c r="U124" s="140"/>
      <c r="V124" s="140"/>
      <c r="W124" s="140"/>
      <c r="X124" s="140"/>
      <c r="Y124" s="140"/>
      <c r="Z124" s="140"/>
      <c r="AA124" s="140"/>
      <c r="AB124" s="140"/>
      <c r="AC124" s="140"/>
      <c r="AD124" s="140"/>
      <c r="AE124" s="140"/>
      <c r="AF124" s="140"/>
      <c r="AG124" s="140"/>
      <c r="AH124" s="140"/>
      <c r="AI124" s="140"/>
      <c r="AJ124" s="140"/>
      <c r="AK124" s="140"/>
      <c r="AL124" s="140"/>
      <c r="AM124" s="140"/>
    </row>
    <row r="125" spans="1:39" ht="20.100000000000001" customHeight="1" x14ac:dyDescent="0.3">
      <c r="A125" s="25"/>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c r="AH125" s="81"/>
      <c r="AI125" s="81"/>
      <c r="AJ125" s="81"/>
      <c r="AK125" s="81"/>
      <c r="AL125" s="81"/>
      <c r="AM125" s="81"/>
    </row>
    <row r="126" spans="1:39" ht="20.100000000000001" customHeight="1" x14ac:dyDescent="0.3">
      <c r="A126" s="25"/>
      <c r="B126" s="2" t="s">
        <v>66</v>
      </c>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row>
    <row r="127" spans="1:39" ht="20.100000000000001" customHeight="1" x14ac:dyDescent="0.3">
      <c r="A127" s="25"/>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Z127" s="123"/>
      <c r="AA127" s="123"/>
      <c r="AB127" s="123"/>
      <c r="AC127" s="123"/>
      <c r="AD127" s="123"/>
      <c r="AE127" s="123"/>
      <c r="AF127" s="123"/>
      <c r="AG127" s="123"/>
      <c r="AH127" s="123"/>
      <c r="AI127" s="123"/>
      <c r="AJ127" s="123"/>
      <c r="AK127" s="123"/>
      <c r="AL127" s="123"/>
      <c r="AM127" s="123"/>
    </row>
    <row r="128" spans="1:39" ht="20.100000000000001" customHeight="1" x14ac:dyDescent="0.3">
      <c r="A128" s="25"/>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c r="Z128" s="123"/>
      <c r="AA128" s="123"/>
      <c r="AB128" s="123"/>
      <c r="AC128" s="123"/>
      <c r="AD128" s="123"/>
      <c r="AE128" s="123"/>
      <c r="AF128" s="123"/>
      <c r="AG128" s="123"/>
      <c r="AH128" s="123"/>
      <c r="AI128" s="123"/>
      <c r="AJ128" s="123"/>
      <c r="AK128" s="123"/>
      <c r="AL128" s="123"/>
      <c r="AM128" s="123"/>
    </row>
    <row r="129" spans="1:39" ht="20.100000000000001" customHeight="1" x14ac:dyDescent="0.3">
      <c r="A129" s="25"/>
      <c r="B129" s="123"/>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c r="Z129" s="123"/>
      <c r="AA129" s="123"/>
      <c r="AB129" s="123"/>
      <c r="AC129" s="123"/>
      <c r="AD129" s="123"/>
      <c r="AE129" s="123"/>
      <c r="AF129" s="123"/>
      <c r="AG129" s="123"/>
      <c r="AH129" s="123"/>
      <c r="AI129" s="123"/>
      <c r="AJ129" s="123"/>
      <c r="AK129" s="123"/>
      <c r="AL129" s="123"/>
      <c r="AM129" s="123"/>
    </row>
    <row r="130" spans="1:39" ht="20.100000000000001" customHeight="1" x14ac:dyDescent="0.3">
      <c r="A130" s="25"/>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row>
    <row r="131" spans="1:39" ht="20.100000000000001" customHeight="1" x14ac:dyDescent="0.3">
      <c r="A131" s="25"/>
      <c r="B131" s="34" t="s">
        <v>200</v>
      </c>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row>
    <row r="132" spans="1:39" ht="20.100000000000001" customHeight="1" x14ac:dyDescent="0.3">
      <c r="A132" s="25"/>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row>
    <row r="133" spans="1:39" ht="20.100000000000001" customHeight="1" x14ac:dyDescent="0.3">
      <c r="A133" s="25"/>
      <c r="B133" s="3" t="s">
        <v>195</v>
      </c>
      <c r="C133" s="3"/>
      <c r="D133" s="3"/>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c r="AI133" s="122"/>
      <c r="AJ133" s="122"/>
      <c r="AK133" s="122"/>
      <c r="AL133" s="122"/>
      <c r="AM133" s="122"/>
    </row>
    <row r="134" spans="1:39" ht="20.100000000000001" customHeight="1" x14ac:dyDescent="0.3">
      <c r="A134" s="2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2"/>
    </row>
    <row r="135" spans="1:39" ht="20.100000000000001" customHeight="1" x14ac:dyDescent="0.3">
      <c r="A135" s="25"/>
      <c r="B135" s="3" t="s">
        <v>196</v>
      </c>
      <c r="C135" s="3"/>
      <c r="D135" s="3"/>
      <c r="E135" s="3"/>
      <c r="F135" s="3"/>
      <c r="G135" s="3"/>
      <c r="H135" s="3"/>
      <c r="I135" s="122"/>
      <c r="J135" s="122"/>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2"/>
      <c r="AL135" s="122"/>
      <c r="AM135" s="122"/>
    </row>
    <row r="136" spans="1:39" ht="20.100000000000001" customHeight="1" x14ac:dyDescent="0.3">
      <c r="A136" s="2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2"/>
    </row>
    <row r="137" spans="1:39" ht="20.100000000000001" customHeight="1" x14ac:dyDescent="0.3">
      <c r="A137" s="25"/>
      <c r="B137" s="3" t="s">
        <v>65</v>
      </c>
      <c r="C137" s="3"/>
      <c r="D137" s="3"/>
      <c r="E137" s="3"/>
      <c r="F137" s="3"/>
      <c r="G137" s="3"/>
      <c r="H137" s="3"/>
      <c r="I137" s="3"/>
      <c r="J137" s="3"/>
      <c r="K137" s="3"/>
      <c r="L137" s="3"/>
      <c r="M137" s="3"/>
      <c r="N137" s="3"/>
      <c r="O137" s="3"/>
      <c r="P137" s="122"/>
      <c r="Q137" s="122"/>
      <c r="R137" s="122"/>
      <c r="S137" s="122"/>
      <c r="T137" s="122"/>
      <c r="U137" s="122"/>
      <c r="V137" s="122"/>
      <c r="W137" s="122"/>
      <c r="X137" s="122"/>
      <c r="Y137" s="122"/>
      <c r="Z137" s="122"/>
      <c r="AA137" s="122"/>
      <c r="AB137" s="122"/>
      <c r="AC137" s="122"/>
      <c r="AD137" s="122"/>
      <c r="AE137" s="122"/>
      <c r="AF137" s="122"/>
      <c r="AG137" s="122"/>
      <c r="AH137" s="122"/>
      <c r="AI137" s="122"/>
      <c r="AJ137" s="122"/>
      <c r="AK137" s="122"/>
      <c r="AL137" s="122"/>
      <c r="AM137" s="122"/>
    </row>
    <row r="138" spans="1:39" ht="20.100000000000001" customHeight="1" x14ac:dyDescent="0.3">
      <c r="A138" s="2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2"/>
    </row>
    <row r="139" spans="1:39" ht="20.100000000000001" customHeight="1" x14ac:dyDescent="0.3">
      <c r="A139" s="25"/>
      <c r="B139" s="3" t="s">
        <v>707</v>
      </c>
      <c r="C139" s="3"/>
      <c r="D139" s="3"/>
      <c r="E139" s="3"/>
      <c r="F139" s="3"/>
      <c r="G139" s="3"/>
      <c r="H139" s="3"/>
      <c r="I139" s="3"/>
      <c r="J139" s="3"/>
      <c r="K139" s="3"/>
      <c r="L139" s="3"/>
      <c r="M139" s="3"/>
      <c r="N139" s="3"/>
      <c r="O139" s="3"/>
      <c r="P139" s="3"/>
      <c r="Q139" s="3"/>
      <c r="R139" s="3"/>
      <c r="S139" s="3"/>
      <c r="T139" s="3"/>
      <c r="U139" s="3"/>
      <c r="V139" s="3"/>
      <c r="W139" s="144"/>
      <c r="X139" s="144"/>
      <c r="Y139" s="144"/>
      <c r="Z139" s="3"/>
      <c r="AA139" s="3"/>
      <c r="AB139" s="3"/>
      <c r="AC139" s="3"/>
      <c r="AD139" s="3"/>
      <c r="AE139" s="3"/>
      <c r="AF139" s="3"/>
      <c r="AG139" s="3"/>
      <c r="AH139" s="3"/>
      <c r="AI139" s="3"/>
      <c r="AJ139" s="3"/>
      <c r="AK139" s="3"/>
      <c r="AL139" s="3"/>
      <c r="AM139" s="2"/>
    </row>
    <row r="140" spans="1:39" ht="20.100000000000001" customHeight="1" x14ac:dyDescent="0.3">
      <c r="A140" s="25"/>
      <c r="B140" s="51"/>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2"/>
    </row>
    <row r="141" spans="1:39" ht="20.100000000000001" customHeight="1" x14ac:dyDescent="0.3">
      <c r="A141" s="25"/>
      <c r="B141" s="140" t="s">
        <v>426</v>
      </c>
      <c r="C141" s="140"/>
      <c r="D141" s="140"/>
      <c r="E141" s="140"/>
      <c r="F141" s="140"/>
      <c r="G141" s="140"/>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row>
    <row r="142" spans="1:39" ht="20.100000000000001" customHeight="1" x14ac:dyDescent="0.3">
      <c r="A142" s="2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2"/>
    </row>
    <row r="143" spans="1:39" ht="20.100000000000001" customHeight="1" x14ac:dyDescent="0.3">
      <c r="A143" s="25"/>
      <c r="B143" s="135" t="s">
        <v>708</v>
      </c>
      <c r="C143" s="135"/>
      <c r="D143" s="135"/>
      <c r="E143" s="135"/>
      <c r="F143" s="135"/>
      <c r="G143" s="135"/>
      <c r="H143" s="135"/>
      <c r="I143" s="135"/>
      <c r="J143" s="135"/>
      <c r="K143" s="135"/>
      <c r="L143" s="135"/>
      <c r="M143" s="135"/>
      <c r="N143" s="135"/>
      <c r="O143" s="135"/>
      <c r="P143" s="135"/>
      <c r="Q143" s="135"/>
      <c r="R143" s="122"/>
      <c r="S143" s="122"/>
      <c r="T143" s="122"/>
      <c r="U143" s="122"/>
      <c r="V143" s="122"/>
      <c r="W143" s="122"/>
      <c r="X143" s="122"/>
      <c r="Y143" s="122"/>
      <c r="Z143" s="122"/>
      <c r="AA143" s="122"/>
      <c r="AB143" s="122"/>
      <c r="AC143" s="122"/>
      <c r="AD143" s="122"/>
      <c r="AE143" s="122"/>
      <c r="AF143" s="122"/>
      <c r="AG143" s="122"/>
      <c r="AH143" s="122"/>
      <c r="AI143" s="122"/>
      <c r="AJ143" s="122"/>
      <c r="AK143" s="122"/>
      <c r="AL143" s="122"/>
      <c r="AM143" s="122"/>
    </row>
    <row r="144" spans="1:39" ht="20.100000000000001" customHeight="1" x14ac:dyDescent="0.3">
      <c r="A144" s="25"/>
      <c r="B144" s="135"/>
      <c r="C144" s="135"/>
      <c r="D144" s="135"/>
      <c r="E144" s="135"/>
      <c r="F144" s="135"/>
      <c r="G144" s="135"/>
      <c r="H144" s="135"/>
      <c r="I144" s="135"/>
      <c r="J144" s="135"/>
      <c r="K144" s="135"/>
      <c r="L144" s="135"/>
      <c r="M144" s="135"/>
      <c r="N144" s="135"/>
      <c r="O144" s="135"/>
      <c r="P144" s="135"/>
      <c r="Q144" s="135"/>
      <c r="R144" s="122"/>
      <c r="S144" s="122"/>
      <c r="T144" s="122"/>
      <c r="U144" s="122"/>
      <c r="V144" s="122"/>
      <c r="W144" s="122"/>
      <c r="X144" s="122"/>
      <c r="Y144" s="122"/>
      <c r="Z144" s="122"/>
      <c r="AA144" s="122"/>
      <c r="AB144" s="122"/>
      <c r="AC144" s="122"/>
      <c r="AD144" s="122"/>
      <c r="AE144" s="122"/>
      <c r="AF144" s="122"/>
      <c r="AG144" s="122"/>
      <c r="AH144" s="122"/>
      <c r="AI144" s="122"/>
      <c r="AJ144" s="122"/>
      <c r="AK144" s="122"/>
      <c r="AL144" s="122"/>
      <c r="AM144" s="122"/>
    </row>
    <row r="145" spans="1:39" ht="20.100000000000001" customHeight="1" x14ac:dyDescent="0.3">
      <c r="A145" s="25"/>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row>
    <row r="146" spans="1:39" ht="20.100000000000001" customHeight="1" x14ac:dyDescent="0.3">
      <c r="A146" s="25"/>
      <c r="B146" s="2" t="s">
        <v>709</v>
      </c>
      <c r="C146" s="2"/>
      <c r="D146" s="2"/>
      <c r="E146" s="2"/>
      <c r="F146" s="2"/>
      <c r="G146" s="2"/>
      <c r="O146" s="122"/>
      <c r="P146" s="122"/>
      <c r="Q146" s="122"/>
      <c r="R146" s="122"/>
      <c r="S146" s="122"/>
      <c r="T146" s="122"/>
      <c r="U146" s="122"/>
      <c r="V146" s="122"/>
      <c r="W146" s="122"/>
      <c r="X146" s="122"/>
      <c r="Y146" s="122"/>
      <c r="Z146" s="122"/>
      <c r="AA146" s="122"/>
      <c r="AB146" s="122"/>
      <c r="AC146" s="122"/>
      <c r="AD146" s="122"/>
      <c r="AE146" s="122"/>
      <c r="AF146" s="122"/>
      <c r="AG146" s="122"/>
      <c r="AH146" s="122"/>
      <c r="AI146" s="122"/>
      <c r="AJ146" s="122"/>
      <c r="AK146" s="122"/>
      <c r="AL146" s="122"/>
      <c r="AM146" s="122"/>
    </row>
    <row r="147" spans="1:39" ht="20.100000000000001" customHeight="1" x14ac:dyDescent="0.3">
      <c r="A147" s="25"/>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row>
    <row r="148" spans="1:39" ht="20.100000000000001" customHeight="1" x14ac:dyDescent="0.3">
      <c r="A148" s="25"/>
      <c r="B148" s="140" t="s">
        <v>710</v>
      </c>
      <c r="C148" s="140"/>
      <c r="D148" s="140"/>
      <c r="E148" s="140"/>
      <c r="F148" s="140"/>
      <c r="G148" s="140"/>
      <c r="H148" s="140"/>
      <c r="I148" s="140"/>
      <c r="J148" s="140"/>
      <c r="K148" s="140"/>
      <c r="L148" s="140"/>
      <c r="M148" s="140"/>
      <c r="N148" s="140"/>
      <c r="O148" s="140"/>
      <c r="P148" s="140"/>
      <c r="Q148" s="140"/>
      <c r="R148" s="140"/>
      <c r="S148" s="140"/>
      <c r="T148" s="140"/>
      <c r="U148" s="140"/>
      <c r="V148" s="140"/>
      <c r="W148" s="140"/>
      <c r="X148" s="140"/>
      <c r="Y148" s="140"/>
      <c r="Z148" s="140"/>
      <c r="AA148" s="140"/>
      <c r="AB148" s="140"/>
      <c r="AC148" s="140"/>
      <c r="AD148" s="140"/>
      <c r="AE148" s="140"/>
      <c r="AF148" s="140"/>
      <c r="AG148" s="140"/>
      <c r="AH148" s="140"/>
      <c r="AI148" s="140"/>
      <c r="AJ148" s="140"/>
      <c r="AK148" s="140"/>
      <c r="AL148" s="140"/>
      <c r="AM148" s="140"/>
    </row>
    <row r="149" spans="1:39" ht="20.100000000000001" customHeight="1" x14ac:dyDescent="0.3">
      <c r="A149" s="25"/>
      <c r="B149" s="140"/>
      <c r="C149" s="140"/>
      <c r="D149" s="140"/>
      <c r="E149" s="140"/>
      <c r="F149" s="140"/>
      <c r="G149" s="140"/>
      <c r="H149" s="140"/>
      <c r="I149" s="140"/>
      <c r="J149" s="140"/>
      <c r="K149" s="140"/>
      <c r="L149" s="140"/>
      <c r="M149" s="140"/>
      <c r="N149" s="140"/>
      <c r="O149" s="140"/>
      <c r="P149" s="140"/>
      <c r="Q149" s="140"/>
      <c r="R149" s="140"/>
      <c r="S149" s="140"/>
      <c r="T149" s="140"/>
      <c r="U149" s="140"/>
      <c r="V149" s="140"/>
      <c r="W149" s="140"/>
      <c r="X149" s="140"/>
      <c r="Y149" s="140"/>
      <c r="Z149" s="140"/>
      <c r="AA149" s="140"/>
      <c r="AB149" s="140"/>
      <c r="AC149" s="140"/>
      <c r="AD149" s="140"/>
      <c r="AE149" s="140"/>
      <c r="AF149" s="140"/>
      <c r="AG149" s="140"/>
      <c r="AH149" s="140"/>
      <c r="AI149" s="140"/>
      <c r="AJ149" s="140"/>
      <c r="AK149" s="140"/>
      <c r="AL149" s="140"/>
      <c r="AM149" s="140"/>
    </row>
    <row r="150" spans="1:39" ht="20.100000000000001" customHeight="1" x14ac:dyDescent="0.3">
      <c r="A150" s="25"/>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AE150" s="81"/>
      <c r="AF150" s="81"/>
      <c r="AG150" s="81"/>
      <c r="AH150" s="81"/>
      <c r="AI150" s="81"/>
      <c r="AJ150" s="81"/>
      <c r="AK150" s="81"/>
      <c r="AL150" s="81"/>
      <c r="AM150" s="81"/>
    </row>
    <row r="151" spans="1:39" ht="20.100000000000001" customHeight="1" x14ac:dyDescent="0.3">
      <c r="A151" s="25"/>
      <c r="B151" s="2" t="s">
        <v>66</v>
      </c>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row>
    <row r="152" spans="1:39" ht="20.100000000000001" customHeight="1" x14ac:dyDescent="0.3">
      <c r="A152" s="25"/>
      <c r="B152" s="123"/>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3"/>
      <c r="AM152" s="123"/>
    </row>
    <row r="153" spans="1:39" ht="20.100000000000001" customHeight="1" x14ac:dyDescent="0.3">
      <c r="A153" s="25"/>
      <c r="B153" s="123"/>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23"/>
    </row>
    <row r="154" spans="1:39" ht="20.100000000000001" customHeight="1" x14ac:dyDescent="0.3">
      <c r="A154" s="25"/>
      <c r="B154" s="123"/>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23"/>
    </row>
    <row r="155" spans="1:39" ht="20.100000000000001" customHeight="1" x14ac:dyDescent="0.3">
      <c r="A155" s="25"/>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ht="20.100000000000001" customHeight="1" x14ac:dyDescent="0.3">
      <c r="A156" s="25"/>
      <c r="B156" s="30" t="s">
        <v>711</v>
      </c>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row>
    <row r="157" spans="1:39" ht="20.100000000000001" customHeight="1" x14ac:dyDescent="0.3">
      <c r="A157" s="25"/>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ht="20.100000000000001" customHeight="1" x14ac:dyDescent="0.3">
      <c r="A158" s="25"/>
      <c r="B158" s="180" t="s">
        <v>712</v>
      </c>
      <c r="C158" s="180"/>
      <c r="D158" s="180"/>
      <c r="E158" s="180"/>
      <c r="F158" s="180"/>
      <c r="G158" s="180"/>
      <c r="H158" s="180"/>
      <c r="I158" s="180"/>
      <c r="J158" s="180"/>
      <c r="K158" s="180"/>
      <c r="L158" s="180"/>
      <c r="M158" s="180"/>
      <c r="N158" s="180"/>
      <c r="O158" s="180"/>
      <c r="P158" s="180"/>
      <c r="Q158" s="180"/>
      <c r="R158" s="180"/>
      <c r="S158" s="180"/>
      <c r="T158" s="180"/>
      <c r="U158" s="180"/>
      <c r="V158" s="180"/>
      <c r="W158" s="180"/>
      <c r="X158" s="180"/>
      <c r="Y158" s="180"/>
      <c r="Z158" s="180"/>
      <c r="AA158" s="180"/>
      <c r="AB158" s="180"/>
      <c r="AC158" s="2"/>
      <c r="AD158" s="2"/>
      <c r="AE158" s="2"/>
      <c r="AF158" s="2"/>
      <c r="AG158" s="2"/>
      <c r="AH158" s="2"/>
      <c r="AI158" s="2"/>
      <c r="AJ158" s="2"/>
      <c r="AK158" s="2"/>
      <c r="AL158" s="2"/>
      <c r="AM158" s="2"/>
    </row>
    <row r="159" spans="1:39" ht="20.100000000000001" customHeight="1" x14ac:dyDescent="0.3">
      <c r="A159" s="25"/>
      <c r="B159" s="180"/>
      <c r="C159" s="180"/>
      <c r="D159" s="180"/>
      <c r="E159" s="180"/>
      <c r="F159" s="180"/>
      <c r="G159" s="180"/>
      <c r="H159" s="180"/>
      <c r="I159" s="180"/>
      <c r="J159" s="180"/>
      <c r="K159" s="180"/>
      <c r="L159" s="180"/>
      <c r="M159" s="180"/>
      <c r="N159" s="180"/>
      <c r="O159" s="180"/>
      <c r="P159" s="180"/>
      <c r="Q159" s="180"/>
      <c r="R159" s="180"/>
      <c r="S159" s="180"/>
      <c r="T159" s="180"/>
      <c r="U159" s="180"/>
      <c r="V159" s="180"/>
      <c r="W159" s="180"/>
      <c r="X159" s="180"/>
      <c r="Y159" s="180"/>
      <c r="Z159" s="180"/>
      <c r="AA159" s="180"/>
      <c r="AB159" s="180"/>
      <c r="AC159" s="2"/>
      <c r="AD159" s="14"/>
      <c r="AE159" s="2"/>
      <c r="AF159" s="2"/>
      <c r="AG159" s="2"/>
      <c r="AH159" s="2"/>
      <c r="AI159" s="2"/>
      <c r="AJ159" s="2"/>
      <c r="AK159" s="2"/>
      <c r="AL159" s="2"/>
      <c r="AM159" s="2"/>
    </row>
    <row r="160" spans="1:39" ht="20.100000000000001" customHeight="1" x14ac:dyDescent="0.3">
      <c r="A160" s="25"/>
      <c r="B160" s="180"/>
      <c r="C160" s="180"/>
      <c r="D160" s="180"/>
      <c r="E160" s="180"/>
      <c r="F160" s="180"/>
      <c r="G160" s="180"/>
      <c r="H160" s="180"/>
      <c r="I160" s="180"/>
      <c r="J160" s="180"/>
      <c r="K160" s="180"/>
      <c r="L160" s="180"/>
      <c r="M160" s="180"/>
      <c r="N160" s="180"/>
      <c r="O160" s="180"/>
      <c r="P160" s="180"/>
      <c r="Q160" s="180"/>
      <c r="R160" s="180"/>
      <c r="S160" s="180"/>
      <c r="T160" s="180"/>
      <c r="U160" s="180"/>
      <c r="V160" s="180"/>
      <c r="W160" s="180"/>
      <c r="X160" s="180"/>
      <c r="Y160" s="180"/>
      <c r="Z160" s="180"/>
      <c r="AA160" s="180"/>
      <c r="AB160" s="180"/>
      <c r="AC160" s="2"/>
      <c r="AE160" s="2"/>
      <c r="AF160" s="2"/>
      <c r="AG160" s="2"/>
      <c r="AH160" s="2"/>
      <c r="AI160" s="2"/>
      <c r="AJ160" s="2"/>
      <c r="AK160" s="2"/>
      <c r="AL160" s="2"/>
      <c r="AM160" s="2"/>
    </row>
    <row r="161" spans="1:39" ht="20.100000000000001" customHeight="1" x14ac:dyDescent="0.3">
      <c r="A161" s="25"/>
      <c r="B161" s="2"/>
      <c r="C161" s="35"/>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ht="20.100000000000001" customHeight="1" x14ac:dyDescent="0.3">
      <c r="A162" s="25"/>
      <c r="B162" s="2" t="s">
        <v>202</v>
      </c>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ht="20.100000000000001" customHeight="1" x14ac:dyDescent="0.3">
      <c r="A163" s="25"/>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ht="20.100000000000001" customHeight="1" x14ac:dyDescent="0.3">
      <c r="A164" s="25"/>
      <c r="B164" s="34" t="s">
        <v>194</v>
      </c>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ht="20.100000000000001" customHeight="1" x14ac:dyDescent="0.3">
      <c r="A165" s="25"/>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ht="20.100000000000001" customHeight="1" x14ac:dyDescent="0.3">
      <c r="A166" s="25"/>
      <c r="B166" s="3" t="s">
        <v>195</v>
      </c>
      <c r="C166" s="3"/>
      <c r="D166" s="3"/>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c r="AA166" s="122"/>
      <c r="AB166" s="122"/>
      <c r="AC166" s="122"/>
      <c r="AD166" s="122"/>
      <c r="AE166" s="122"/>
      <c r="AF166" s="122"/>
      <c r="AG166" s="122"/>
      <c r="AH166" s="122"/>
      <c r="AI166" s="122"/>
      <c r="AJ166" s="122"/>
      <c r="AK166" s="122"/>
      <c r="AL166" s="122"/>
      <c r="AM166" s="122"/>
    </row>
    <row r="167" spans="1:39" ht="20.100000000000001" customHeight="1" x14ac:dyDescent="0.3">
      <c r="A167" s="2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2"/>
    </row>
    <row r="168" spans="1:39" ht="20.100000000000001" customHeight="1" x14ac:dyDescent="0.3">
      <c r="A168" s="25"/>
      <c r="B168" s="3" t="s">
        <v>196</v>
      </c>
      <c r="C168" s="3"/>
      <c r="D168" s="3"/>
      <c r="E168" s="3"/>
      <c r="F168" s="3"/>
      <c r="G168" s="3"/>
      <c r="H168" s="3"/>
      <c r="I168" s="122"/>
      <c r="J168" s="122"/>
      <c r="K168" s="122"/>
      <c r="L168" s="122"/>
      <c r="M168" s="122"/>
      <c r="N168" s="122"/>
      <c r="O168" s="122"/>
      <c r="P168" s="122"/>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2"/>
      <c r="AL168" s="122"/>
      <c r="AM168" s="122"/>
    </row>
    <row r="169" spans="1:39" ht="20.100000000000001" customHeight="1" x14ac:dyDescent="0.3">
      <c r="A169" s="2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2"/>
    </row>
    <row r="170" spans="1:39" ht="20.100000000000001" customHeight="1" x14ac:dyDescent="0.3">
      <c r="A170" s="25"/>
      <c r="B170" s="3" t="s">
        <v>65</v>
      </c>
      <c r="C170" s="3"/>
      <c r="D170" s="3"/>
      <c r="E170" s="3"/>
      <c r="F170" s="3"/>
      <c r="G170" s="3"/>
      <c r="H170" s="3"/>
      <c r="I170" s="3"/>
      <c r="J170" s="3"/>
      <c r="K170" s="3"/>
      <c r="L170" s="3"/>
      <c r="M170" s="3"/>
      <c r="N170" s="3"/>
      <c r="O170" s="3"/>
      <c r="P170" s="122"/>
      <c r="Q170" s="122"/>
      <c r="R170" s="122"/>
      <c r="S170" s="122"/>
      <c r="T170" s="122"/>
      <c r="U170" s="122"/>
      <c r="V170" s="122"/>
      <c r="W170" s="122"/>
      <c r="X170" s="122"/>
      <c r="Y170" s="122"/>
      <c r="Z170" s="122"/>
      <c r="AA170" s="122"/>
      <c r="AB170" s="122"/>
      <c r="AC170" s="122"/>
      <c r="AD170" s="122"/>
      <c r="AE170" s="122"/>
      <c r="AF170" s="122"/>
      <c r="AG170" s="122"/>
      <c r="AH170" s="122"/>
      <c r="AI170" s="122"/>
      <c r="AJ170" s="122"/>
      <c r="AK170" s="122"/>
      <c r="AL170" s="122"/>
      <c r="AM170" s="122"/>
    </row>
    <row r="171" spans="1:39" ht="20.100000000000001" customHeight="1" x14ac:dyDescent="0.3">
      <c r="A171" s="25"/>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ht="20.100000000000001" customHeight="1" x14ac:dyDescent="0.3">
      <c r="A172" s="25"/>
      <c r="B172" s="34" t="s">
        <v>197</v>
      </c>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ht="20.100000000000001" customHeight="1" x14ac:dyDescent="0.3">
      <c r="A173" s="25"/>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ht="20.100000000000001" customHeight="1" x14ac:dyDescent="0.3">
      <c r="A174" s="25"/>
      <c r="B174" s="3" t="s">
        <v>195</v>
      </c>
      <c r="C174" s="3"/>
      <c r="D174" s="3"/>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c r="AA174" s="122"/>
      <c r="AB174" s="122"/>
      <c r="AC174" s="122"/>
      <c r="AD174" s="122"/>
      <c r="AE174" s="122"/>
      <c r="AF174" s="122"/>
      <c r="AG174" s="122"/>
      <c r="AH174" s="122"/>
      <c r="AI174" s="122"/>
      <c r="AJ174" s="122"/>
      <c r="AK174" s="122"/>
      <c r="AL174" s="122"/>
      <c r="AM174" s="122"/>
    </row>
    <row r="175" spans="1:39" ht="20.100000000000001" customHeight="1" x14ac:dyDescent="0.3">
      <c r="A175" s="2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2"/>
    </row>
    <row r="176" spans="1:39" ht="20.100000000000001" customHeight="1" x14ac:dyDescent="0.3">
      <c r="A176" s="25"/>
      <c r="B176" s="3" t="s">
        <v>196</v>
      </c>
      <c r="C176" s="3"/>
      <c r="D176" s="3"/>
      <c r="E176" s="3"/>
      <c r="F176" s="3"/>
      <c r="G176" s="3"/>
      <c r="H176" s="3"/>
      <c r="I176" s="122"/>
      <c r="J176" s="122"/>
      <c r="K176" s="122"/>
      <c r="L176" s="122"/>
      <c r="M176" s="122"/>
      <c r="N176" s="122"/>
      <c r="O176" s="122"/>
      <c r="P176" s="122"/>
      <c r="Q176" s="122"/>
      <c r="R176" s="122"/>
      <c r="S176" s="122"/>
      <c r="T176" s="122"/>
      <c r="U176" s="122"/>
      <c r="V176" s="122"/>
      <c r="W176" s="122"/>
      <c r="X176" s="122"/>
      <c r="Y176" s="122"/>
      <c r="Z176" s="122"/>
      <c r="AA176" s="122"/>
      <c r="AB176" s="122"/>
      <c r="AC176" s="122"/>
      <c r="AD176" s="122"/>
      <c r="AE176" s="122"/>
      <c r="AF176" s="122"/>
      <c r="AG176" s="122"/>
      <c r="AH176" s="122"/>
      <c r="AI176" s="122"/>
      <c r="AJ176" s="122"/>
      <c r="AK176" s="122"/>
      <c r="AL176" s="122"/>
      <c r="AM176" s="122"/>
    </row>
    <row r="177" spans="1:39" ht="20.100000000000001" customHeight="1" x14ac:dyDescent="0.3">
      <c r="A177" s="2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2"/>
    </row>
    <row r="178" spans="1:39" ht="20.100000000000001" customHeight="1" x14ac:dyDescent="0.3">
      <c r="A178" s="25"/>
      <c r="B178" s="3" t="s">
        <v>65</v>
      </c>
      <c r="C178" s="3"/>
      <c r="D178" s="3"/>
      <c r="E178" s="3"/>
      <c r="F178" s="3"/>
      <c r="G178" s="3"/>
      <c r="H178" s="3"/>
      <c r="I178" s="3"/>
      <c r="J178" s="3"/>
      <c r="K178" s="3"/>
      <c r="L178" s="3"/>
      <c r="M178" s="3"/>
      <c r="N178" s="3"/>
      <c r="O178" s="3"/>
      <c r="P178" s="122"/>
      <c r="Q178" s="122"/>
      <c r="R178" s="122"/>
      <c r="S178" s="122"/>
      <c r="T178" s="122"/>
      <c r="U178" s="122"/>
      <c r="V178" s="122"/>
      <c r="W178" s="122"/>
      <c r="X178" s="122"/>
      <c r="Y178" s="122"/>
      <c r="Z178" s="122"/>
      <c r="AA178" s="122"/>
      <c r="AB178" s="122"/>
      <c r="AC178" s="122"/>
      <c r="AD178" s="122"/>
      <c r="AE178" s="122"/>
      <c r="AF178" s="122"/>
      <c r="AG178" s="122"/>
      <c r="AH178" s="122"/>
      <c r="AI178" s="122"/>
      <c r="AJ178" s="122"/>
      <c r="AK178" s="122"/>
      <c r="AL178" s="122"/>
      <c r="AM178" s="122"/>
    </row>
    <row r="179" spans="1:39" ht="20.100000000000001" customHeight="1" x14ac:dyDescent="0.3">
      <c r="A179" s="25"/>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ht="20.100000000000001" customHeight="1" x14ac:dyDescent="0.3">
      <c r="A180" s="25"/>
      <c r="B180" s="34" t="s">
        <v>198</v>
      </c>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ht="20.100000000000001" customHeight="1" x14ac:dyDescent="0.3">
      <c r="A181" s="25"/>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ht="20.100000000000001" customHeight="1" x14ac:dyDescent="0.3">
      <c r="A182" s="25"/>
      <c r="B182" s="3" t="s">
        <v>195</v>
      </c>
      <c r="C182" s="3"/>
      <c r="D182" s="3"/>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c r="AA182" s="122"/>
      <c r="AB182" s="122"/>
      <c r="AC182" s="122"/>
      <c r="AD182" s="122"/>
      <c r="AE182" s="122"/>
      <c r="AF182" s="122"/>
      <c r="AG182" s="122"/>
      <c r="AH182" s="122"/>
      <c r="AI182" s="122"/>
      <c r="AJ182" s="122"/>
      <c r="AK182" s="122"/>
      <c r="AL182" s="122"/>
      <c r="AM182" s="122"/>
    </row>
    <row r="183" spans="1:39" ht="20.100000000000001" customHeight="1" x14ac:dyDescent="0.3">
      <c r="A183" s="2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2"/>
    </row>
    <row r="184" spans="1:39" ht="20.100000000000001" customHeight="1" x14ac:dyDescent="0.3">
      <c r="A184" s="25"/>
      <c r="B184" s="3" t="s">
        <v>196</v>
      </c>
      <c r="C184" s="3"/>
      <c r="D184" s="3"/>
      <c r="E184" s="3"/>
      <c r="F184" s="3"/>
      <c r="G184" s="3"/>
      <c r="H184" s="3"/>
      <c r="I184" s="122"/>
      <c r="J184" s="122"/>
      <c r="K184" s="122"/>
      <c r="L184" s="122"/>
      <c r="M184" s="122"/>
      <c r="N184" s="122"/>
      <c r="O184" s="122"/>
      <c r="P184" s="122"/>
      <c r="Q184" s="122"/>
      <c r="R184" s="122"/>
      <c r="S184" s="122"/>
      <c r="T184" s="122"/>
      <c r="U184" s="122"/>
      <c r="V184" s="122"/>
      <c r="W184" s="122"/>
      <c r="X184" s="122"/>
      <c r="Y184" s="122"/>
      <c r="Z184" s="122"/>
      <c r="AA184" s="122"/>
      <c r="AB184" s="122"/>
      <c r="AC184" s="122"/>
      <c r="AD184" s="122"/>
      <c r="AE184" s="122"/>
      <c r="AF184" s="122"/>
      <c r="AG184" s="122"/>
      <c r="AH184" s="122"/>
      <c r="AI184" s="122"/>
      <c r="AJ184" s="122"/>
      <c r="AK184" s="122"/>
      <c r="AL184" s="122"/>
      <c r="AM184" s="122"/>
    </row>
    <row r="185" spans="1:39" ht="20.100000000000001" customHeight="1" x14ac:dyDescent="0.3">
      <c r="A185" s="2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2"/>
    </row>
    <row r="186" spans="1:39" ht="20.100000000000001" customHeight="1" x14ac:dyDescent="0.3">
      <c r="A186" s="25"/>
      <c r="B186" s="3" t="s">
        <v>65</v>
      </c>
      <c r="C186" s="3"/>
      <c r="D186" s="3"/>
      <c r="E186" s="3"/>
      <c r="F186" s="3"/>
      <c r="G186" s="3"/>
      <c r="H186" s="3"/>
      <c r="I186" s="3"/>
      <c r="J186" s="3"/>
      <c r="K186" s="3"/>
      <c r="L186" s="3"/>
      <c r="M186" s="3"/>
      <c r="N186" s="3"/>
      <c r="O186" s="3"/>
      <c r="P186" s="122"/>
      <c r="Q186" s="122"/>
      <c r="R186" s="122"/>
      <c r="S186" s="122"/>
      <c r="T186" s="122"/>
      <c r="U186" s="122"/>
      <c r="V186" s="122"/>
      <c r="W186" s="122"/>
      <c r="X186" s="122"/>
      <c r="Y186" s="122"/>
      <c r="Z186" s="122"/>
      <c r="AA186" s="122"/>
      <c r="AB186" s="122"/>
      <c r="AC186" s="122"/>
      <c r="AD186" s="122"/>
      <c r="AE186" s="122"/>
      <c r="AF186" s="122"/>
      <c r="AG186" s="122"/>
      <c r="AH186" s="122"/>
      <c r="AI186" s="122"/>
      <c r="AJ186" s="122"/>
      <c r="AK186" s="122"/>
      <c r="AL186" s="122"/>
      <c r="AM186" s="122"/>
    </row>
    <row r="187" spans="1:39" ht="20.100000000000001" customHeight="1" x14ac:dyDescent="0.3">
      <c r="A187" s="25"/>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ht="20.100000000000001" customHeight="1" x14ac:dyDescent="0.3">
      <c r="A188" s="25"/>
      <c r="B188" s="34" t="s">
        <v>199</v>
      </c>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ht="20.100000000000001" customHeight="1" x14ac:dyDescent="0.3">
      <c r="A189" s="25"/>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ht="20.100000000000001" customHeight="1" x14ac:dyDescent="0.3">
      <c r="A190" s="25"/>
      <c r="B190" s="3" t="s">
        <v>195</v>
      </c>
      <c r="C190" s="3"/>
      <c r="D190" s="3"/>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c r="AA190" s="122"/>
      <c r="AB190" s="122"/>
      <c r="AC190" s="122"/>
      <c r="AD190" s="122"/>
      <c r="AE190" s="122"/>
      <c r="AF190" s="122"/>
      <c r="AG190" s="122"/>
      <c r="AH190" s="122"/>
      <c r="AI190" s="122"/>
      <c r="AJ190" s="122"/>
      <c r="AK190" s="122"/>
      <c r="AL190" s="122"/>
      <c r="AM190" s="122"/>
    </row>
    <row r="191" spans="1:39" ht="20.100000000000001" customHeight="1" x14ac:dyDescent="0.3">
      <c r="A191" s="2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2"/>
    </row>
    <row r="192" spans="1:39" ht="20.100000000000001" customHeight="1" x14ac:dyDescent="0.3">
      <c r="A192" s="25"/>
      <c r="B192" s="3" t="s">
        <v>196</v>
      </c>
      <c r="C192" s="3"/>
      <c r="D192" s="3"/>
      <c r="E192" s="3"/>
      <c r="F192" s="3"/>
      <c r="G192" s="3"/>
      <c r="H192" s="3"/>
      <c r="I192" s="122"/>
      <c r="J192" s="122"/>
      <c r="K192" s="122"/>
      <c r="L192" s="122"/>
      <c r="M192" s="122"/>
      <c r="N192" s="122"/>
      <c r="O192" s="122"/>
      <c r="P192" s="122"/>
      <c r="Q192" s="122"/>
      <c r="R192" s="122"/>
      <c r="S192" s="122"/>
      <c r="T192" s="122"/>
      <c r="U192" s="122"/>
      <c r="V192" s="122"/>
      <c r="W192" s="122"/>
      <c r="X192" s="122"/>
      <c r="Y192" s="122"/>
      <c r="Z192" s="122"/>
      <c r="AA192" s="122"/>
      <c r="AB192" s="122"/>
      <c r="AC192" s="122"/>
      <c r="AD192" s="122"/>
      <c r="AE192" s="122"/>
      <c r="AF192" s="122"/>
      <c r="AG192" s="122"/>
      <c r="AH192" s="122"/>
      <c r="AI192" s="122"/>
      <c r="AJ192" s="122"/>
      <c r="AK192" s="122"/>
      <c r="AL192" s="122"/>
      <c r="AM192" s="122"/>
    </row>
    <row r="193" spans="1:39" ht="20.100000000000001" customHeight="1" x14ac:dyDescent="0.3">
      <c r="A193" s="2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2"/>
    </row>
    <row r="194" spans="1:39" ht="20.100000000000001" customHeight="1" x14ac:dyDescent="0.3">
      <c r="A194" s="25"/>
      <c r="B194" s="3" t="s">
        <v>65</v>
      </c>
      <c r="C194" s="3"/>
      <c r="D194" s="3"/>
      <c r="E194" s="3"/>
      <c r="F194" s="3"/>
      <c r="G194" s="3"/>
      <c r="H194" s="3"/>
      <c r="I194" s="3"/>
      <c r="J194" s="3"/>
      <c r="K194" s="3"/>
      <c r="L194" s="3"/>
      <c r="M194" s="3"/>
      <c r="N194" s="3"/>
      <c r="O194" s="3"/>
      <c r="P194" s="122"/>
      <c r="Q194" s="122"/>
      <c r="R194" s="122"/>
      <c r="S194" s="122"/>
      <c r="T194" s="122"/>
      <c r="U194" s="122"/>
      <c r="V194" s="122"/>
      <c r="W194" s="122"/>
      <c r="X194" s="122"/>
      <c r="Y194" s="122"/>
      <c r="Z194" s="122"/>
      <c r="AA194" s="122"/>
      <c r="AB194" s="122"/>
      <c r="AC194" s="122"/>
      <c r="AD194" s="122"/>
      <c r="AE194" s="122"/>
      <c r="AF194" s="122"/>
      <c r="AG194" s="122"/>
      <c r="AH194" s="122"/>
      <c r="AI194" s="122"/>
      <c r="AJ194" s="122"/>
      <c r="AK194" s="122"/>
      <c r="AL194" s="122"/>
      <c r="AM194" s="122"/>
    </row>
    <row r="195" spans="1:39" ht="20.100000000000001" customHeight="1" x14ac:dyDescent="0.3">
      <c r="A195" s="25"/>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ht="20.100000000000001" customHeight="1" x14ac:dyDescent="0.3">
      <c r="A196" s="25"/>
      <c r="B196" s="34" t="s">
        <v>200</v>
      </c>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ht="20.100000000000001" customHeight="1" x14ac:dyDescent="0.3">
      <c r="A197" s="25"/>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ht="20.100000000000001" customHeight="1" x14ac:dyDescent="0.3">
      <c r="A198" s="25"/>
      <c r="B198" s="3" t="s">
        <v>195</v>
      </c>
      <c r="C198" s="3"/>
      <c r="D198" s="3"/>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c r="AA198" s="122"/>
      <c r="AB198" s="122"/>
      <c r="AC198" s="122"/>
      <c r="AD198" s="122"/>
      <c r="AE198" s="122"/>
      <c r="AF198" s="122"/>
      <c r="AG198" s="122"/>
      <c r="AH198" s="122"/>
      <c r="AI198" s="122"/>
      <c r="AJ198" s="122"/>
      <c r="AK198" s="122"/>
      <c r="AL198" s="122"/>
      <c r="AM198" s="122"/>
    </row>
    <row r="199" spans="1:39" ht="20.100000000000001" customHeight="1" x14ac:dyDescent="0.3">
      <c r="A199" s="2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2"/>
    </row>
    <row r="200" spans="1:39" ht="20.100000000000001" customHeight="1" x14ac:dyDescent="0.3">
      <c r="A200" s="25"/>
      <c r="B200" s="3" t="s">
        <v>196</v>
      </c>
      <c r="C200" s="3"/>
      <c r="D200" s="3"/>
      <c r="E200" s="3"/>
      <c r="F200" s="3"/>
      <c r="G200" s="3"/>
      <c r="H200" s="3"/>
      <c r="I200" s="122"/>
      <c r="J200" s="122"/>
      <c r="K200" s="122"/>
      <c r="L200" s="122"/>
      <c r="M200" s="122"/>
      <c r="N200" s="122"/>
      <c r="O200" s="122"/>
      <c r="P200" s="122"/>
      <c r="Q200" s="122"/>
      <c r="R200" s="122"/>
      <c r="S200" s="122"/>
      <c r="T200" s="122"/>
      <c r="U200" s="122"/>
      <c r="V200" s="122"/>
      <c r="W200" s="122"/>
      <c r="X200" s="122"/>
      <c r="Y200" s="122"/>
      <c r="Z200" s="122"/>
      <c r="AA200" s="122"/>
      <c r="AB200" s="122"/>
      <c r="AC200" s="122"/>
      <c r="AD200" s="122"/>
      <c r="AE200" s="122"/>
      <c r="AF200" s="122"/>
      <c r="AG200" s="122"/>
      <c r="AH200" s="122"/>
      <c r="AI200" s="122"/>
      <c r="AJ200" s="122"/>
      <c r="AK200" s="122"/>
      <c r="AL200" s="122"/>
      <c r="AM200" s="122"/>
    </row>
    <row r="201" spans="1:39" ht="20.100000000000001" customHeight="1" x14ac:dyDescent="0.3">
      <c r="A201" s="2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2"/>
    </row>
    <row r="202" spans="1:39" ht="20.100000000000001" customHeight="1" x14ac:dyDescent="0.3">
      <c r="A202" s="25"/>
      <c r="B202" s="3" t="s">
        <v>65</v>
      </c>
      <c r="C202" s="3"/>
      <c r="D202" s="3"/>
      <c r="E202" s="3"/>
      <c r="F202" s="3"/>
      <c r="G202" s="3"/>
      <c r="H202" s="3"/>
      <c r="I202" s="3"/>
      <c r="J202" s="3"/>
      <c r="K202" s="3"/>
      <c r="L202" s="3"/>
      <c r="M202" s="3"/>
      <c r="N202" s="3"/>
      <c r="O202" s="3"/>
      <c r="P202" s="122"/>
      <c r="Q202" s="122"/>
      <c r="R202" s="122"/>
      <c r="S202" s="122"/>
      <c r="T202" s="122"/>
      <c r="U202" s="122"/>
      <c r="V202" s="122"/>
      <c r="W202" s="122"/>
      <c r="X202" s="122"/>
      <c r="Y202" s="122"/>
      <c r="Z202" s="122"/>
      <c r="AA202" s="122"/>
      <c r="AB202" s="122"/>
      <c r="AC202" s="122"/>
      <c r="AD202" s="122"/>
      <c r="AE202" s="122"/>
      <c r="AF202" s="122"/>
      <c r="AG202" s="122"/>
      <c r="AH202" s="122"/>
      <c r="AI202" s="122"/>
      <c r="AJ202" s="122"/>
      <c r="AK202" s="122"/>
      <c r="AL202" s="122"/>
      <c r="AM202" s="122"/>
    </row>
    <row r="203" spans="1:39" ht="20.100000000000001" customHeight="1" x14ac:dyDescent="0.3">
      <c r="A203" s="25"/>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ht="20.100000000000001" customHeight="1" x14ac:dyDescent="0.3">
      <c r="A204" s="25"/>
      <c r="B204" s="30" t="s">
        <v>476</v>
      </c>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c r="AE204" s="30"/>
      <c r="AF204" s="30"/>
      <c r="AG204" s="30"/>
      <c r="AH204" s="30"/>
      <c r="AI204" s="30"/>
      <c r="AJ204" s="30"/>
      <c r="AK204" s="30"/>
      <c r="AL204" s="30"/>
      <c r="AM204" s="30"/>
    </row>
    <row r="205" spans="1:39" ht="20.100000000000001" customHeight="1" x14ac:dyDescent="0.3">
      <c r="A205" s="25"/>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ht="20.100000000000001" customHeight="1" x14ac:dyDescent="0.3">
      <c r="A206" s="25"/>
      <c r="B206" s="136" t="s">
        <v>532</v>
      </c>
      <c r="C206" s="136"/>
      <c r="D206" s="136"/>
      <c r="E206" s="136"/>
      <c r="F206" s="136"/>
      <c r="G206" s="136"/>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row>
    <row r="207" spans="1:39" ht="20.100000000000001" customHeight="1" x14ac:dyDescent="0.3">
      <c r="A207" s="25"/>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row>
    <row r="208" spans="1:39" ht="20.100000000000001" customHeight="1" x14ac:dyDescent="0.3">
      <c r="A208" s="25"/>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ht="20.100000000000001" customHeight="1" x14ac:dyDescent="0.3">
      <c r="A209" s="25"/>
      <c r="B209" s="123"/>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K209" s="123"/>
      <c r="AL209" s="123"/>
      <c r="AM209" s="123"/>
    </row>
    <row r="210" spans="1:39" ht="20.100000000000001" customHeight="1" x14ac:dyDescent="0.3">
      <c r="A210" s="25"/>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row>
    <row r="211" spans="1:39" ht="20.100000000000001" customHeight="1" x14ac:dyDescent="0.3">
      <c r="A211" s="25"/>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c r="AA211" s="123"/>
      <c r="AB211" s="123"/>
      <c r="AC211" s="123"/>
      <c r="AD211" s="123"/>
      <c r="AE211" s="123"/>
      <c r="AF211" s="123"/>
      <c r="AG211" s="123"/>
      <c r="AH211" s="123"/>
      <c r="AI211" s="123"/>
      <c r="AJ211" s="123"/>
      <c r="AK211" s="123"/>
      <c r="AL211" s="123"/>
      <c r="AM211" s="123"/>
    </row>
    <row r="212" spans="1:39" ht="20.100000000000001" customHeight="1" x14ac:dyDescent="0.3">
      <c r="A212" s="25"/>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c r="AA212" s="123"/>
      <c r="AB212" s="123"/>
      <c r="AC212" s="123"/>
      <c r="AD212" s="123"/>
      <c r="AE212" s="123"/>
      <c r="AF212" s="123"/>
      <c r="AG212" s="123"/>
      <c r="AH212" s="123"/>
      <c r="AI212" s="123"/>
      <c r="AJ212" s="123"/>
      <c r="AK212" s="123"/>
      <c r="AL212" s="123"/>
      <c r="AM212" s="123"/>
    </row>
    <row r="213" spans="1:39" ht="20.100000000000001" customHeight="1" x14ac:dyDescent="0.3">
      <c r="A213" s="25"/>
      <c r="B213" s="123"/>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c r="AA213" s="123"/>
      <c r="AB213" s="123"/>
      <c r="AC213" s="123"/>
      <c r="AD213" s="123"/>
      <c r="AE213" s="123"/>
      <c r="AF213" s="123"/>
      <c r="AG213" s="123"/>
      <c r="AH213" s="123"/>
      <c r="AI213" s="123"/>
      <c r="AJ213" s="123"/>
      <c r="AK213" s="123"/>
      <c r="AL213" s="123"/>
      <c r="AM213" s="123"/>
    </row>
    <row r="214" spans="1:39" ht="20.100000000000001" customHeight="1" x14ac:dyDescent="0.3">
      <c r="A214" s="25"/>
      <c r="B214" s="123"/>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c r="AA214" s="123"/>
      <c r="AB214" s="123"/>
      <c r="AC214" s="123"/>
      <c r="AD214" s="123"/>
      <c r="AE214" s="123"/>
      <c r="AF214" s="123"/>
      <c r="AG214" s="123"/>
      <c r="AH214" s="123"/>
      <c r="AI214" s="123"/>
      <c r="AJ214" s="123"/>
      <c r="AK214" s="123"/>
      <c r="AL214" s="123"/>
      <c r="AM214" s="123"/>
    </row>
    <row r="215" spans="1:39" ht="20.100000000000001" customHeight="1" x14ac:dyDescent="0.3">
      <c r="A215" s="25"/>
      <c r="B215" s="123"/>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c r="AA215" s="123"/>
      <c r="AB215" s="123"/>
      <c r="AC215" s="123"/>
      <c r="AD215" s="123"/>
      <c r="AE215" s="123"/>
      <c r="AF215" s="123"/>
      <c r="AG215" s="123"/>
      <c r="AH215" s="123"/>
      <c r="AI215" s="123"/>
      <c r="AJ215" s="123"/>
      <c r="AK215" s="123"/>
      <c r="AL215" s="123"/>
      <c r="AM215" s="123"/>
    </row>
    <row r="216" spans="1:39" ht="20.100000000000001" customHeight="1" x14ac:dyDescent="0.3">
      <c r="A216" s="25"/>
      <c r="B216" s="123"/>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c r="AA216" s="123"/>
      <c r="AB216" s="123"/>
      <c r="AC216" s="123"/>
      <c r="AD216" s="123"/>
      <c r="AE216" s="123"/>
      <c r="AF216" s="123"/>
      <c r="AG216" s="123"/>
      <c r="AH216" s="123"/>
      <c r="AI216" s="123"/>
      <c r="AJ216" s="123"/>
      <c r="AK216" s="123"/>
      <c r="AL216" s="123"/>
      <c r="AM216" s="123"/>
    </row>
    <row r="217" spans="1:39" ht="20.100000000000001" customHeight="1" x14ac:dyDescent="0.3">
      <c r="A217" s="25"/>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K217" s="123"/>
      <c r="AL217" s="123"/>
      <c r="AM217" s="123"/>
    </row>
    <row r="218" spans="1:39" ht="20.100000000000001" customHeight="1" x14ac:dyDescent="0.3">
      <c r="A218" s="25"/>
      <c r="B218" s="123"/>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c r="AA218" s="123"/>
      <c r="AB218" s="123"/>
      <c r="AC218" s="123"/>
      <c r="AD218" s="123"/>
      <c r="AE218" s="123"/>
      <c r="AF218" s="123"/>
      <c r="AG218" s="123"/>
      <c r="AH218" s="123"/>
      <c r="AI218" s="123"/>
      <c r="AJ218" s="123"/>
      <c r="AK218" s="123"/>
      <c r="AL218" s="123"/>
      <c r="AM218" s="123"/>
    </row>
    <row r="219" spans="1:39" x14ac:dyDescent="0.3">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c r="AA219" s="123"/>
      <c r="AB219" s="123"/>
      <c r="AC219" s="123"/>
      <c r="AD219" s="123"/>
      <c r="AE219" s="123"/>
      <c r="AF219" s="123"/>
      <c r="AG219" s="123"/>
      <c r="AH219" s="123"/>
      <c r="AI219" s="123"/>
      <c r="AJ219" s="123"/>
      <c r="AK219" s="123"/>
      <c r="AL219" s="123"/>
      <c r="AM219" s="123"/>
    </row>
    <row r="220" spans="1:39" x14ac:dyDescent="0.3">
      <c r="B220" s="123"/>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c r="AA220" s="123"/>
      <c r="AB220" s="123"/>
      <c r="AC220" s="123"/>
      <c r="AD220" s="123"/>
      <c r="AE220" s="123"/>
      <c r="AF220" s="123"/>
      <c r="AG220" s="123"/>
      <c r="AH220" s="123"/>
      <c r="AI220" s="123"/>
      <c r="AJ220" s="123"/>
      <c r="AK220" s="123"/>
      <c r="AL220" s="123"/>
      <c r="AM220" s="123"/>
    </row>
    <row r="221" spans="1:39" x14ac:dyDescent="0.3">
      <c r="B221" s="123"/>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c r="AA221" s="123"/>
      <c r="AB221" s="123"/>
      <c r="AC221" s="123"/>
      <c r="AD221" s="123"/>
      <c r="AE221" s="123"/>
      <c r="AF221" s="123"/>
      <c r="AG221" s="123"/>
      <c r="AH221" s="123"/>
      <c r="AI221" s="123"/>
      <c r="AJ221" s="123"/>
      <c r="AK221" s="123"/>
      <c r="AL221" s="123"/>
      <c r="AM221" s="123"/>
    </row>
    <row r="222" spans="1:39" x14ac:dyDescent="0.3">
      <c r="B222" s="123"/>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c r="AA222" s="123"/>
      <c r="AB222" s="123"/>
      <c r="AC222" s="123"/>
      <c r="AD222" s="123"/>
      <c r="AE222" s="123"/>
      <c r="AF222" s="123"/>
      <c r="AG222" s="123"/>
      <c r="AH222" s="123"/>
      <c r="AI222" s="123"/>
      <c r="AJ222" s="123"/>
      <c r="AK222" s="123"/>
      <c r="AL222" s="123"/>
      <c r="AM222" s="123"/>
    </row>
    <row r="223" spans="1:39" x14ac:dyDescent="0.3">
      <c r="B223" s="123"/>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123"/>
      <c r="AH223" s="123"/>
      <c r="AI223" s="123"/>
      <c r="AJ223" s="123"/>
      <c r="AK223" s="123"/>
      <c r="AL223" s="123"/>
      <c r="AM223" s="123"/>
    </row>
    <row r="224" spans="1:39" x14ac:dyDescent="0.3">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123"/>
      <c r="AH224" s="123"/>
      <c r="AI224" s="123"/>
      <c r="AJ224" s="123"/>
      <c r="AK224" s="123"/>
      <c r="AL224" s="123"/>
      <c r="AM224" s="123"/>
    </row>
    <row r="225" spans="2:39" x14ac:dyDescent="0.3">
      <c r="B225" s="123"/>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c r="AA225" s="123"/>
      <c r="AB225" s="123"/>
      <c r="AC225" s="123"/>
      <c r="AD225" s="123"/>
      <c r="AE225" s="123"/>
      <c r="AF225" s="123"/>
      <c r="AG225" s="123"/>
      <c r="AH225" s="123"/>
      <c r="AI225" s="123"/>
      <c r="AJ225" s="123"/>
      <c r="AK225" s="123"/>
      <c r="AL225" s="123"/>
      <c r="AM225" s="123"/>
    </row>
    <row r="226" spans="2:39" x14ac:dyDescent="0.3">
      <c r="B226" s="123"/>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c r="AA226" s="123"/>
      <c r="AB226" s="123"/>
      <c r="AC226" s="123"/>
      <c r="AD226" s="123"/>
      <c r="AE226" s="123"/>
      <c r="AF226" s="123"/>
      <c r="AG226" s="123"/>
      <c r="AH226" s="123"/>
      <c r="AI226" s="123"/>
      <c r="AJ226" s="123"/>
      <c r="AK226" s="123"/>
      <c r="AL226" s="123"/>
      <c r="AM226" s="123"/>
    </row>
    <row r="227" spans="2:39" x14ac:dyDescent="0.3">
      <c r="B227" s="123"/>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c r="AA227" s="123"/>
      <c r="AB227" s="123"/>
      <c r="AC227" s="123"/>
      <c r="AD227" s="123"/>
      <c r="AE227" s="123"/>
      <c r="AF227" s="123"/>
      <c r="AG227" s="123"/>
      <c r="AH227" s="123"/>
      <c r="AI227" s="123"/>
      <c r="AJ227" s="123"/>
      <c r="AK227" s="123"/>
      <c r="AL227" s="123"/>
      <c r="AM227" s="123"/>
    </row>
    <row r="228" spans="2:39" x14ac:dyDescent="0.3">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K228" s="123"/>
      <c r="AL228" s="123"/>
      <c r="AM228" s="123"/>
    </row>
    <row r="229" spans="2:39" x14ac:dyDescent="0.3">
      <c r="B229" s="123"/>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3"/>
      <c r="AL229" s="123"/>
      <c r="AM229" s="123"/>
    </row>
    <row r="230" spans="2:39" x14ac:dyDescent="0.3">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3"/>
      <c r="AL230" s="123"/>
      <c r="AM230" s="123"/>
    </row>
    <row r="231" spans="2:39" x14ac:dyDescent="0.3">
      <c r="B231" s="123"/>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c r="AA231" s="123"/>
      <c r="AB231" s="123"/>
      <c r="AC231" s="123"/>
      <c r="AD231" s="123"/>
      <c r="AE231" s="123"/>
      <c r="AF231" s="123"/>
      <c r="AG231" s="123"/>
      <c r="AH231" s="123"/>
      <c r="AI231" s="123"/>
      <c r="AJ231" s="123"/>
      <c r="AK231" s="123"/>
      <c r="AL231" s="123"/>
      <c r="AM231" s="123"/>
    </row>
    <row r="232" spans="2:39" x14ac:dyDescent="0.3">
      <c r="B232" s="123"/>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c r="AA232" s="123"/>
      <c r="AB232" s="123"/>
      <c r="AC232" s="123"/>
      <c r="AD232" s="123"/>
      <c r="AE232" s="123"/>
      <c r="AF232" s="123"/>
      <c r="AG232" s="123"/>
      <c r="AH232" s="123"/>
      <c r="AI232" s="123"/>
      <c r="AJ232" s="123"/>
      <c r="AK232" s="123"/>
      <c r="AL232" s="123"/>
      <c r="AM232" s="123"/>
    </row>
    <row r="233" spans="2:39" x14ac:dyDescent="0.3">
      <c r="B233" s="123"/>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c r="AA233" s="123"/>
      <c r="AB233" s="123"/>
      <c r="AC233" s="123"/>
      <c r="AD233" s="123"/>
      <c r="AE233" s="123"/>
      <c r="AF233" s="123"/>
      <c r="AG233" s="123"/>
      <c r="AH233" s="123"/>
      <c r="AI233" s="123"/>
      <c r="AJ233" s="123"/>
      <c r="AK233" s="123"/>
      <c r="AL233" s="123"/>
      <c r="AM233" s="123"/>
    </row>
    <row r="234" spans="2:39" x14ac:dyDescent="0.3">
      <c r="B234" s="123"/>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c r="AA234" s="123"/>
      <c r="AB234" s="123"/>
      <c r="AC234" s="123"/>
      <c r="AD234" s="123"/>
      <c r="AE234" s="123"/>
      <c r="AF234" s="123"/>
      <c r="AG234" s="123"/>
      <c r="AH234" s="123"/>
      <c r="AI234" s="123"/>
      <c r="AJ234" s="123"/>
      <c r="AK234" s="123"/>
      <c r="AL234" s="123"/>
      <c r="AM234" s="123"/>
    </row>
    <row r="235" spans="2:39" x14ac:dyDescent="0.3">
      <c r="B235" s="123"/>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c r="AA235" s="123"/>
      <c r="AB235" s="123"/>
      <c r="AC235" s="123"/>
      <c r="AD235" s="123"/>
      <c r="AE235" s="123"/>
      <c r="AF235" s="123"/>
      <c r="AG235" s="123"/>
      <c r="AH235" s="123"/>
      <c r="AI235" s="123"/>
      <c r="AJ235" s="123"/>
      <c r="AK235" s="123"/>
      <c r="AL235" s="123"/>
      <c r="AM235" s="123"/>
    </row>
    <row r="236" spans="2:39" x14ac:dyDescent="0.3">
      <c r="B236" s="123"/>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3"/>
      <c r="AL236" s="123"/>
      <c r="AM236" s="123"/>
    </row>
    <row r="237" spans="2:39" x14ac:dyDescent="0.3">
      <c r="B237" s="123"/>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K237" s="123"/>
      <c r="AL237" s="123"/>
      <c r="AM237" s="123"/>
    </row>
    <row r="238" spans="2:39" x14ac:dyDescent="0.3">
      <c r="B238" s="123"/>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K238" s="123"/>
      <c r="AL238" s="123"/>
      <c r="AM238" s="123"/>
    </row>
    <row r="239" spans="2:39" x14ac:dyDescent="0.3">
      <c r="B239" s="123"/>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3"/>
      <c r="AL239" s="123"/>
      <c r="AM239" s="123"/>
    </row>
    <row r="240" spans="2:39" x14ac:dyDescent="0.3">
      <c r="B240" s="123"/>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c r="AA240" s="123"/>
      <c r="AB240" s="123"/>
      <c r="AC240" s="123"/>
      <c r="AD240" s="123"/>
      <c r="AE240" s="123"/>
      <c r="AF240" s="123"/>
      <c r="AG240" s="123"/>
      <c r="AH240" s="123"/>
      <c r="AI240" s="123"/>
      <c r="AJ240" s="123"/>
      <c r="AK240" s="123"/>
      <c r="AL240" s="123"/>
      <c r="AM240" s="123"/>
    </row>
    <row r="241" x14ac:dyDescent="0.3"/>
    <row r="242" x14ac:dyDescent="0.3"/>
  </sheetData>
  <sheetProtection algorithmName="SHA-512" hashValue="maIQBToaZ86NTJN4OscaOfH3O/1fRGtCzPTBSeuwMRkWKxatMSVNMAIEv/voO4sLx17QCEILQ4Ov1+sIba49mw==" saltValue="4qLxA50b2FmEJoo4eFELoA==" spinCount="100000" sheet="1" objects="1" scenarios="1"/>
  <mergeCells count="79">
    <mergeCell ref="B206:AM207"/>
    <mergeCell ref="I176:AM176"/>
    <mergeCell ref="P178:AM178"/>
    <mergeCell ref="E182:AM182"/>
    <mergeCell ref="I184:AM184"/>
    <mergeCell ref="P186:AM186"/>
    <mergeCell ref="E190:AM190"/>
    <mergeCell ref="I192:AM192"/>
    <mergeCell ref="P194:AM194"/>
    <mergeCell ref="B209:AM240"/>
    <mergeCell ref="P202:AM202"/>
    <mergeCell ref="B152:AM154"/>
    <mergeCell ref="E33:AM33"/>
    <mergeCell ref="I35:AM35"/>
    <mergeCell ref="P37:AM37"/>
    <mergeCell ref="R43:AM44"/>
    <mergeCell ref="B52:AM54"/>
    <mergeCell ref="I200:AM200"/>
    <mergeCell ref="I110:AM110"/>
    <mergeCell ref="I85:AM85"/>
    <mergeCell ref="E198:AM198"/>
    <mergeCell ref="E166:AM166"/>
    <mergeCell ref="I168:AM168"/>
    <mergeCell ref="P170:AM170"/>
    <mergeCell ref="E174:AM174"/>
    <mergeCell ref="B143:Q144"/>
    <mergeCell ref="R143:AM144"/>
    <mergeCell ref="W139:Y139"/>
    <mergeCell ref="B158:AB160"/>
    <mergeCell ref="W89:Y89"/>
    <mergeCell ref="B93:Q94"/>
    <mergeCell ref="P87:AM87"/>
    <mergeCell ref="R93:AM94"/>
    <mergeCell ref="B118:Q119"/>
    <mergeCell ref="R118:AM119"/>
    <mergeCell ref="B98:AM99"/>
    <mergeCell ref="B102:AM104"/>
    <mergeCell ref="E108:AM108"/>
    <mergeCell ref="W114:Y114"/>
    <mergeCell ref="X6:AF6"/>
    <mergeCell ref="AG6:AL6"/>
    <mergeCell ref="AA9:AF9"/>
    <mergeCell ref="B20:AM23"/>
    <mergeCell ref="P62:AM62"/>
    <mergeCell ref="O46:AM46"/>
    <mergeCell ref="B48:AM49"/>
    <mergeCell ref="B6:F6"/>
    <mergeCell ref="G6:L6"/>
    <mergeCell ref="M6:Q6"/>
    <mergeCell ref="R6:W6"/>
    <mergeCell ref="C9:J9"/>
    <mergeCell ref="L9:Y9"/>
    <mergeCell ref="O71:AM71"/>
    <mergeCell ref="B73:AM74"/>
    <mergeCell ref="W39:Y39"/>
    <mergeCell ref="B43:Q44"/>
    <mergeCell ref="E58:AM58"/>
    <mergeCell ref="I60:AM60"/>
    <mergeCell ref="W64:Y64"/>
    <mergeCell ref="B68:Q69"/>
    <mergeCell ref="R68:AM69"/>
    <mergeCell ref="B66:AE66"/>
    <mergeCell ref="B41:AE41"/>
    <mergeCell ref="B77:AM79"/>
    <mergeCell ref="E83:AM83"/>
    <mergeCell ref="B14:AM15"/>
    <mergeCell ref="B123:AM124"/>
    <mergeCell ref="B148:AM149"/>
    <mergeCell ref="B141:AE141"/>
    <mergeCell ref="B116:AE116"/>
    <mergeCell ref="B91:AE91"/>
    <mergeCell ref="P112:AM112"/>
    <mergeCell ref="B127:AM129"/>
    <mergeCell ref="O96:AM96"/>
    <mergeCell ref="O146:AM146"/>
    <mergeCell ref="O121:AM121"/>
    <mergeCell ref="E133:AM133"/>
    <mergeCell ref="I135:AM135"/>
    <mergeCell ref="P137:AM137"/>
  </mergeCells>
  <phoneticPr fontId="2" type="noConversion"/>
  <dataValidations count="4">
    <dataValidation type="list" allowBlank="1" showInputMessage="1" showErrorMessage="1" sqref="C161" xr:uid="{EC13B88F-AA7D-477D-98BB-E51287D11472}">
      <formula1>"Yes,No"</formula1>
    </dataValidation>
    <dataValidation type="list" allowBlank="1" showInputMessage="1" showErrorMessage="1" sqref="R143 R43 R118 R68 R93" xr:uid="{90220BD8-FF1C-4C7B-A0DC-BC8DED6C5CB2}">
      <formula1>"Yes - specify below, No - dataset to be linked using name/address/date of birth/gender information"</formula1>
    </dataValidation>
    <dataValidation type="list" allowBlank="1" showInputMessage="1" showErrorMessage="1" sqref="AC27 AD159" xr:uid="{78986094-91F2-4F86-977B-BB6C60ECCBC3}">
      <formula1>"Y"</formula1>
    </dataValidation>
    <dataValidation type="list" allowBlank="1" showInputMessage="1" showErrorMessage="1" sqref="W39:Y39 W64:Y64 W89:Y89 W114:Y114 W139:Y139" xr:uid="{0DC94691-F7FC-4214-A923-910AFC28F61F}">
      <formula1>"PLIDA,BLADE"</formula1>
    </dataValidation>
  </dataValidations>
  <hyperlinks>
    <hyperlink ref="R6:V6" location="Custom!A1" display="Custom" xr:uid="{B1AD94EE-EC6B-4190-B10F-FDFC74B07991}"/>
    <hyperlink ref="AG6:AK6" location="'DOMINO - modules'!A1" display="DOMINO" xr:uid="{CA6E48EA-F674-4A83-826C-3ADAF2F5DE6D}"/>
    <hyperlink ref="B6:F6" location="Project!A1" display="Project!A1" xr:uid="{4797F7C8-08B3-4D16-8FD5-5200CA062416}"/>
    <hyperlink ref="M6:Q6" location="BLADE!A1" display="BLADE!A1" xr:uid="{339321B7-C4EE-4F49-A2A3-9F4C3972874F}"/>
    <hyperlink ref="R6:W6" location="'Project-specific'!A1" display="'Project-specific'!A1" xr:uid="{CB2FA28A-F104-435D-B779-06FFCA58A080}"/>
    <hyperlink ref="X6:AF6" location="'ABS microdata'!A1" display="'ABS microdata'!A1" xr:uid="{89A0F4F4-6FAB-4599-8A9B-9039BA24D648}"/>
    <hyperlink ref="G6:L6" location="PLIDA!A1" display="PLIDA!A1" xr:uid="{36057FFF-668D-4AF3-B96B-97B83941E62C}"/>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EF91E-64A5-45C9-8874-B91E4A0A3AFD}">
  <sheetPr codeName="Sheet13">
    <tabColor theme="4" tint="0.59999389629810485"/>
  </sheetPr>
  <dimension ref="A1:BS267"/>
  <sheetViews>
    <sheetView showGridLines="0" showRowColHeaders="0" zoomScaleNormal="100" workbookViewId="0">
      <pane ySplit="7" topLeftCell="A8" activePane="bottomLeft" state="frozen"/>
      <selection pane="bottomLeft"/>
    </sheetView>
  </sheetViews>
  <sheetFormatPr defaultColWidth="0" defaultRowHeight="20.100000000000001" customHeight="1" zeroHeight="1" x14ac:dyDescent="0.3"/>
  <cols>
    <col min="1" max="1" width="2.625" style="25" customWidth="1"/>
    <col min="2" max="40" width="2.625" style="2" customWidth="1"/>
    <col min="41" max="54" width="2.625" style="2" hidden="1" customWidth="1"/>
    <col min="55" max="55" width="59.625" style="2" hidden="1" customWidth="1"/>
    <col min="56" max="60" width="40.625" style="2" hidden="1" customWidth="1"/>
    <col min="61" max="61" width="9" style="2" hidden="1" customWidth="1"/>
    <col min="62" max="62" width="57" style="2" hidden="1" customWidth="1"/>
    <col min="63" max="70" width="9" style="2" hidden="1" customWidth="1"/>
    <col min="71" max="71" width="45" style="2" hidden="1" customWidth="1"/>
    <col min="72" max="16384" width="8" style="2" hidden="1"/>
  </cols>
  <sheetData>
    <row r="1" spans="1:40" ht="9.9499999999999993" customHeight="1" x14ac:dyDescent="0.3">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row>
    <row r="2" spans="1:40" ht="30" customHeight="1" x14ac:dyDescent="0.3">
      <c r="A2" s="3"/>
      <c r="B2" s="3"/>
      <c r="C2" s="3"/>
      <c r="D2" s="3"/>
      <c r="E2" s="3"/>
      <c r="F2" s="3"/>
      <c r="G2" s="3"/>
      <c r="H2" s="235" t="s">
        <v>475</v>
      </c>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row>
    <row r="3" spans="1:40" ht="30" customHeight="1" x14ac:dyDescent="0.3">
      <c r="A3" s="3"/>
      <c r="B3" s="3"/>
      <c r="C3" s="17"/>
      <c r="D3" s="3"/>
      <c r="E3" s="3"/>
      <c r="F3" s="3"/>
      <c r="G3" s="3"/>
      <c r="H3" s="236" t="s">
        <v>348</v>
      </c>
      <c r="I3" s="3"/>
      <c r="J3" s="3"/>
      <c r="K3" s="3"/>
      <c r="L3" s="3"/>
      <c r="M3" s="3"/>
      <c r="N3" s="3"/>
      <c r="O3" s="3"/>
      <c r="P3" s="3"/>
      <c r="Q3" s="3"/>
      <c r="R3" s="3"/>
      <c r="S3" s="3"/>
      <c r="T3" s="3"/>
      <c r="U3" s="3"/>
      <c r="V3" s="3"/>
      <c r="W3" s="3"/>
      <c r="X3" s="3"/>
      <c r="Y3" s="3"/>
      <c r="Z3" s="3"/>
      <c r="AA3" s="3"/>
      <c r="AB3" s="3"/>
      <c r="AC3" s="3"/>
      <c r="AD3" s="3"/>
      <c r="AE3" s="3"/>
      <c r="AF3" s="3"/>
      <c r="AG3" s="3"/>
      <c r="AH3" s="3"/>
      <c r="AI3" s="3"/>
      <c r="AK3" s="3"/>
      <c r="AL3" s="3"/>
      <c r="AM3" s="234" t="s">
        <v>771</v>
      </c>
    </row>
    <row r="4" spans="1:40" ht="15" customHeight="1" x14ac:dyDescent="0.3">
      <c r="A4" s="3"/>
      <c r="B4" s="3"/>
      <c r="C4" s="17"/>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row>
    <row r="5" spans="1:40" ht="9.9499999999999993" customHeight="1" x14ac:dyDescent="0.3">
      <c r="A5" s="4"/>
      <c r="B5" s="4"/>
      <c r="C5" s="12"/>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row>
    <row r="6" spans="1:40" s="73" customFormat="1" ht="39.950000000000003" customHeight="1" x14ac:dyDescent="0.3">
      <c r="A6" s="72"/>
      <c r="B6" s="125" t="s">
        <v>485</v>
      </c>
      <c r="C6" s="125"/>
      <c r="D6" s="125"/>
      <c r="E6" s="125"/>
      <c r="F6" s="126"/>
      <c r="G6" s="131" t="s">
        <v>692</v>
      </c>
      <c r="H6" s="132"/>
      <c r="I6" s="132"/>
      <c r="J6" s="132"/>
      <c r="K6" s="132"/>
      <c r="L6" s="133"/>
      <c r="M6" s="124" t="s">
        <v>484</v>
      </c>
      <c r="N6" s="125"/>
      <c r="O6" s="125"/>
      <c r="P6" s="125"/>
      <c r="Q6" s="126"/>
      <c r="R6" s="124" t="s">
        <v>553</v>
      </c>
      <c r="S6" s="125"/>
      <c r="T6" s="125"/>
      <c r="U6" s="125"/>
      <c r="V6" s="125"/>
      <c r="W6" s="126"/>
      <c r="X6" s="173" t="s">
        <v>486</v>
      </c>
      <c r="Y6" s="129"/>
      <c r="Z6" s="129"/>
      <c r="AA6" s="129"/>
      <c r="AB6" s="129"/>
      <c r="AC6" s="129"/>
      <c r="AD6" s="129"/>
      <c r="AE6" s="129"/>
      <c r="AF6" s="130"/>
      <c r="AG6" s="127" t="s">
        <v>165</v>
      </c>
      <c r="AH6" s="128"/>
      <c r="AI6" s="128"/>
      <c r="AJ6" s="128"/>
      <c r="AK6" s="128"/>
      <c r="AL6" s="128"/>
      <c r="AM6" s="72"/>
      <c r="AN6" s="72"/>
    </row>
    <row r="7" spans="1:40" ht="9.9499999999999993" customHeight="1" x14ac:dyDescent="0.3">
      <c r="A7" s="4"/>
      <c r="B7" s="4"/>
      <c r="C7" s="12"/>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row>
    <row r="8" spans="1:40" ht="20.100000000000001" customHeight="1" x14ac:dyDescent="0.3">
      <c r="B8" s="13"/>
    </row>
    <row r="9" spans="1:40" ht="20.100000000000001" customHeight="1" x14ac:dyDescent="0.3">
      <c r="B9" s="26" t="s">
        <v>490</v>
      </c>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row>
    <row r="10" spans="1:40" ht="20.100000000000001" customHeight="1" x14ac:dyDescent="0.3"/>
    <row r="11" spans="1:40" ht="20.100000000000001" customHeight="1" x14ac:dyDescent="0.3">
      <c r="B11" s="27" t="s">
        <v>491</v>
      </c>
      <c r="C11" s="28"/>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row>
    <row r="12" spans="1:40" ht="20.100000000000001" customHeight="1" x14ac:dyDescent="0.3">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row>
    <row r="13" spans="1:40" ht="20.100000000000001" customHeight="1" x14ac:dyDescent="0.3">
      <c r="B13" s="30" t="s">
        <v>552</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row>
    <row r="14" spans="1:40" ht="20.100000000000001" customHeight="1" x14ac:dyDescent="0.3"/>
    <row r="15" spans="1:40" ht="20.100000000000001" customHeight="1" x14ac:dyDescent="0.3">
      <c r="B15" s="31" t="s">
        <v>574</v>
      </c>
    </row>
    <row r="16" spans="1:40" ht="20.100000000000001" customHeight="1" x14ac:dyDescent="0.3">
      <c r="B16" s="134" t="s">
        <v>720</v>
      </c>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row>
    <row r="17" spans="2:39" ht="20.100000000000001" customHeight="1" x14ac:dyDescent="0.3">
      <c r="B17" s="136"/>
      <c r="C17" s="136"/>
      <c r="D17" s="136"/>
      <c r="E17" s="136"/>
      <c r="F17" s="136"/>
      <c r="G17" s="136"/>
      <c r="H17" s="136"/>
      <c r="I17" s="136"/>
      <c r="J17" s="136"/>
      <c r="K17" s="136"/>
      <c r="L17" s="136"/>
      <c r="M17" s="136"/>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6"/>
      <c r="AL17" s="136"/>
      <c r="AM17" s="136"/>
    </row>
    <row r="18" spans="2:39" ht="20.100000000000001" customHeight="1" x14ac:dyDescent="0.3">
      <c r="B18" s="31" t="s">
        <v>492</v>
      </c>
    </row>
    <row r="19" spans="2:39" ht="20.100000000000001" customHeight="1" x14ac:dyDescent="0.3">
      <c r="B19" s="181" t="s">
        <v>535</v>
      </c>
      <c r="C19" s="181"/>
      <c r="D19" s="181"/>
      <c r="E19" s="181"/>
      <c r="F19" s="181"/>
      <c r="G19" s="181"/>
      <c r="H19" s="181"/>
      <c r="I19" s="181"/>
      <c r="J19" s="181"/>
      <c r="K19" s="181"/>
      <c r="L19" s="181"/>
      <c r="M19" s="181"/>
      <c r="N19" s="181"/>
    </row>
    <row r="20" spans="2:39" ht="20.100000000000001" customHeight="1" x14ac:dyDescent="0.3">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row>
    <row r="21" spans="2:39" ht="20.100000000000001" customHeight="1" x14ac:dyDescent="0.3">
      <c r="B21" s="30" t="s">
        <v>573</v>
      </c>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row>
    <row r="22" spans="2:39" ht="20.100000000000001" customHeight="1" x14ac:dyDescent="0.3">
      <c r="B22" s="92"/>
      <c r="C22" s="92"/>
      <c r="D22" s="92"/>
      <c r="E22" s="92"/>
      <c r="F22" s="92"/>
      <c r="G22" s="92"/>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c r="AM22" s="92"/>
    </row>
    <row r="23" spans="2:39" ht="20.100000000000001" customHeight="1" x14ac:dyDescent="0.3">
      <c r="B23" s="30" t="s">
        <v>493</v>
      </c>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93"/>
      <c r="AL23" s="93"/>
      <c r="AM23" s="92"/>
    </row>
    <row r="24" spans="2:39" ht="20.100000000000001" customHeight="1" x14ac:dyDescent="0.3">
      <c r="B24" s="77"/>
      <c r="C24" s="93"/>
      <c r="D24" s="93"/>
      <c r="E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93"/>
      <c r="AL24" s="93"/>
      <c r="AM24" s="92"/>
    </row>
    <row r="25" spans="2:39" ht="20.100000000000001" customHeight="1" x14ac:dyDescent="0.3">
      <c r="C25" s="77" t="s">
        <v>560</v>
      </c>
      <c r="D25" s="93"/>
      <c r="E25" s="93"/>
      <c r="G25" s="93"/>
      <c r="H25" s="93"/>
      <c r="I25" s="93"/>
      <c r="J25" s="93"/>
      <c r="K25" s="93"/>
      <c r="L25" s="93"/>
      <c r="M25" s="93"/>
      <c r="N25" s="93"/>
      <c r="O25" s="93"/>
      <c r="P25" s="93"/>
      <c r="Q25" s="93"/>
      <c r="R25" s="93"/>
      <c r="S25" s="93"/>
      <c r="T25" s="93"/>
      <c r="U25" s="93"/>
      <c r="V25" s="93"/>
      <c r="W25"/>
      <c r="X25" s="93"/>
      <c r="Y25" s="93"/>
      <c r="Z25" s="93"/>
      <c r="AA25" s="93"/>
      <c r="AB25" s="93"/>
      <c r="AC25" s="93"/>
      <c r="AD25" s="93"/>
      <c r="AE25" s="93"/>
      <c r="AF25" s="93"/>
      <c r="AG25" s="93"/>
      <c r="AH25" s="93"/>
      <c r="AI25" s="93"/>
      <c r="AJ25" s="93"/>
      <c r="AK25" s="93"/>
      <c r="AL25" s="93"/>
      <c r="AM25" s="92"/>
    </row>
    <row r="26" spans="2:39" ht="20.100000000000001" customHeight="1" x14ac:dyDescent="0.3">
      <c r="C26" s="78"/>
      <c r="D26" s="93"/>
      <c r="E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2"/>
    </row>
    <row r="27" spans="2:39" ht="20.100000000000001" customHeight="1" x14ac:dyDescent="0.3">
      <c r="C27" s="14"/>
      <c r="D27" s="93"/>
      <c r="E27" s="82" t="s">
        <v>554</v>
      </c>
      <c r="F27" s="93"/>
      <c r="G27" s="93"/>
      <c r="H27" s="93"/>
      <c r="I27" s="93"/>
      <c r="J27" s="93"/>
      <c r="K27" s="93"/>
      <c r="L27" s="93"/>
      <c r="M27" s="93"/>
      <c r="N27" s="93"/>
      <c r="O27" s="14"/>
      <c r="P27" s="93"/>
      <c r="Q27" s="78" t="s">
        <v>555</v>
      </c>
      <c r="R27" s="93"/>
      <c r="S27" s="93"/>
      <c r="T27" s="93"/>
      <c r="U27" s="93"/>
      <c r="V27" s="93"/>
      <c r="W27" s="93"/>
      <c r="X27" s="93"/>
      <c r="Y27" s="93"/>
      <c r="Z27" s="93"/>
      <c r="AA27" s="14"/>
      <c r="AB27" s="93"/>
      <c r="AC27" s="78" t="s">
        <v>556</v>
      </c>
      <c r="AD27" s="93"/>
      <c r="AE27" s="93"/>
      <c r="AF27" s="93"/>
      <c r="AG27" s="93"/>
      <c r="AH27" s="93"/>
      <c r="AI27" s="93"/>
      <c r="AJ27" s="93"/>
      <c r="AK27" s="93"/>
      <c r="AL27" s="92"/>
    </row>
    <row r="28" spans="2:39" ht="20.100000000000001" customHeight="1" x14ac:dyDescent="0.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2"/>
      <c r="AM28"/>
    </row>
    <row r="29" spans="2:39" ht="20.100000000000001" customHeight="1" x14ac:dyDescent="0.3">
      <c r="C29" s="14"/>
      <c r="D29" s="93"/>
      <c r="E29" s="78" t="s">
        <v>557</v>
      </c>
      <c r="F29" s="93"/>
      <c r="G29" s="93"/>
      <c r="H29" s="93"/>
      <c r="I29" s="93"/>
      <c r="J29" s="93"/>
      <c r="K29" s="93"/>
      <c r="L29" s="93"/>
      <c r="M29" s="93"/>
      <c r="N29" s="93"/>
      <c r="O29" s="14"/>
      <c r="P29" s="93"/>
      <c r="Q29" s="78" t="s">
        <v>558</v>
      </c>
      <c r="R29" s="93"/>
      <c r="S29" s="93"/>
      <c r="T29" s="93"/>
      <c r="U29" s="93"/>
      <c r="V29" s="93"/>
      <c r="W29" s="93"/>
      <c r="X29" s="93"/>
      <c r="Y29" s="93"/>
      <c r="Z29" s="93"/>
      <c r="AA29" s="14"/>
      <c r="AB29" s="93"/>
      <c r="AC29" s="78" t="s">
        <v>559</v>
      </c>
      <c r="AD29" s="93"/>
      <c r="AE29" s="93"/>
      <c r="AF29" s="93"/>
      <c r="AG29" s="93"/>
      <c r="AH29" s="93"/>
      <c r="AI29" s="93"/>
      <c r="AJ29" s="93"/>
      <c r="AK29" s="93"/>
      <c r="AL29" s="92"/>
    </row>
    <row r="30" spans="2:39" ht="20.100000000000001" customHeight="1" x14ac:dyDescent="0.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2"/>
    </row>
    <row r="31" spans="2:39" ht="20.100000000000001" customHeight="1" x14ac:dyDescent="0.3">
      <c r="C31" s="77" t="s">
        <v>494</v>
      </c>
      <c r="D31" s="93"/>
      <c r="F31" s="93"/>
      <c r="G31" s="93"/>
      <c r="H31" s="93"/>
      <c r="I31" s="93"/>
      <c r="J31" s="93"/>
      <c r="K31" s="93"/>
      <c r="L31" s="93"/>
      <c r="M31" s="93"/>
      <c r="N31" s="93"/>
      <c r="O31" s="93"/>
      <c r="P31" s="93"/>
      <c r="Q31" s="93"/>
      <c r="R31" s="93"/>
      <c r="T31" s="14"/>
      <c r="U31" s="93"/>
      <c r="V31" s="93"/>
      <c r="W31" s="93"/>
      <c r="X31" s="93"/>
      <c r="Y31" s="93"/>
      <c r="Z31" s="93"/>
      <c r="AA31" s="93"/>
      <c r="AB31" s="93"/>
      <c r="AC31" s="93"/>
      <c r="AD31" s="93"/>
      <c r="AE31" s="93"/>
      <c r="AF31" s="93"/>
      <c r="AG31" s="93"/>
      <c r="AH31" s="93"/>
      <c r="AI31" s="93"/>
      <c r="AJ31" s="93"/>
      <c r="AK31" s="93"/>
      <c r="AL31" s="92"/>
    </row>
    <row r="32" spans="2:39" ht="20.100000000000001" customHeight="1" x14ac:dyDescent="0.3">
      <c r="C32"/>
      <c r="D32" s="93"/>
      <c r="E32" s="78"/>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2"/>
    </row>
    <row r="33" spans="1:39" ht="20.100000000000001" customHeight="1" x14ac:dyDescent="0.3">
      <c r="C33" s="77" t="s">
        <v>495</v>
      </c>
      <c r="D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14"/>
      <c r="AJ33" s="93"/>
      <c r="AK33" s="93"/>
      <c r="AL33" s="92"/>
    </row>
    <row r="34" spans="1:39" ht="20.100000000000001" customHeight="1" x14ac:dyDescent="0.3">
      <c r="C34" s="93"/>
      <c r="D34" s="93"/>
      <c r="E34" s="78"/>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2"/>
    </row>
    <row r="35" spans="1:39" ht="20.100000000000001" customHeight="1" x14ac:dyDescent="0.3">
      <c r="B35" s="30" t="s">
        <v>496</v>
      </c>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93"/>
      <c r="AL35" s="92"/>
    </row>
    <row r="36" spans="1:39" ht="20.100000000000001" customHeight="1" x14ac:dyDescent="0.3">
      <c r="B36" s="77"/>
      <c r="C36" s="93"/>
      <c r="D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2"/>
    </row>
    <row r="37" spans="1:39" ht="20.100000000000001" customHeight="1" x14ac:dyDescent="0.3">
      <c r="B37" s="77"/>
      <c r="C37" s="77" t="s">
        <v>497</v>
      </c>
      <c r="D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14"/>
      <c r="AE37" s="93"/>
      <c r="AF37" s="93"/>
      <c r="AG37" s="93"/>
      <c r="AH37" s="93"/>
      <c r="AI37" s="93"/>
      <c r="AJ37" s="93"/>
      <c r="AK37" s="93"/>
      <c r="AL37" s="92"/>
    </row>
    <row r="38" spans="1:39" ht="20.100000000000001" customHeight="1" x14ac:dyDescent="0.3">
      <c r="B38" s="77"/>
      <c r="C38" s="93"/>
      <c r="D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2"/>
    </row>
    <row r="39" spans="1:39" ht="20.100000000000001" customHeight="1" x14ac:dyDescent="0.3">
      <c r="B39" s="77"/>
      <c r="C39" s="77" t="s">
        <v>565</v>
      </c>
      <c r="D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2"/>
    </row>
    <row r="40" spans="1:39" ht="20.100000000000001" customHeight="1" x14ac:dyDescent="0.3">
      <c r="A40" s="84"/>
      <c r="B40" s="85"/>
      <c r="C40" s="85"/>
      <c r="D40" s="85"/>
      <c r="E40" s="86"/>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85"/>
      <c r="AI40" s="85"/>
      <c r="AJ40" s="85"/>
      <c r="AK40" s="85"/>
      <c r="AL40" s="88"/>
      <c r="AM40" s="94"/>
    </row>
    <row r="41" spans="1:39" ht="20.100000000000001" customHeight="1" x14ac:dyDescent="0.3">
      <c r="A41" s="84"/>
      <c r="B41" s="85"/>
      <c r="C41" s="14"/>
      <c r="D41" s="85"/>
      <c r="E41" s="85" t="s">
        <v>561</v>
      </c>
      <c r="F41" s="85"/>
      <c r="G41" s="85"/>
      <c r="H41" s="85"/>
      <c r="I41" s="14"/>
      <c r="J41" s="86"/>
      <c r="K41" s="85" t="s">
        <v>562</v>
      </c>
      <c r="L41" s="85"/>
      <c r="M41" s="85"/>
      <c r="N41" s="94"/>
      <c r="O41" s="14"/>
      <c r="P41" s="85"/>
      <c r="Q41" s="85" t="s">
        <v>180</v>
      </c>
      <c r="R41" s="85"/>
      <c r="S41" s="95"/>
      <c r="T41" s="86"/>
      <c r="U41" s="14"/>
      <c r="V41" s="85"/>
      <c r="W41" s="85" t="s">
        <v>563</v>
      </c>
      <c r="X41" s="95"/>
      <c r="Y41" s="86"/>
      <c r="Z41" s="95"/>
      <c r="AA41" s="14"/>
      <c r="AB41" s="85"/>
      <c r="AC41" s="83" t="s">
        <v>564</v>
      </c>
      <c r="AD41" s="86"/>
      <c r="AE41" s="85"/>
      <c r="AF41" s="85"/>
      <c r="AG41" s="85"/>
      <c r="AH41" s="85"/>
      <c r="AI41" s="85"/>
      <c r="AJ41" s="85"/>
      <c r="AK41" s="85"/>
      <c r="AL41" s="88"/>
      <c r="AM41" s="94"/>
    </row>
    <row r="42" spans="1:39" ht="20.100000000000001" customHeight="1" x14ac:dyDescent="0.3">
      <c r="A42" s="84"/>
      <c r="B42" s="85"/>
      <c r="C42" s="85"/>
      <c r="D42" s="85"/>
      <c r="E42" s="86"/>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5"/>
      <c r="AK42" s="85"/>
      <c r="AL42" s="88"/>
      <c r="AM42" s="94"/>
    </row>
    <row r="43" spans="1:39" ht="20.100000000000001" customHeight="1" x14ac:dyDescent="0.3">
      <c r="B43" s="78"/>
      <c r="C43" s="14"/>
      <c r="D43" s="85"/>
      <c r="E43" s="86" t="s">
        <v>182</v>
      </c>
      <c r="F43" s="85"/>
      <c r="G43" s="85"/>
      <c r="H43" s="85"/>
      <c r="I43" s="14"/>
      <c r="J43" s="85"/>
      <c r="K43" s="85" t="s">
        <v>176</v>
      </c>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c r="AK43" s="85"/>
      <c r="AL43" s="89"/>
      <c r="AM43" s="96"/>
    </row>
    <row r="44" spans="1:39" ht="20.100000000000001" customHeight="1" x14ac:dyDescent="0.3">
      <c r="B44" s="78"/>
      <c r="C44" s="78"/>
      <c r="D44" s="85"/>
      <c r="E44" s="86"/>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9"/>
      <c r="AM44" s="96"/>
    </row>
    <row r="45" spans="1:39" ht="20.100000000000001" customHeight="1" x14ac:dyDescent="0.3">
      <c r="B45" s="78"/>
      <c r="C45" s="77" t="s">
        <v>498</v>
      </c>
      <c r="D45" s="85"/>
      <c r="E45" s="86"/>
      <c r="F45" s="85"/>
      <c r="G45" s="85"/>
      <c r="H45" s="85"/>
      <c r="I45" s="85"/>
      <c r="J45" s="85"/>
      <c r="K45" s="85"/>
      <c r="L45" s="85"/>
      <c r="M45" s="85"/>
      <c r="N45" s="85"/>
      <c r="O45" s="85"/>
      <c r="P45" s="85"/>
      <c r="Q45" s="85"/>
      <c r="R45" s="85"/>
      <c r="S45" s="85"/>
      <c r="T45" s="14"/>
      <c r="U45" s="85"/>
      <c r="V45" s="85"/>
      <c r="W45" s="85"/>
      <c r="X45" s="85"/>
      <c r="Y45" s="85"/>
      <c r="Z45" s="85"/>
      <c r="AA45" s="85"/>
      <c r="AB45" s="85"/>
      <c r="AC45" s="85"/>
      <c r="AD45" s="85"/>
      <c r="AE45" s="85"/>
      <c r="AF45" s="85"/>
      <c r="AG45" s="85"/>
      <c r="AH45" s="85"/>
      <c r="AI45" s="85"/>
      <c r="AJ45" s="85"/>
      <c r="AK45" s="85"/>
      <c r="AL45" s="89"/>
      <c r="AM45" s="96"/>
    </row>
    <row r="46" spans="1:39" ht="20.100000000000001" customHeight="1" x14ac:dyDescent="0.3">
      <c r="B46" s="78"/>
      <c r="C46" s="77"/>
      <c r="D46" s="85"/>
      <c r="E46" s="86"/>
      <c r="F46" s="85"/>
      <c r="G46" s="85"/>
      <c r="H46" s="85"/>
      <c r="I46" s="85"/>
      <c r="J46" s="85"/>
      <c r="K46" s="85"/>
      <c r="L46" s="85"/>
      <c r="M46" s="85"/>
      <c r="N46" s="85"/>
      <c r="O46" s="85"/>
      <c r="P46" s="85"/>
      <c r="Q46" s="85"/>
      <c r="R46" s="85"/>
      <c r="S46" s="85"/>
      <c r="T46"/>
      <c r="U46" s="85"/>
      <c r="V46" s="85"/>
      <c r="W46" s="85"/>
      <c r="X46" s="85"/>
      <c r="Y46" s="85"/>
      <c r="Z46" s="85"/>
      <c r="AA46" s="85"/>
      <c r="AB46" s="85"/>
      <c r="AC46" s="85"/>
      <c r="AD46" s="85"/>
      <c r="AE46" s="85"/>
      <c r="AF46" s="85"/>
      <c r="AG46" s="85"/>
      <c r="AH46" s="85"/>
      <c r="AI46" s="85"/>
      <c r="AJ46" s="85"/>
      <c r="AK46" s="85"/>
      <c r="AL46" s="89"/>
      <c r="AM46" s="96"/>
    </row>
    <row r="47" spans="1:39" ht="20.100000000000001" customHeight="1" x14ac:dyDescent="0.3">
      <c r="B47" s="78"/>
      <c r="C47" s="77" t="s">
        <v>499</v>
      </c>
      <c r="D47" s="85"/>
      <c r="E47" s="86"/>
      <c r="F47" s="85"/>
      <c r="G47" s="85"/>
      <c r="H47" s="85"/>
      <c r="I47" s="85"/>
      <c r="J47" s="85"/>
      <c r="K47" s="85"/>
      <c r="L47" s="85"/>
      <c r="M47" s="85"/>
      <c r="N47" s="85"/>
      <c r="O47" s="85"/>
      <c r="P47" s="85"/>
      <c r="Q47" s="85"/>
      <c r="R47" s="85"/>
      <c r="S47" s="85"/>
      <c r="T47"/>
      <c r="U47" s="85"/>
      <c r="V47" s="85"/>
      <c r="W47" s="85"/>
      <c r="X47" s="85"/>
      <c r="Y47" s="85"/>
      <c r="Z47" s="14"/>
      <c r="AA47" s="85"/>
      <c r="AB47" s="85"/>
      <c r="AC47" s="85"/>
      <c r="AD47" s="85"/>
      <c r="AE47" s="85"/>
      <c r="AF47" s="85"/>
      <c r="AG47" s="85"/>
      <c r="AH47" s="85"/>
      <c r="AI47" s="85"/>
      <c r="AJ47" s="85"/>
      <c r="AK47" s="85"/>
      <c r="AL47" s="89"/>
      <c r="AM47" s="96"/>
    </row>
    <row r="48" spans="1:39" ht="20.100000000000001" customHeight="1" x14ac:dyDescent="0.3">
      <c r="B48" s="78"/>
      <c r="C48" s="77"/>
      <c r="D48" s="85"/>
      <c r="E48" s="86"/>
      <c r="F48" s="85"/>
      <c r="G48" s="85"/>
      <c r="H48" s="85"/>
      <c r="I48" s="85"/>
      <c r="J48" s="85"/>
      <c r="K48" s="85"/>
      <c r="L48" s="85"/>
      <c r="M48" s="85"/>
      <c r="N48" s="85"/>
      <c r="O48" s="85"/>
      <c r="P48" s="85"/>
      <c r="Q48" s="85"/>
      <c r="R48" s="85"/>
      <c r="S48" s="85"/>
      <c r="T48"/>
      <c r="U48" s="85"/>
      <c r="V48" s="85"/>
      <c r="W48" s="85"/>
      <c r="X48" s="85"/>
      <c r="Y48" s="85"/>
      <c r="Z48" s="85"/>
      <c r="AA48" s="85"/>
      <c r="AB48" s="85"/>
      <c r="AC48" s="85"/>
      <c r="AD48" s="85"/>
      <c r="AE48" s="85"/>
      <c r="AF48" s="85"/>
      <c r="AG48" s="85"/>
      <c r="AH48" s="85"/>
      <c r="AI48" s="85"/>
      <c r="AJ48" s="85"/>
      <c r="AK48" s="85"/>
      <c r="AL48" s="89"/>
      <c r="AM48" s="96"/>
    </row>
    <row r="49" spans="2:39" ht="20.100000000000001" customHeight="1" x14ac:dyDescent="0.3">
      <c r="B49" s="78"/>
      <c r="C49" s="77" t="s">
        <v>500</v>
      </c>
      <c r="D49" s="85"/>
      <c r="E49" s="86"/>
      <c r="F49" s="85"/>
      <c r="G49" s="85"/>
      <c r="H49" s="85"/>
      <c r="I49" s="85"/>
      <c r="J49" s="85"/>
      <c r="K49" s="85"/>
      <c r="L49" s="85"/>
      <c r="M49" s="85"/>
      <c r="N49" s="85"/>
      <c r="O49" s="85"/>
      <c r="P49" s="85"/>
      <c r="Q49" s="85"/>
      <c r="R49" s="85"/>
      <c r="S49" s="85"/>
      <c r="T49"/>
      <c r="U49" s="85"/>
      <c r="V49" s="85"/>
      <c r="W49" s="85"/>
      <c r="X49" s="85"/>
      <c r="Y49" s="85"/>
      <c r="Z49" s="85"/>
      <c r="AA49" s="85"/>
      <c r="AB49" s="85"/>
      <c r="AC49" s="85"/>
      <c r="AD49" s="85"/>
      <c r="AE49" s="85"/>
      <c r="AF49" s="85"/>
      <c r="AG49" s="85"/>
      <c r="AH49" s="85"/>
      <c r="AI49" s="85"/>
      <c r="AJ49" s="14"/>
      <c r="AK49" s="85"/>
      <c r="AL49" s="89"/>
      <c r="AM49" s="96"/>
    </row>
    <row r="50" spans="2:39" ht="20.100000000000001" customHeight="1" x14ac:dyDescent="0.3">
      <c r="B50" s="78"/>
      <c r="C50" s="78"/>
      <c r="D50" s="85"/>
      <c r="E50" s="86"/>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c r="AK50" s="85"/>
      <c r="AL50" s="89"/>
      <c r="AM50" s="96"/>
    </row>
    <row r="51" spans="2:39" ht="20.100000000000001" customHeight="1" x14ac:dyDescent="0.3">
      <c r="B51" s="78"/>
      <c r="C51" s="77" t="s">
        <v>567</v>
      </c>
      <c r="D51" s="85"/>
      <c r="E51" s="86"/>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c r="AK51" s="85"/>
      <c r="AL51" s="89"/>
      <c r="AM51" s="96"/>
    </row>
    <row r="52" spans="2:39" ht="20.100000000000001" customHeight="1" x14ac:dyDescent="0.3">
      <c r="B52" s="78"/>
      <c r="C52" s="78"/>
      <c r="D52" s="78"/>
      <c r="E52" s="86"/>
      <c r="F52" s="85"/>
      <c r="G52" s="85"/>
      <c r="H52" s="85"/>
      <c r="I52" s="85"/>
      <c r="J52" s="85"/>
      <c r="K52" s="85"/>
      <c r="L52" s="85"/>
      <c r="M52" s="85"/>
      <c r="N52" s="85"/>
      <c r="O52" s="85"/>
      <c r="P52" s="85"/>
      <c r="Q52" s="85"/>
      <c r="R52" s="85"/>
      <c r="S52" s="85"/>
      <c r="T52" s="85"/>
      <c r="U52" s="85"/>
      <c r="V52" s="85"/>
      <c r="W52" s="85"/>
      <c r="X52" s="85"/>
      <c r="Y52" s="85"/>
      <c r="Z52" s="85"/>
      <c r="AA52" s="85"/>
      <c r="AB52" s="85"/>
      <c r="AC52" s="85"/>
      <c r="AD52" s="85"/>
      <c r="AE52" s="85"/>
      <c r="AF52" s="85"/>
      <c r="AG52" s="85"/>
      <c r="AH52" s="85"/>
      <c r="AI52" s="85"/>
      <c r="AJ52" s="85"/>
      <c r="AK52" s="85"/>
      <c r="AL52" s="89"/>
      <c r="AM52" s="96"/>
    </row>
    <row r="53" spans="2:39" ht="20.100000000000001" customHeight="1" x14ac:dyDescent="0.3">
      <c r="B53" s="78"/>
      <c r="C53" s="14"/>
      <c r="D53" s="78"/>
      <c r="E53" s="85" t="s">
        <v>561</v>
      </c>
      <c r="F53" s="85"/>
      <c r="G53" s="85"/>
      <c r="H53" s="85"/>
      <c r="I53" s="14"/>
      <c r="J53" s="85"/>
      <c r="K53" s="85" t="s">
        <v>566</v>
      </c>
      <c r="L53" s="85"/>
      <c r="M53" s="85"/>
      <c r="N53" s="85"/>
      <c r="O53" s="14"/>
      <c r="P53" s="85"/>
      <c r="Q53" s="85" t="s">
        <v>562</v>
      </c>
      <c r="R53" s="85"/>
      <c r="S53" s="85"/>
      <c r="T53" s="85"/>
      <c r="U53" s="85"/>
      <c r="V53" s="85"/>
      <c r="W53" s="85"/>
      <c r="X53" s="85"/>
      <c r="Y53" s="85"/>
      <c r="Z53" s="85"/>
      <c r="AA53" s="85"/>
      <c r="AB53" s="85"/>
      <c r="AC53" s="85"/>
      <c r="AD53" s="85"/>
      <c r="AE53" s="85"/>
      <c r="AF53" s="85"/>
      <c r="AG53" s="85"/>
      <c r="AH53" s="85"/>
      <c r="AI53" s="85"/>
      <c r="AJ53" s="85"/>
      <c r="AK53" s="85"/>
      <c r="AL53" s="89"/>
      <c r="AM53" s="96"/>
    </row>
    <row r="54" spans="2:39" ht="20.100000000000001" customHeight="1" x14ac:dyDescent="0.3">
      <c r="B54" s="78"/>
      <c r="C54" s="78"/>
      <c r="D54" s="78"/>
      <c r="E54" s="87"/>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89"/>
      <c r="AM54" s="96"/>
    </row>
    <row r="55" spans="2:39" ht="20.100000000000001" customHeight="1" x14ac:dyDescent="0.3">
      <c r="B55" s="78"/>
      <c r="C55" s="77" t="s">
        <v>501</v>
      </c>
      <c r="D55" s="78"/>
      <c r="E55" s="87"/>
      <c r="F55" s="78"/>
      <c r="G55" s="78"/>
      <c r="H55" s="78"/>
      <c r="I55" s="78"/>
      <c r="J55" s="78"/>
      <c r="K55" s="78"/>
      <c r="L55" s="78"/>
      <c r="M55" s="78"/>
      <c r="N55" s="78"/>
      <c r="O55" s="78"/>
      <c r="P55" s="78"/>
      <c r="Q55" s="78"/>
      <c r="R55" s="78"/>
      <c r="S55" s="78"/>
      <c r="T55" s="78"/>
      <c r="U55" s="78"/>
      <c r="V55" s="78"/>
      <c r="W55" s="78"/>
      <c r="X55" s="78"/>
      <c r="Y55" s="78"/>
      <c r="Z55" s="78"/>
      <c r="AA55" s="78"/>
      <c r="AB55" s="78"/>
      <c r="AC55" s="14"/>
      <c r="AD55" s="78"/>
      <c r="AE55" s="78"/>
      <c r="AF55" s="78"/>
      <c r="AG55" s="78"/>
      <c r="AH55" s="78"/>
      <c r="AI55" s="78"/>
      <c r="AJ55" s="78"/>
      <c r="AK55" s="78"/>
      <c r="AL55" s="89"/>
      <c r="AM55" s="96"/>
    </row>
    <row r="56" spans="2:39" ht="20.100000000000001" customHeight="1" x14ac:dyDescent="0.3">
      <c r="B56" s="78"/>
      <c r="C56" s="78"/>
      <c r="D56" s="78"/>
      <c r="E56" s="87"/>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89"/>
      <c r="AM56" s="96"/>
    </row>
    <row r="57" spans="2:39" ht="20.100000000000001" customHeight="1" x14ac:dyDescent="0.3">
      <c r="B57" s="77"/>
      <c r="C57" s="77" t="s">
        <v>568</v>
      </c>
      <c r="D57" s="93"/>
      <c r="E57" s="82"/>
      <c r="F57" s="93"/>
      <c r="G57" s="93"/>
      <c r="H57" s="93"/>
      <c r="I57" s="93"/>
      <c r="J57" s="93"/>
      <c r="K57" s="93"/>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93"/>
      <c r="AK57" s="93"/>
      <c r="AL57" s="92"/>
    </row>
    <row r="58" spans="2:39" ht="20.100000000000001" customHeight="1" x14ac:dyDescent="0.3">
      <c r="B58" s="77"/>
      <c r="C58" s="93"/>
      <c r="D58" s="93"/>
      <c r="E58" s="82"/>
      <c r="F58" s="93"/>
      <c r="G58" s="93"/>
      <c r="H58" s="93"/>
      <c r="I58" s="93"/>
      <c r="J58" s="93"/>
      <c r="K58" s="93"/>
      <c r="L58" s="93"/>
      <c r="M58" s="93"/>
      <c r="N58" s="93"/>
      <c r="O58" s="93"/>
      <c r="P58" s="93"/>
      <c r="Q58" s="93"/>
      <c r="R58" s="93"/>
      <c r="S58" s="93"/>
      <c r="T58" s="93"/>
      <c r="U58" s="93"/>
      <c r="V58" s="93"/>
      <c r="W58" s="93"/>
      <c r="X58" s="93"/>
      <c r="Y58" s="93"/>
      <c r="Z58" s="93"/>
      <c r="AA58" s="93"/>
      <c r="AB58" s="93"/>
      <c r="AC58" s="93"/>
      <c r="AD58" s="93"/>
      <c r="AE58" s="93"/>
      <c r="AF58" s="93"/>
      <c r="AG58" s="93"/>
      <c r="AH58" s="93"/>
      <c r="AI58" s="93"/>
      <c r="AJ58" s="93"/>
      <c r="AK58" s="93"/>
      <c r="AL58" s="92"/>
    </row>
    <row r="59" spans="2:39" ht="20.100000000000001" customHeight="1" x14ac:dyDescent="0.3">
      <c r="B59" s="77"/>
      <c r="C59" s="14"/>
      <c r="D59" s="93"/>
      <c r="E59" s="85" t="s">
        <v>566</v>
      </c>
      <c r="F59" s="93"/>
      <c r="G59" s="93"/>
      <c r="H59" s="93"/>
      <c r="I59" s="14"/>
      <c r="J59" s="93"/>
      <c r="K59" s="85" t="s">
        <v>562</v>
      </c>
      <c r="L59" s="93"/>
      <c r="M59" s="93"/>
      <c r="N59" s="93"/>
      <c r="O59" s="14"/>
      <c r="P59" s="93"/>
      <c r="Q59" s="85" t="s">
        <v>180</v>
      </c>
      <c r="R59" s="93"/>
      <c r="S59" s="93"/>
      <c r="T59" s="93"/>
      <c r="U59" s="93"/>
      <c r="V59" s="93"/>
      <c r="W59" s="93"/>
      <c r="X59" s="93"/>
      <c r="Y59" s="93"/>
      <c r="Z59" s="93"/>
      <c r="AA59" s="93"/>
      <c r="AB59" s="93"/>
      <c r="AC59" s="93"/>
      <c r="AD59" s="93"/>
      <c r="AE59" s="93"/>
      <c r="AF59" s="93"/>
      <c r="AG59" s="93"/>
      <c r="AH59" s="93"/>
      <c r="AI59" s="93"/>
      <c r="AJ59" s="93"/>
      <c r="AK59" s="93"/>
      <c r="AL59" s="92"/>
    </row>
    <row r="60" spans="2:39" ht="20.100000000000001" customHeight="1" x14ac:dyDescent="0.3">
      <c r="B60" s="77"/>
      <c r="C60" s="93"/>
      <c r="D60" s="93"/>
      <c r="E60" s="82"/>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2"/>
    </row>
    <row r="61" spans="2:39" ht="20.100000000000001" customHeight="1" x14ac:dyDescent="0.3">
      <c r="B61" s="77"/>
      <c r="C61" s="77" t="s">
        <v>502</v>
      </c>
      <c r="D61" s="93"/>
      <c r="E61" s="82"/>
      <c r="F61" s="93"/>
      <c r="G61" s="93"/>
      <c r="H61" s="93"/>
      <c r="I61" s="93"/>
      <c r="J61" s="93"/>
      <c r="K61" s="93"/>
      <c r="L61" s="93"/>
      <c r="M61" s="93"/>
      <c r="N61" s="93"/>
      <c r="O61" s="93"/>
      <c r="P61" s="93"/>
      <c r="Q61" s="93"/>
      <c r="R61" s="93"/>
      <c r="S61" s="93"/>
      <c r="T61" s="93"/>
      <c r="U61" s="93"/>
      <c r="V61" s="93"/>
      <c r="W61" s="93"/>
      <c r="X61" s="93"/>
      <c r="Y61" s="14"/>
      <c r="Z61" s="93"/>
      <c r="AA61" s="93"/>
      <c r="AB61" s="93"/>
      <c r="AC61" s="93"/>
      <c r="AD61" s="93"/>
      <c r="AE61" s="93"/>
      <c r="AF61" s="93"/>
      <c r="AG61" s="93"/>
      <c r="AH61" s="93"/>
      <c r="AI61" s="93"/>
      <c r="AJ61" s="93"/>
      <c r="AK61" s="93"/>
      <c r="AL61" s="92"/>
    </row>
    <row r="62" spans="2:39" ht="20.100000000000001" customHeight="1" x14ac:dyDescent="0.3">
      <c r="B62" s="77"/>
      <c r="C62" s="101" t="s">
        <v>619</v>
      </c>
      <c r="E62" s="82"/>
      <c r="F62" s="93"/>
      <c r="G62" s="93"/>
      <c r="H62" s="93"/>
      <c r="I62" s="93"/>
      <c r="J62" s="93"/>
      <c r="K62" s="93"/>
      <c r="L62" s="93"/>
      <c r="M62" s="93"/>
      <c r="N62" s="93"/>
      <c r="O62" s="93"/>
      <c r="P62" s="93"/>
      <c r="Q62" s="93"/>
      <c r="R62" s="93"/>
      <c r="S62" s="93"/>
      <c r="T62" s="93"/>
      <c r="U62" s="93"/>
      <c r="V62" s="93"/>
      <c r="W62" s="93"/>
      <c r="X62" s="93"/>
      <c r="Y62"/>
      <c r="Z62"/>
      <c r="AA62" s="93"/>
      <c r="AB62" s="93"/>
      <c r="AC62" s="93"/>
      <c r="AD62" s="93"/>
      <c r="AE62" s="93"/>
      <c r="AF62" s="93"/>
      <c r="AG62" s="93"/>
      <c r="AH62" s="93"/>
      <c r="AI62" s="93"/>
      <c r="AJ62" s="93"/>
      <c r="AK62" s="93"/>
      <c r="AL62" s="92"/>
    </row>
    <row r="63" spans="2:39" ht="20.100000000000001" customHeight="1" x14ac:dyDescent="0.3">
      <c r="B63" s="77"/>
      <c r="C63" s="101" t="s">
        <v>620</v>
      </c>
      <c r="E63" s="82"/>
      <c r="F63" s="93"/>
      <c r="G63" s="93"/>
      <c r="H63" s="93"/>
      <c r="I63" s="93"/>
      <c r="J63" s="93"/>
      <c r="K63" s="93"/>
      <c r="L63" s="93"/>
      <c r="M63" s="93"/>
      <c r="N63" s="93"/>
      <c r="O63" s="93"/>
      <c r="P63" s="93"/>
      <c r="Q63" s="93"/>
      <c r="R63" s="93"/>
      <c r="S63" s="93"/>
      <c r="T63" s="93"/>
      <c r="U63" s="93"/>
      <c r="V63" s="93"/>
      <c r="W63" s="93"/>
      <c r="X63" s="93"/>
      <c r="Y63"/>
      <c r="Z63"/>
      <c r="AA63" s="93"/>
      <c r="AB63" s="93"/>
      <c r="AC63" s="93"/>
      <c r="AD63" s="93"/>
      <c r="AE63" s="93"/>
      <c r="AF63" s="93"/>
      <c r="AG63" s="93"/>
      <c r="AH63" s="93"/>
      <c r="AI63" s="93"/>
      <c r="AJ63" s="93"/>
      <c r="AK63" s="93"/>
      <c r="AL63" s="92"/>
    </row>
    <row r="64" spans="2:39" ht="20.100000000000001" customHeight="1" x14ac:dyDescent="0.3">
      <c r="B64" s="77"/>
      <c r="C64" s="101" t="s">
        <v>621</v>
      </c>
      <c r="E64" s="82"/>
      <c r="F64" s="93"/>
      <c r="G64" s="93"/>
      <c r="H64" s="93"/>
      <c r="I64" s="93"/>
      <c r="J64" s="93"/>
      <c r="K64" s="93"/>
      <c r="L64" s="93"/>
      <c r="M64" s="93"/>
      <c r="N64" s="93"/>
      <c r="O64" s="93"/>
      <c r="P64" s="93"/>
      <c r="Q64" s="93"/>
      <c r="R64" s="93"/>
      <c r="S64" s="93"/>
      <c r="T64" s="93"/>
      <c r="U64" s="93"/>
      <c r="V64" s="93"/>
      <c r="W64" s="93"/>
      <c r="X64" s="93"/>
      <c r="Y64"/>
      <c r="Z64"/>
      <c r="AA64" s="93"/>
      <c r="AB64" s="93"/>
      <c r="AC64" s="93"/>
      <c r="AD64" s="93"/>
      <c r="AE64" s="93"/>
      <c r="AF64" s="93"/>
      <c r="AG64" s="93"/>
      <c r="AH64" s="93"/>
      <c r="AI64" s="93"/>
      <c r="AJ64" s="93"/>
      <c r="AK64" s="93"/>
      <c r="AL64" s="92"/>
    </row>
    <row r="65" spans="2:38" ht="20.100000000000001" customHeight="1" x14ac:dyDescent="0.3">
      <c r="B65" s="77"/>
      <c r="C65" s="101" t="s">
        <v>622</v>
      </c>
      <c r="E65" s="82"/>
      <c r="F65" s="93"/>
      <c r="G65" s="93"/>
      <c r="H65" s="93"/>
      <c r="I65" s="93"/>
      <c r="J65" s="93"/>
      <c r="K65" s="93"/>
      <c r="L65" s="93"/>
      <c r="M65" s="93"/>
      <c r="N65" s="93"/>
      <c r="O65" s="93"/>
      <c r="P65" s="93"/>
      <c r="Q65" s="93"/>
      <c r="R65" s="93"/>
      <c r="S65" s="93"/>
      <c r="T65" s="93"/>
      <c r="U65" s="93"/>
      <c r="V65" s="93"/>
      <c r="W65" s="93"/>
      <c r="X65" s="93"/>
      <c r="Y65"/>
      <c r="Z65"/>
      <c r="AA65" s="93"/>
      <c r="AB65" s="93"/>
      <c r="AC65" s="93"/>
      <c r="AD65" s="93"/>
      <c r="AE65" s="93"/>
      <c r="AF65" s="93"/>
      <c r="AG65" s="93"/>
      <c r="AH65" s="93"/>
      <c r="AI65" s="93"/>
      <c r="AJ65" s="93"/>
      <c r="AK65" s="93"/>
      <c r="AL65" s="92"/>
    </row>
    <row r="66" spans="2:38" ht="20.100000000000001" customHeight="1" x14ac:dyDescent="0.3">
      <c r="B66" s="77"/>
      <c r="C66" s="101" t="s">
        <v>623</v>
      </c>
      <c r="E66" s="82"/>
      <c r="F66" s="93"/>
      <c r="G66" s="93"/>
      <c r="H66" s="93"/>
      <c r="I66" s="93"/>
      <c r="J66" s="93"/>
      <c r="K66" s="93"/>
      <c r="L66" s="93"/>
      <c r="M66" s="93"/>
      <c r="N66" s="93"/>
      <c r="O66" s="93"/>
      <c r="P66" s="93"/>
      <c r="Q66" s="93"/>
      <c r="R66" s="93"/>
      <c r="S66" s="93"/>
      <c r="T66" s="93"/>
      <c r="U66" s="93"/>
      <c r="V66" s="93"/>
      <c r="W66" s="93"/>
      <c r="X66" s="93"/>
      <c r="Y66"/>
      <c r="Z66"/>
      <c r="AA66" s="93"/>
      <c r="AB66" s="93"/>
      <c r="AC66" s="93"/>
      <c r="AD66" s="93"/>
      <c r="AE66" s="93"/>
      <c r="AF66" s="93"/>
      <c r="AG66" s="93"/>
      <c r="AH66" s="93"/>
      <c r="AI66" s="93"/>
      <c r="AJ66" s="93"/>
      <c r="AK66" s="93"/>
      <c r="AL66" s="92"/>
    </row>
    <row r="67" spans="2:38" ht="20.100000000000001" customHeight="1" x14ac:dyDescent="0.3">
      <c r="B67" s="77"/>
      <c r="C67" s="101" t="s">
        <v>685</v>
      </c>
      <c r="E67" s="82"/>
      <c r="F67" s="93"/>
      <c r="G67" s="93"/>
      <c r="H67" s="93"/>
      <c r="I67" s="93"/>
      <c r="J67" s="93"/>
      <c r="K67" s="93"/>
      <c r="L67" s="93"/>
      <c r="M67" s="93"/>
      <c r="N67" s="93"/>
      <c r="O67" s="93"/>
      <c r="P67" s="93"/>
      <c r="Q67" s="93"/>
      <c r="R67" s="93"/>
      <c r="S67" s="93"/>
      <c r="T67" s="93"/>
      <c r="U67" s="93"/>
      <c r="V67" s="93"/>
      <c r="W67" s="93"/>
      <c r="X67" s="93"/>
      <c r="Y67"/>
      <c r="Z67"/>
      <c r="AA67" s="93"/>
      <c r="AB67" s="93"/>
      <c r="AC67" s="93"/>
      <c r="AD67" s="93"/>
      <c r="AE67" s="93"/>
      <c r="AF67" s="93"/>
      <c r="AG67" s="93"/>
      <c r="AH67" s="93"/>
      <c r="AI67" s="93"/>
      <c r="AJ67" s="93"/>
      <c r="AK67" s="93"/>
      <c r="AL67" s="92"/>
    </row>
    <row r="68" spans="2:38" ht="20.100000000000001" customHeight="1" x14ac:dyDescent="0.3">
      <c r="B68" s="77"/>
      <c r="C68" s="78"/>
      <c r="D68" s="93"/>
      <c r="E68" s="82"/>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93"/>
      <c r="AK68" s="93"/>
      <c r="AL68" s="92"/>
    </row>
    <row r="69" spans="2:38" ht="20.100000000000001" customHeight="1" x14ac:dyDescent="0.3">
      <c r="B69" s="77"/>
      <c r="C69" s="77" t="s">
        <v>569</v>
      </c>
      <c r="D69" s="93"/>
      <c r="E69" s="82"/>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93"/>
      <c r="AK69" s="93"/>
      <c r="AL69" s="92"/>
    </row>
    <row r="70" spans="2:38" ht="20.100000000000001" customHeight="1" x14ac:dyDescent="0.3">
      <c r="B70" s="77"/>
      <c r="C70" s="93"/>
      <c r="D70" s="93"/>
      <c r="E70" s="82"/>
      <c r="F70" s="93"/>
      <c r="G70" s="93"/>
      <c r="H70" s="93"/>
      <c r="I70" s="93"/>
      <c r="J70" s="93"/>
      <c r="K70" s="93"/>
      <c r="L70" s="93"/>
      <c r="M70" s="93"/>
      <c r="N70" s="93"/>
      <c r="O70" s="93"/>
      <c r="P70" s="93"/>
      <c r="Q70" s="93"/>
      <c r="R70" s="93"/>
      <c r="S70" s="93"/>
      <c r="T70" s="93"/>
      <c r="U70" s="93"/>
      <c r="V70" s="93"/>
      <c r="W70" s="93"/>
      <c r="X70" s="93"/>
      <c r="Y70" s="93"/>
      <c r="Z70" s="93"/>
      <c r="AA70" s="93"/>
      <c r="AB70" s="93"/>
      <c r="AC70" s="93"/>
      <c r="AD70" s="93"/>
      <c r="AE70" s="93"/>
      <c r="AF70" s="93"/>
      <c r="AG70" s="93"/>
      <c r="AH70" s="93"/>
      <c r="AI70" s="93"/>
      <c r="AJ70" s="93"/>
      <c r="AK70" s="93"/>
      <c r="AL70" s="92"/>
    </row>
    <row r="71" spans="2:38" ht="20.100000000000001" customHeight="1" x14ac:dyDescent="0.3">
      <c r="B71" s="77"/>
      <c r="C71" s="14"/>
      <c r="D71" s="93"/>
      <c r="E71" s="85" t="s">
        <v>571</v>
      </c>
      <c r="F71" s="93"/>
      <c r="G71" s="93"/>
      <c r="H71" s="93"/>
      <c r="I71" s="14"/>
      <c r="J71" s="93"/>
      <c r="K71" s="85" t="s">
        <v>570</v>
      </c>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2"/>
    </row>
    <row r="72" spans="2:38" ht="20.100000000000001" customHeight="1" x14ac:dyDescent="0.3">
      <c r="B72" s="77"/>
      <c r="C72" s="93"/>
      <c r="D72" s="93"/>
      <c r="E72" s="82"/>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c r="AE72" s="93"/>
      <c r="AF72" s="93"/>
      <c r="AG72" s="93"/>
      <c r="AH72" s="93"/>
      <c r="AI72" s="93"/>
      <c r="AJ72" s="93"/>
      <c r="AK72" s="93"/>
      <c r="AL72" s="92"/>
    </row>
    <row r="73" spans="2:38" ht="20.100000000000001" customHeight="1" x14ac:dyDescent="0.3">
      <c r="B73" s="77"/>
      <c r="C73" s="77" t="s">
        <v>503</v>
      </c>
      <c r="D73" s="93"/>
      <c r="E73" s="82"/>
      <c r="F73" s="93"/>
      <c r="G73" s="93"/>
      <c r="H73" s="93"/>
      <c r="I73" s="93"/>
      <c r="J73" s="93"/>
      <c r="K73" s="93"/>
      <c r="L73" s="93"/>
      <c r="M73" s="93"/>
      <c r="N73" s="93"/>
      <c r="O73" s="93"/>
      <c r="P73" s="93"/>
      <c r="Q73" s="93"/>
      <c r="R73" s="14"/>
      <c r="S73" s="93"/>
      <c r="T73" s="93"/>
      <c r="U73" s="93"/>
      <c r="V73" s="93"/>
      <c r="W73" s="93"/>
      <c r="X73" s="93"/>
      <c r="Y73" s="93"/>
      <c r="Z73" s="93"/>
      <c r="AA73" s="93"/>
      <c r="AB73" s="93"/>
      <c r="AC73" s="93"/>
      <c r="AD73" s="93"/>
      <c r="AE73" s="93"/>
      <c r="AF73" s="93"/>
      <c r="AG73" s="93"/>
      <c r="AH73" s="93"/>
      <c r="AI73" s="93"/>
      <c r="AJ73" s="93"/>
      <c r="AK73" s="93"/>
      <c r="AL73" s="92"/>
    </row>
    <row r="74" spans="2:38" ht="20.100000000000001" customHeight="1" x14ac:dyDescent="0.3">
      <c r="B74" s="77"/>
      <c r="C74" s="93"/>
      <c r="D74" s="93"/>
      <c r="E74" s="82"/>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3"/>
      <c r="AK74" s="93"/>
      <c r="AL74" s="92"/>
    </row>
    <row r="75" spans="2:38" ht="20.100000000000001" customHeight="1" x14ac:dyDescent="0.3">
      <c r="C75" s="77" t="s">
        <v>504</v>
      </c>
      <c r="D75" s="93"/>
      <c r="F75" s="93"/>
      <c r="G75" s="93"/>
      <c r="H75" s="93"/>
      <c r="I75" s="93"/>
      <c r="J75" s="93"/>
      <c r="K75" s="93"/>
      <c r="L75" s="93"/>
      <c r="M75" s="93"/>
      <c r="N75" s="93"/>
      <c r="O75" s="93"/>
      <c r="P75" s="93"/>
      <c r="Q75" s="93"/>
      <c r="R75" s="14"/>
      <c r="S75" s="93"/>
      <c r="T75" s="93"/>
      <c r="U75" s="93"/>
      <c r="V75" s="93"/>
      <c r="W75" s="93"/>
      <c r="X75" s="93"/>
      <c r="Y75" s="93"/>
      <c r="Z75" s="93"/>
      <c r="AA75" s="93"/>
      <c r="AB75" s="93"/>
      <c r="AC75" s="93"/>
      <c r="AD75" s="93"/>
      <c r="AE75" s="93"/>
      <c r="AF75" s="93"/>
      <c r="AG75" s="93"/>
      <c r="AH75" s="93"/>
      <c r="AI75" s="93"/>
      <c r="AJ75" s="93"/>
      <c r="AK75" s="93"/>
      <c r="AL75" s="92"/>
    </row>
    <row r="76" spans="2:38" ht="20.100000000000001" customHeight="1" x14ac:dyDescent="0.3">
      <c r="C76"/>
      <c r="D76" s="93"/>
      <c r="E76" s="78"/>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2"/>
    </row>
    <row r="77" spans="2:38" ht="20.100000000000001" customHeight="1" x14ac:dyDescent="0.3">
      <c r="B77" s="30" t="s">
        <v>505</v>
      </c>
      <c r="C77" s="30"/>
      <c r="D77" s="30"/>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93"/>
      <c r="AL77" s="92"/>
    </row>
    <row r="78" spans="2:38" ht="20.100000000000001" customHeight="1" x14ac:dyDescent="0.3">
      <c r="B78" s="77"/>
      <c r="C78" s="93"/>
      <c r="D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c r="AF78" s="93"/>
      <c r="AG78" s="93"/>
      <c r="AH78" s="93"/>
      <c r="AI78" s="93"/>
      <c r="AJ78" s="93"/>
      <c r="AK78" s="93"/>
      <c r="AL78" s="92"/>
    </row>
    <row r="79" spans="2:38" ht="20.100000000000001" customHeight="1" x14ac:dyDescent="0.3">
      <c r="B79" s="77"/>
      <c r="C79" s="77" t="s">
        <v>506</v>
      </c>
      <c r="D79" s="93"/>
      <c r="F79" s="93"/>
      <c r="G79" s="93"/>
      <c r="H79" s="93"/>
      <c r="I79" s="93"/>
      <c r="J79" s="93"/>
      <c r="K79" s="93"/>
      <c r="L79" s="93"/>
      <c r="M79" s="93"/>
      <c r="N79" s="93"/>
      <c r="O79" s="93"/>
      <c r="P79" s="93"/>
      <c r="R79" s="14"/>
      <c r="S79" s="93"/>
      <c r="T79" s="93"/>
      <c r="U79" s="93"/>
      <c r="V79" s="93"/>
      <c r="W79" s="93"/>
      <c r="X79" s="93"/>
      <c r="Y79" s="93"/>
      <c r="Z79" s="93"/>
      <c r="AA79" s="93"/>
      <c r="AB79" s="93"/>
      <c r="AC79" s="93"/>
      <c r="AD79" s="93"/>
      <c r="AE79" s="93"/>
      <c r="AF79" s="93"/>
      <c r="AG79" s="93"/>
      <c r="AH79" s="93"/>
      <c r="AI79" s="93"/>
      <c r="AJ79" s="93"/>
      <c r="AK79" s="93"/>
      <c r="AL79" s="92"/>
    </row>
    <row r="80" spans="2:38" ht="20.100000000000001" customHeight="1" x14ac:dyDescent="0.3">
      <c r="B80" s="77"/>
      <c r="C80" s="93"/>
      <c r="D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3"/>
      <c r="AK80" s="93"/>
      <c r="AL80" s="92"/>
    </row>
    <row r="81" spans="2:38" ht="20.100000000000001" customHeight="1" x14ac:dyDescent="0.3">
      <c r="B81" s="77"/>
      <c r="C81" s="77" t="s">
        <v>576</v>
      </c>
      <c r="D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93"/>
      <c r="AF81" s="93"/>
      <c r="AG81" s="93"/>
      <c r="AH81" s="93"/>
      <c r="AI81" s="93"/>
      <c r="AJ81" s="93"/>
      <c r="AK81" s="93"/>
      <c r="AL81" s="92"/>
    </row>
    <row r="82" spans="2:38" ht="20.100000000000001" customHeight="1" x14ac:dyDescent="0.3">
      <c r="B82" s="77"/>
      <c r="C82" s="93"/>
      <c r="D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2"/>
    </row>
    <row r="83" spans="2:38" ht="20.100000000000001" customHeight="1" x14ac:dyDescent="0.3">
      <c r="B83" s="77"/>
      <c r="C83" s="14"/>
      <c r="D83" s="93"/>
      <c r="E83" s="85" t="s">
        <v>570</v>
      </c>
      <c r="F83" s="93"/>
      <c r="G83" s="93"/>
      <c r="H83" s="93"/>
      <c r="I83" s="14"/>
      <c r="J83" s="93"/>
      <c r="K83" s="85" t="s">
        <v>564</v>
      </c>
      <c r="L83" s="93"/>
      <c r="M83" s="93"/>
      <c r="N83" s="93"/>
      <c r="O83" s="14"/>
      <c r="Q83" s="85" t="s">
        <v>176</v>
      </c>
      <c r="R83" s="93"/>
      <c r="S83" s="93"/>
      <c r="T83" s="93"/>
      <c r="U83" s="93"/>
      <c r="V83" s="93"/>
      <c r="W83" s="93"/>
      <c r="X83" s="93"/>
      <c r="Y83" s="93"/>
      <c r="Z83" s="93"/>
      <c r="AA83" s="93"/>
      <c r="AB83" s="93"/>
      <c r="AC83" s="93"/>
      <c r="AD83" s="93"/>
      <c r="AE83" s="93"/>
      <c r="AF83" s="93"/>
      <c r="AG83" s="93"/>
      <c r="AH83" s="93"/>
      <c r="AI83" s="93"/>
      <c r="AJ83" s="93"/>
      <c r="AK83" s="93"/>
      <c r="AL83" s="92"/>
    </row>
    <row r="84" spans="2:38" ht="20.100000000000001" customHeight="1" x14ac:dyDescent="0.3">
      <c r="B84" s="77"/>
      <c r="C84" s="93"/>
      <c r="D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2"/>
    </row>
    <row r="85" spans="2:38" ht="20.100000000000001" customHeight="1" x14ac:dyDescent="0.3">
      <c r="B85" s="77"/>
      <c r="C85" s="77" t="s">
        <v>657</v>
      </c>
      <c r="D85" s="93"/>
      <c r="F85" s="93"/>
      <c r="G85" s="93"/>
      <c r="H85" s="93"/>
      <c r="I85" s="93"/>
      <c r="J85" s="93"/>
      <c r="K85" s="93"/>
      <c r="L85" s="93"/>
      <c r="M85" s="93"/>
      <c r="N85" s="93"/>
      <c r="O85" s="93"/>
      <c r="P85" s="93"/>
      <c r="Q85" s="93"/>
      <c r="R85" s="93"/>
      <c r="S85" s="93"/>
      <c r="T85" s="93"/>
      <c r="V85" s="93"/>
      <c r="W85" s="93"/>
      <c r="Y85" s="93"/>
      <c r="Z85" s="93"/>
      <c r="AA85" s="93"/>
      <c r="AB85" s="93"/>
      <c r="AC85" s="93"/>
      <c r="AD85" s="93"/>
      <c r="AE85" s="93"/>
      <c r="AF85" s="93"/>
      <c r="AG85" s="93"/>
      <c r="AH85" s="93"/>
      <c r="AI85" s="93"/>
      <c r="AJ85" s="93"/>
      <c r="AK85" s="93"/>
      <c r="AL85" s="92"/>
    </row>
    <row r="86" spans="2:38" ht="20.100000000000001" customHeight="1" x14ac:dyDescent="0.3">
      <c r="B86" s="77"/>
      <c r="C86" s="77"/>
      <c r="D86" s="93"/>
      <c r="F86" s="93"/>
      <c r="G86" s="93"/>
      <c r="H86" s="93"/>
      <c r="I86" s="93"/>
      <c r="J86" s="93"/>
      <c r="K86" s="93"/>
      <c r="L86" s="93"/>
      <c r="M86" s="93"/>
      <c r="N86" s="93"/>
      <c r="O86" s="93"/>
      <c r="P86" s="93"/>
      <c r="Q86" s="93"/>
      <c r="R86" s="93"/>
      <c r="S86" s="93"/>
      <c r="T86" s="93"/>
      <c r="V86" s="93"/>
      <c r="W86" s="93"/>
      <c r="X86"/>
      <c r="Y86" s="93"/>
      <c r="Z86" s="93"/>
      <c r="AA86" s="93"/>
      <c r="AB86" s="93"/>
      <c r="AC86" s="93"/>
      <c r="AD86" s="93"/>
      <c r="AE86" s="93"/>
      <c r="AF86" s="93"/>
      <c r="AG86" s="93"/>
      <c r="AH86" s="93"/>
      <c r="AI86" s="93"/>
      <c r="AJ86" s="93"/>
      <c r="AK86" s="93"/>
      <c r="AL86" s="92"/>
    </row>
    <row r="87" spans="2:38" ht="20.100000000000001" customHeight="1" x14ac:dyDescent="0.3">
      <c r="B87" s="77"/>
      <c r="C87" s="14"/>
      <c r="D87" s="93"/>
      <c r="E87" s="85" t="s">
        <v>564</v>
      </c>
      <c r="F87" s="93"/>
      <c r="G87" s="93"/>
      <c r="H87" s="93"/>
      <c r="I87" s="14"/>
      <c r="J87" s="93"/>
      <c r="K87" s="85" t="s">
        <v>176</v>
      </c>
      <c r="L87" s="93"/>
      <c r="M87" s="93"/>
      <c r="N87" s="93"/>
      <c r="O87" s="93"/>
      <c r="P87" s="93"/>
      <c r="Q87" s="93"/>
      <c r="R87" s="93"/>
      <c r="S87" s="93"/>
      <c r="T87" s="93"/>
      <c r="V87" s="93"/>
      <c r="W87" s="93"/>
      <c r="X87"/>
      <c r="Y87" s="93"/>
      <c r="Z87" s="93"/>
      <c r="AA87" s="93"/>
      <c r="AB87" s="93"/>
      <c r="AC87" s="93"/>
      <c r="AD87" s="93"/>
      <c r="AE87" s="93"/>
      <c r="AF87" s="93"/>
      <c r="AG87" s="93"/>
      <c r="AH87" s="93"/>
      <c r="AI87" s="93"/>
      <c r="AJ87" s="93"/>
      <c r="AK87" s="93"/>
      <c r="AL87" s="92"/>
    </row>
    <row r="88" spans="2:38" ht="20.100000000000001" customHeight="1" x14ac:dyDescent="0.3">
      <c r="B88" s="77"/>
      <c r="C88" s="93"/>
      <c r="D88" s="93"/>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c r="AG88" s="93"/>
      <c r="AH88" s="93"/>
      <c r="AI88" s="93"/>
      <c r="AJ88" s="93"/>
      <c r="AK88" s="93"/>
      <c r="AL88" s="92"/>
    </row>
    <row r="89" spans="2:38" ht="20.100000000000001" customHeight="1" x14ac:dyDescent="0.3">
      <c r="B89" s="77"/>
      <c r="C89" s="77" t="s">
        <v>577</v>
      </c>
      <c r="D89" s="93"/>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c r="AH89" s="93"/>
      <c r="AI89" s="93"/>
      <c r="AJ89" s="93"/>
      <c r="AK89" s="93"/>
      <c r="AL89" s="92"/>
    </row>
    <row r="90" spans="2:38" ht="20.100000000000001" customHeight="1" x14ac:dyDescent="0.3">
      <c r="B90" s="77"/>
      <c r="C90" s="93"/>
      <c r="D90" s="93"/>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2"/>
    </row>
    <row r="91" spans="2:38" ht="20.100000000000001" customHeight="1" x14ac:dyDescent="0.3">
      <c r="B91" s="77"/>
      <c r="C91" s="14"/>
      <c r="E91" s="112" t="s">
        <v>769</v>
      </c>
      <c r="F91" s="93"/>
      <c r="G91" s="93"/>
      <c r="H91" s="93"/>
      <c r="I91" s="93"/>
      <c r="J91" s="93"/>
      <c r="O91" s="14"/>
      <c r="P91" s="93"/>
      <c r="Q91" s="85" t="s">
        <v>767</v>
      </c>
      <c r="AA91" s="14"/>
      <c r="AC91" s="85" t="s">
        <v>768</v>
      </c>
      <c r="AD91" s="93"/>
      <c r="AE91" s="93"/>
      <c r="AF91" s="93"/>
      <c r="AG91" s="93"/>
      <c r="AH91" s="93"/>
      <c r="AI91" s="93"/>
      <c r="AJ91" s="93"/>
      <c r="AK91" s="93"/>
      <c r="AL91" s="92"/>
    </row>
    <row r="92" spans="2:38" ht="20.100000000000001" customHeight="1" x14ac:dyDescent="0.3">
      <c r="B92" s="77"/>
      <c r="C92" s="93"/>
      <c r="D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2"/>
    </row>
    <row r="93" spans="2:38" ht="20.100000000000001" customHeight="1" x14ac:dyDescent="0.3">
      <c r="B93" s="77"/>
      <c r="C93" s="77" t="s">
        <v>177</v>
      </c>
      <c r="D93" s="93"/>
      <c r="F93" s="93"/>
      <c r="G93" s="93"/>
      <c r="H93" s="93"/>
      <c r="I93" s="93"/>
      <c r="J93" s="93"/>
      <c r="K93" s="93"/>
      <c r="L93" s="93"/>
      <c r="M93" s="93"/>
      <c r="N93" s="93"/>
      <c r="O93" s="93"/>
      <c r="P93" s="93"/>
      <c r="Q93" s="93"/>
      <c r="R93" s="93"/>
      <c r="S93" s="93"/>
      <c r="T93" s="93"/>
      <c r="U93" s="93"/>
      <c r="V93" s="93"/>
      <c r="W93" s="93"/>
      <c r="X93" s="93"/>
      <c r="Y93" s="93"/>
      <c r="Z93" s="93"/>
      <c r="AA93" s="93"/>
      <c r="AB93" s="93"/>
      <c r="AC93" s="93"/>
      <c r="AD93" s="93"/>
      <c r="AE93" s="93"/>
      <c r="AF93" s="93"/>
      <c r="AG93" s="93"/>
      <c r="AH93" s="93"/>
      <c r="AI93" s="93"/>
      <c r="AJ93" s="93"/>
      <c r="AK93" s="93"/>
      <c r="AL93" s="92"/>
    </row>
    <row r="94" spans="2:38" ht="20.100000000000001" customHeight="1" x14ac:dyDescent="0.3">
      <c r="B94" s="77"/>
      <c r="C94" s="93"/>
      <c r="D94" s="93"/>
      <c r="F94" s="93"/>
      <c r="G94" s="93"/>
      <c r="H94" s="93"/>
      <c r="I94" s="93"/>
      <c r="J94" s="93"/>
      <c r="K94" s="93"/>
      <c r="L94" s="93"/>
      <c r="M94" s="93"/>
      <c r="N94" s="93"/>
      <c r="O94" s="93"/>
      <c r="P94" s="93"/>
      <c r="Q94" s="93"/>
      <c r="R94" s="93"/>
      <c r="S94" s="93"/>
      <c r="T94" s="93"/>
      <c r="U94" s="93"/>
      <c r="V94" s="93"/>
      <c r="W94" s="93"/>
      <c r="X94" s="93"/>
      <c r="Y94" s="93"/>
      <c r="Z94" s="93"/>
      <c r="AA94" s="93"/>
      <c r="AB94" s="93"/>
      <c r="AC94" s="93"/>
      <c r="AD94" s="93"/>
      <c r="AE94" s="93"/>
      <c r="AF94" s="93"/>
      <c r="AG94" s="93"/>
      <c r="AH94" s="93"/>
      <c r="AI94" s="93"/>
      <c r="AJ94" s="93"/>
      <c r="AK94" s="93"/>
      <c r="AL94" s="92"/>
    </row>
    <row r="95" spans="2:38" ht="20.100000000000001" customHeight="1" x14ac:dyDescent="0.3">
      <c r="B95" s="77"/>
      <c r="C95" s="14"/>
      <c r="D95" s="93"/>
      <c r="E95" s="85" t="s">
        <v>578</v>
      </c>
      <c r="F95" s="93"/>
      <c r="G95" s="93"/>
      <c r="H95" s="93"/>
      <c r="I95" s="14"/>
      <c r="J95" s="93"/>
      <c r="K95" s="85" t="s">
        <v>561</v>
      </c>
      <c r="L95" s="93"/>
      <c r="M95" s="93"/>
      <c r="N95" s="93"/>
      <c r="O95" s="14"/>
      <c r="P95" s="93"/>
      <c r="Q95" s="85" t="s">
        <v>570</v>
      </c>
      <c r="R95" s="93"/>
      <c r="S95" s="93"/>
      <c r="T95" s="93"/>
      <c r="U95" s="14"/>
      <c r="V95" s="93"/>
      <c r="W95" s="85" t="s">
        <v>564</v>
      </c>
      <c r="X95" s="93"/>
      <c r="Y95" s="93"/>
      <c r="Z95" s="93"/>
      <c r="AA95" s="14"/>
      <c r="AB95" s="93"/>
      <c r="AC95" s="85" t="s">
        <v>176</v>
      </c>
      <c r="AE95" s="93"/>
      <c r="AF95" s="93"/>
      <c r="AG95" s="93"/>
      <c r="AH95" s="93"/>
      <c r="AI95" s="93"/>
      <c r="AJ95" s="93"/>
      <c r="AK95" s="93"/>
      <c r="AL95" s="92"/>
    </row>
    <row r="96" spans="2:38" ht="20.100000000000001" customHeight="1" x14ac:dyDescent="0.3">
      <c r="B96" s="77"/>
      <c r="C96" s="93"/>
      <c r="D96" s="93"/>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c r="AG96" s="93"/>
      <c r="AH96" s="93"/>
      <c r="AI96" s="93"/>
      <c r="AJ96" s="93"/>
      <c r="AK96" s="93"/>
      <c r="AL96" s="92"/>
    </row>
    <row r="97" spans="2:38" ht="20.100000000000001" customHeight="1" x14ac:dyDescent="0.3">
      <c r="B97" s="77"/>
      <c r="C97" s="77" t="s">
        <v>579</v>
      </c>
      <c r="D97" s="93"/>
      <c r="F97" s="93"/>
      <c r="G97" s="93"/>
      <c r="H97" s="93"/>
      <c r="I97" s="93"/>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2"/>
    </row>
    <row r="98" spans="2:38" ht="20.100000000000001" customHeight="1" x14ac:dyDescent="0.3">
      <c r="B98" s="77"/>
      <c r="C98" s="93"/>
      <c r="D98" s="93"/>
      <c r="F98" s="93"/>
      <c r="G98" s="93"/>
      <c r="H98" s="93"/>
      <c r="I98" s="93"/>
      <c r="J98" s="93"/>
      <c r="K98" s="93"/>
      <c r="L98" s="93"/>
      <c r="M98" s="93"/>
      <c r="N98" s="93"/>
      <c r="O98" s="93"/>
      <c r="P98" s="93"/>
      <c r="Q98" s="93"/>
      <c r="R98" s="93"/>
      <c r="S98" s="93"/>
      <c r="T98" s="93"/>
      <c r="U98" s="93"/>
      <c r="V98" s="93"/>
      <c r="W98" s="93"/>
      <c r="X98" s="93"/>
      <c r="Y98" s="93"/>
      <c r="Z98" s="93"/>
      <c r="AA98" s="93"/>
      <c r="AB98" s="93"/>
      <c r="AC98" s="93"/>
      <c r="AD98" s="93"/>
      <c r="AE98" s="93"/>
      <c r="AF98" s="93"/>
      <c r="AG98" s="93"/>
      <c r="AH98" s="93"/>
      <c r="AI98" s="93"/>
      <c r="AJ98" s="93"/>
      <c r="AK98" s="93"/>
      <c r="AL98" s="92"/>
    </row>
    <row r="99" spans="2:38" ht="20.100000000000001" customHeight="1" x14ac:dyDescent="0.3">
      <c r="B99" s="77"/>
      <c r="C99" s="14"/>
      <c r="D99" s="93"/>
      <c r="E99" s="85" t="s">
        <v>580</v>
      </c>
      <c r="F99" s="93"/>
      <c r="G99" s="93"/>
      <c r="H99" s="93"/>
      <c r="I99" s="14"/>
      <c r="J99" s="93"/>
      <c r="K99" s="85" t="s">
        <v>562</v>
      </c>
      <c r="L99" s="93"/>
      <c r="M99" s="93"/>
      <c r="N99" s="93"/>
      <c r="O99" s="93"/>
      <c r="P99" s="93"/>
      <c r="Q99" s="93"/>
      <c r="R99" s="93"/>
      <c r="S99" s="93"/>
      <c r="T99" s="93"/>
      <c r="U99" s="93"/>
      <c r="V99" s="93"/>
      <c r="W99" s="93"/>
      <c r="X99" s="93"/>
      <c r="Y99" s="93"/>
      <c r="Z99" s="93"/>
      <c r="AA99" s="93"/>
      <c r="AB99" s="93"/>
      <c r="AC99" s="93"/>
      <c r="AD99" s="93"/>
      <c r="AE99" s="93"/>
      <c r="AF99" s="93"/>
      <c r="AG99" s="93"/>
      <c r="AH99" s="93"/>
      <c r="AI99" s="93"/>
      <c r="AJ99" s="93"/>
      <c r="AK99" s="93"/>
      <c r="AL99" s="92"/>
    </row>
    <row r="100" spans="2:38" ht="20.100000000000001" customHeight="1" x14ac:dyDescent="0.3">
      <c r="B100" s="77"/>
      <c r="C100" s="93"/>
      <c r="D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2"/>
    </row>
    <row r="101" spans="2:38" ht="20.100000000000001" customHeight="1" x14ac:dyDescent="0.3">
      <c r="B101" s="77"/>
      <c r="C101" s="77" t="s">
        <v>581</v>
      </c>
      <c r="D101" s="93"/>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3"/>
      <c r="AD101" s="93"/>
      <c r="AE101" s="93"/>
      <c r="AF101" s="93"/>
      <c r="AG101" s="93"/>
      <c r="AH101" s="93"/>
      <c r="AI101" s="93"/>
      <c r="AJ101" s="93"/>
      <c r="AK101" s="93"/>
      <c r="AL101" s="92"/>
    </row>
    <row r="102" spans="2:38" ht="20.100000000000001" customHeight="1" x14ac:dyDescent="0.3">
      <c r="B102" s="77"/>
      <c r="C102" s="93"/>
      <c r="D102" s="93"/>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c r="AE102" s="93"/>
      <c r="AF102" s="93"/>
      <c r="AG102" s="93"/>
      <c r="AH102" s="93"/>
      <c r="AI102" s="93"/>
      <c r="AJ102" s="93"/>
      <c r="AK102" s="93"/>
      <c r="AL102" s="92"/>
    </row>
    <row r="103" spans="2:38" ht="20.100000000000001" customHeight="1" x14ac:dyDescent="0.3">
      <c r="B103" s="77"/>
      <c r="C103" s="14"/>
      <c r="D103" s="93"/>
      <c r="E103" s="85" t="s">
        <v>582</v>
      </c>
      <c r="F103" s="93"/>
      <c r="G103" s="93"/>
      <c r="H103" s="93"/>
      <c r="I103" s="14"/>
      <c r="J103" s="93"/>
      <c r="K103" s="85" t="s">
        <v>583</v>
      </c>
      <c r="L103" s="93"/>
      <c r="M103" s="93"/>
      <c r="N103" s="93"/>
      <c r="O103" s="14"/>
      <c r="P103" s="93"/>
      <c r="Q103" s="85" t="s">
        <v>571</v>
      </c>
      <c r="R103" s="93"/>
      <c r="S103" s="93"/>
      <c r="T103" s="93"/>
      <c r="U103" s="93"/>
      <c r="V103" s="93"/>
      <c r="W103" s="93"/>
      <c r="X103" s="93"/>
      <c r="Y103" s="93"/>
      <c r="Z103" s="93"/>
      <c r="AA103" s="93"/>
      <c r="AB103" s="93"/>
      <c r="AC103" s="93"/>
      <c r="AD103" s="93"/>
      <c r="AE103" s="93"/>
      <c r="AF103" s="93"/>
      <c r="AG103" s="93"/>
      <c r="AH103" s="93"/>
      <c r="AI103" s="93"/>
      <c r="AJ103" s="93"/>
      <c r="AK103" s="93"/>
      <c r="AL103" s="92"/>
    </row>
    <row r="104" spans="2:38" ht="20.100000000000001" customHeight="1" x14ac:dyDescent="0.3">
      <c r="B104" s="77"/>
      <c r="C104" s="93"/>
      <c r="D104" s="93"/>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c r="AE104" s="93"/>
      <c r="AF104" s="93"/>
      <c r="AG104" s="93"/>
      <c r="AH104" s="93"/>
      <c r="AI104" s="93"/>
      <c r="AJ104" s="93"/>
      <c r="AK104" s="93"/>
      <c r="AL104" s="92"/>
    </row>
    <row r="105" spans="2:38" ht="20.100000000000001" customHeight="1" x14ac:dyDescent="0.3">
      <c r="B105" s="77"/>
      <c r="C105" s="77" t="s">
        <v>584</v>
      </c>
      <c r="D105" s="93"/>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c r="AG105" s="93"/>
      <c r="AH105" s="93"/>
      <c r="AI105" s="93"/>
      <c r="AJ105" s="93"/>
      <c r="AK105" s="93"/>
      <c r="AL105" s="92"/>
    </row>
    <row r="106" spans="2:38" ht="20.100000000000001" customHeight="1" x14ac:dyDescent="0.3">
      <c r="B106" s="77"/>
      <c r="C106" s="93"/>
      <c r="D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2"/>
    </row>
    <row r="107" spans="2:38" ht="20.100000000000001" customHeight="1" x14ac:dyDescent="0.3">
      <c r="B107" s="77"/>
      <c r="C107" s="14"/>
      <c r="D107" s="93"/>
      <c r="E107" s="85" t="s">
        <v>566</v>
      </c>
      <c r="F107" s="93"/>
      <c r="G107" s="93"/>
      <c r="H107" s="93"/>
      <c r="I107" s="14"/>
      <c r="J107" s="93"/>
      <c r="K107" s="85" t="s">
        <v>570</v>
      </c>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2"/>
    </row>
    <row r="108" spans="2:38" ht="20.100000000000001" customHeight="1" x14ac:dyDescent="0.3">
      <c r="B108" s="77"/>
      <c r="C108" s="93"/>
      <c r="D108" s="93"/>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3"/>
      <c r="AD108" s="93"/>
      <c r="AE108" s="93"/>
      <c r="AF108" s="93"/>
      <c r="AG108" s="93"/>
      <c r="AH108" s="93"/>
      <c r="AI108" s="93"/>
      <c r="AJ108" s="93"/>
      <c r="AK108" s="93"/>
      <c r="AL108" s="92"/>
    </row>
    <row r="109" spans="2:38" ht="20.100000000000001" customHeight="1" x14ac:dyDescent="0.3">
      <c r="B109" s="77"/>
      <c r="C109" s="77" t="s">
        <v>585</v>
      </c>
      <c r="D109" s="93"/>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3"/>
      <c r="AD109" s="93"/>
      <c r="AE109" s="93"/>
      <c r="AF109" s="93"/>
      <c r="AG109" s="93"/>
      <c r="AH109" s="93"/>
      <c r="AI109" s="93"/>
      <c r="AJ109" s="93"/>
      <c r="AK109" s="93"/>
      <c r="AL109" s="92"/>
    </row>
    <row r="110" spans="2:38" ht="20.100000000000001" customHeight="1" x14ac:dyDescent="0.3">
      <c r="B110" s="77"/>
      <c r="C110" s="93"/>
      <c r="D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c r="AK110" s="93"/>
      <c r="AL110" s="92"/>
    </row>
    <row r="111" spans="2:38" ht="20.100000000000001" customHeight="1" x14ac:dyDescent="0.3">
      <c r="B111" s="77"/>
      <c r="C111" s="14"/>
      <c r="D111" s="93"/>
      <c r="E111" s="85" t="s">
        <v>583</v>
      </c>
      <c r="F111" s="93"/>
      <c r="G111" s="93"/>
      <c r="H111" s="93"/>
      <c r="I111" s="14"/>
      <c r="J111" s="93"/>
      <c r="K111" s="85" t="s">
        <v>571</v>
      </c>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93"/>
      <c r="AK111" s="93"/>
      <c r="AL111" s="92"/>
    </row>
    <row r="112" spans="2:38" ht="20.100000000000001" customHeight="1" x14ac:dyDescent="0.3">
      <c r="B112" s="77"/>
      <c r="C112" s="93"/>
      <c r="D112" s="93"/>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2"/>
    </row>
    <row r="113" spans="2:38" ht="20.100000000000001" customHeight="1" x14ac:dyDescent="0.3">
      <c r="B113" s="77"/>
      <c r="C113" s="77" t="s">
        <v>507</v>
      </c>
      <c r="D113" s="93"/>
      <c r="F113" s="93"/>
      <c r="G113" s="93"/>
      <c r="H113" s="93"/>
      <c r="I113" s="93"/>
      <c r="J113" s="93"/>
      <c r="K113" s="93"/>
      <c r="L113" s="93"/>
      <c r="M113" s="93"/>
      <c r="N113" s="93"/>
      <c r="O113" s="93"/>
      <c r="P113" s="14"/>
      <c r="Q113" s="93"/>
      <c r="S113" s="93"/>
      <c r="T113" s="93"/>
      <c r="U113" s="93"/>
      <c r="V113" s="93"/>
      <c r="W113" s="93"/>
      <c r="X113" s="93"/>
      <c r="Y113" s="93"/>
      <c r="Z113" s="93"/>
      <c r="AA113" s="93"/>
      <c r="AB113" s="93"/>
      <c r="AC113" s="93"/>
      <c r="AD113" s="93"/>
      <c r="AE113" s="93"/>
      <c r="AF113" s="93"/>
      <c r="AG113" s="93"/>
      <c r="AH113" s="93"/>
      <c r="AI113" s="93"/>
      <c r="AJ113" s="93"/>
      <c r="AK113" s="93"/>
      <c r="AL113" s="92"/>
    </row>
    <row r="114" spans="2:38" ht="20.100000000000001" customHeight="1" x14ac:dyDescent="0.3">
      <c r="B114" s="77"/>
      <c r="C114" s="93"/>
      <c r="D114" s="93"/>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c r="AG114" s="93"/>
      <c r="AH114" s="93"/>
      <c r="AI114" s="93"/>
      <c r="AJ114" s="93"/>
      <c r="AK114" s="93"/>
      <c r="AL114" s="92"/>
    </row>
    <row r="115" spans="2:38" ht="20.100000000000001" customHeight="1" x14ac:dyDescent="0.3">
      <c r="B115" s="77"/>
      <c r="C115" s="77" t="s">
        <v>586</v>
      </c>
      <c r="D115" s="93"/>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c r="AG115" s="93"/>
      <c r="AH115" s="93"/>
      <c r="AI115" s="93"/>
      <c r="AJ115" s="93"/>
      <c r="AK115" s="93"/>
      <c r="AL115" s="92"/>
    </row>
    <row r="116" spans="2:38" ht="20.100000000000001" customHeight="1" x14ac:dyDescent="0.3">
      <c r="B116" s="77"/>
      <c r="C116" s="93"/>
      <c r="D116" s="93"/>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93"/>
      <c r="AK116" s="93"/>
      <c r="AL116" s="92"/>
    </row>
    <row r="117" spans="2:38" ht="20.100000000000001" customHeight="1" x14ac:dyDescent="0.3">
      <c r="B117" s="77"/>
      <c r="C117" s="14"/>
      <c r="D117" s="93"/>
      <c r="E117" s="85" t="s">
        <v>571</v>
      </c>
      <c r="F117" s="93"/>
      <c r="G117" s="93"/>
      <c r="H117" s="93"/>
      <c r="I117" s="14"/>
      <c r="J117" s="93"/>
      <c r="K117" s="85" t="s">
        <v>183</v>
      </c>
      <c r="L117" s="93"/>
      <c r="M117" s="93"/>
      <c r="N117" s="93"/>
      <c r="O117" s="93"/>
      <c r="P117" s="93"/>
      <c r="Q117" s="93"/>
      <c r="R117" s="93"/>
      <c r="S117" s="93"/>
      <c r="T117" s="93"/>
      <c r="U117" s="93"/>
      <c r="V117" s="93"/>
      <c r="W117" s="93"/>
      <c r="X117" s="93"/>
      <c r="Y117" s="93"/>
      <c r="Z117" s="93"/>
      <c r="AA117" s="93"/>
      <c r="AB117" s="93"/>
      <c r="AC117" s="93"/>
      <c r="AD117" s="93"/>
      <c r="AE117" s="93"/>
      <c r="AF117" s="93"/>
      <c r="AG117" s="93"/>
      <c r="AH117" s="93"/>
      <c r="AI117" s="93"/>
      <c r="AJ117" s="93"/>
      <c r="AK117" s="93"/>
      <c r="AL117" s="92"/>
    </row>
    <row r="118" spans="2:38" ht="20.100000000000001" customHeight="1" x14ac:dyDescent="0.3">
      <c r="B118" s="77"/>
      <c r="C118" s="93"/>
      <c r="D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93"/>
      <c r="AK118" s="93"/>
      <c r="AL118" s="92"/>
    </row>
    <row r="119" spans="2:38" ht="20.100000000000001" customHeight="1" x14ac:dyDescent="0.3">
      <c r="B119" s="77"/>
      <c r="C119" s="77" t="s">
        <v>618</v>
      </c>
      <c r="D119" s="93"/>
      <c r="F119" s="93"/>
      <c r="G119" s="93"/>
      <c r="H119" s="93"/>
      <c r="I119" s="93"/>
      <c r="J119" s="93"/>
      <c r="K119" s="93"/>
      <c r="L119" s="93"/>
      <c r="M119" s="93"/>
      <c r="O119" s="93"/>
      <c r="P119" s="93"/>
      <c r="R119" s="93"/>
      <c r="S119" s="93"/>
      <c r="T119" s="93"/>
      <c r="U119" s="93"/>
      <c r="V119" s="93"/>
      <c r="W119" s="93"/>
      <c r="X119" s="93"/>
      <c r="Y119" s="93"/>
      <c r="Z119" s="93"/>
      <c r="AA119" s="93"/>
      <c r="AB119" s="93"/>
      <c r="AC119" s="93"/>
      <c r="AD119" s="93"/>
      <c r="AE119" s="93"/>
      <c r="AF119" s="93"/>
      <c r="AG119" s="93"/>
      <c r="AH119" s="93"/>
      <c r="AI119" s="93"/>
      <c r="AJ119" s="93"/>
      <c r="AK119" s="93"/>
      <c r="AL119" s="92"/>
    </row>
    <row r="120" spans="2:38" ht="20.100000000000001" customHeight="1" x14ac:dyDescent="0.3">
      <c r="B120" s="77"/>
      <c r="C120" s="77"/>
      <c r="D120" s="93"/>
      <c r="F120" s="93"/>
      <c r="G120" s="93"/>
      <c r="H120" s="93"/>
      <c r="I120" s="93"/>
      <c r="J120" s="93"/>
      <c r="K120" s="93"/>
      <c r="L120" s="93"/>
      <c r="M120" s="93"/>
      <c r="AK120" s="93"/>
      <c r="AL120" s="92"/>
    </row>
    <row r="121" spans="2:38" ht="20.100000000000001" customHeight="1" x14ac:dyDescent="0.3">
      <c r="B121" s="77"/>
      <c r="C121" s="14"/>
      <c r="D121" s="93"/>
      <c r="E121" s="85" t="s">
        <v>180</v>
      </c>
      <c r="F121" s="93"/>
      <c r="G121" s="93"/>
      <c r="H121" s="93"/>
      <c r="I121" s="14"/>
      <c r="J121" s="93"/>
      <c r="K121" s="85" t="s">
        <v>598</v>
      </c>
      <c r="L121" s="93"/>
      <c r="M121" s="93"/>
      <c r="O121" s="14"/>
      <c r="P121" s="93"/>
      <c r="Q121" s="85" t="s">
        <v>563</v>
      </c>
      <c r="R121" s="93"/>
      <c r="S121" s="93"/>
      <c r="T121" s="93"/>
      <c r="U121" s="14"/>
      <c r="V121" s="93"/>
      <c r="W121" s="85" t="s">
        <v>181</v>
      </c>
      <c r="X121" s="93"/>
      <c r="Y121" s="93"/>
      <c r="Z121" s="93"/>
      <c r="AA121" s="14"/>
      <c r="AB121" s="93"/>
      <c r="AC121" s="85" t="s">
        <v>564</v>
      </c>
      <c r="AD121" s="93"/>
      <c r="AE121" s="93"/>
      <c r="AF121" s="93"/>
      <c r="AG121" s="14"/>
      <c r="AH121" s="93"/>
      <c r="AI121" s="85" t="s">
        <v>599</v>
      </c>
      <c r="AJ121" s="93"/>
      <c r="AK121" s="93"/>
      <c r="AL121" s="92"/>
    </row>
    <row r="122" spans="2:38" ht="20.100000000000001" customHeight="1" x14ac:dyDescent="0.3">
      <c r="B122" s="77"/>
      <c r="C122" s="77"/>
      <c r="D122" s="93"/>
      <c r="F122" s="93"/>
      <c r="G122" s="93"/>
      <c r="H122" s="93"/>
      <c r="I122" s="93"/>
      <c r="J122" s="93"/>
      <c r="K122" s="93"/>
      <c r="L122" s="93"/>
      <c r="M122" s="93"/>
      <c r="P122" s="93"/>
      <c r="Q122" s="93"/>
      <c r="R122"/>
      <c r="S122" s="93"/>
      <c r="T122" s="93"/>
      <c r="U122" s="93"/>
      <c r="V122" s="93"/>
      <c r="W122" s="93"/>
      <c r="X122" s="93"/>
      <c r="Y122" s="93"/>
      <c r="Z122" s="93"/>
      <c r="AA122" s="93"/>
      <c r="AB122" s="93"/>
      <c r="AC122" s="93"/>
      <c r="AD122" s="93"/>
      <c r="AE122" s="93"/>
      <c r="AF122" s="93"/>
      <c r="AG122" s="93"/>
      <c r="AH122" s="93"/>
      <c r="AI122" s="93"/>
      <c r="AJ122" s="93"/>
      <c r="AK122" s="93"/>
      <c r="AL122" s="92"/>
    </row>
    <row r="123" spans="2:38" ht="20.100000000000001" customHeight="1" x14ac:dyDescent="0.3">
      <c r="B123" s="77"/>
      <c r="C123" s="14"/>
      <c r="D123" s="93"/>
      <c r="E123" s="85" t="s">
        <v>182</v>
      </c>
      <c r="F123" s="93"/>
      <c r="G123" s="93"/>
      <c r="H123" s="93"/>
      <c r="I123" s="14"/>
      <c r="J123" s="93"/>
      <c r="K123" s="85" t="s">
        <v>600</v>
      </c>
      <c r="L123" s="93"/>
      <c r="M123" s="93"/>
      <c r="O123" s="14"/>
      <c r="P123" s="93"/>
      <c r="Q123" s="85" t="s">
        <v>601</v>
      </c>
      <c r="R123" s="93"/>
      <c r="S123" s="93"/>
      <c r="T123" s="93"/>
      <c r="U123" s="14"/>
      <c r="V123" s="93"/>
      <c r="W123" s="85" t="s">
        <v>176</v>
      </c>
      <c r="X123" s="93"/>
      <c r="Y123" s="93"/>
      <c r="Z123" s="93"/>
      <c r="AA123" s="14"/>
      <c r="AB123" s="93"/>
      <c r="AC123" s="85" t="s">
        <v>624</v>
      </c>
      <c r="AD123" s="93"/>
      <c r="AE123" s="93"/>
      <c r="AF123" s="93"/>
      <c r="AG123" s="14"/>
      <c r="AH123" s="93"/>
      <c r="AI123" s="85" t="s">
        <v>687</v>
      </c>
      <c r="AJ123" s="93"/>
      <c r="AK123" s="93"/>
      <c r="AL123" s="92"/>
    </row>
    <row r="124" spans="2:38" ht="20.100000000000001" customHeight="1" x14ac:dyDescent="0.3">
      <c r="B124" s="77"/>
      <c r="C124" s="93"/>
      <c r="D124" s="93"/>
      <c r="F124" s="93"/>
      <c r="G124" s="93"/>
      <c r="H124" s="93"/>
      <c r="I124" s="93"/>
      <c r="J124" s="93"/>
      <c r="K124" s="93"/>
      <c r="L124" s="93"/>
      <c r="M124" s="93"/>
      <c r="N124" s="93"/>
      <c r="AI124" s="93"/>
      <c r="AJ124" s="93"/>
      <c r="AK124" s="93"/>
      <c r="AL124" s="92"/>
    </row>
    <row r="125" spans="2:38" ht="20.100000000000001" customHeight="1" x14ac:dyDescent="0.3">
      <c r="B125" s="77"/>
      <c r="C125" s="77" t="s">
        <v>587</v>
      </c>
      <c r="D125" s="93"/>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93"/>
      <c r="AK125" s="93"/>
      <c r="AL125" s="92"/>
    </row>
    <row r="126" spans="2:38" ht="20.100000000000001" customHeight="1" x14ac:dyDescent="0.3">
      <c r="B126" s="77"/>
      <c r="C126" s="93"/>
      <c r="D126" s="93"/>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3"/>
      <c r="AE126" s="93"/>
      <c r="AF126" s="93"/>
      <c r="AG126" s="93"/>
      <c r="AH126" s="93"/>
      <c r="AI126" s="93"/>
      <c r="AJ126" s="93"/>
      <c r="AK126" s="93"/>
      <c r="AL126" s="92"/>
    </row>
    <row r="127" spans="2:38" ht="20.100000000000001" customHeight="1" x14ac:dyDescent="0.3">
      <c r="B127" s="77"/>
      <c r="C127" s="14"/>
      <c r="D127" s="93"/>
      <c r="E127" s="85" t="s">
        <v>588</v>
      </c>
      <c r="F127" s="93"/>
      <c r="G127" s="93"/>
      <c r="H127" s="93"/>
      <c r="I127" s="14"/>
      <c r="J127" s="93"/>
      <c r="K127" s="78" t="s">
        <v>508</v>
      </c>
      <c r="L127" s="93"/>
      <c r="M127" s="93"/>
      <c r="N127" s="93"/>
      <c r="O127" s="93"/>
      <c r="P127" s="93"/>
      <c r="Q127" s="93"/>
      <c r="R127" s="93"/>
      <c r="S127" s="93"/>
      <c r="T127" s="93"/>
      <c r="U127" s="93"/>
      <c r="V127" s="93"/>
      <c r="W127" s="93"/>
      <c r="X127" s="93"/>
      <c r="Y127" s="93"/>
      <c r="Z127" s="93"/>
      <c r="AA127" s="93"/>
      <c r="AB127" s="93"/>
      <c r="AC127" s="93"/>
      <c r="AD127" s="93"/>
      <c r="AE127" s="14"/>
      <c r="AF127" s="93"/>
      <c r="AG127" s="85" t="s">
        <v>406</v>
      </c>
      <c r="AH127" s="93"/>
      <c r="AI127" s="93"/>
      <c r="AJ127" s="93"/>
      <c r="AK127" s="93"/>
      <c r="AL127" s="92"/>
    </row>
    <row r="128" spans="2:38" ht="20.100000000000001" customHeight="1" x14ac:dyDescent="0.3">
      <c r="B128" s="77"/>
      <c r="C128" s="93"/>
      <c r="D128" s="93"/>
      <c r="F128" s="93"/>
      <c r="G128" s="93"/>
      <c r="H128" s="93"/>
      <c r="I128" s="93"/>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93"/>
      <c r="AK128" s="93"/>
      <c r="AL128" s="92"/>
    </row>
    <row r="129" spans="2:38" ht="20.100000000000001" customHeight="1" x14ac:dyDescent="0.3">
      <c r="B129" s="77"/>
      <c r="C129" s="77" t="s">
        <v>589</v>
      </c>
      <c r="D129" s="93"/>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3"/>
      <c r="AD129" s="93"/>
      <c r="AE129" s="93"/>
      <c r="AF129" s="93"/>
      <c r="AG129" s="93"/>
      <c r="AH129" s="93"/>
      <c r="AI129" s="93"/>
      <c r="AJ129" s="93"/>
      <c r="AK129" s="93"/>
      <c r="AL129" s="92"/>
    </row>
    <row r="130" spans="2:38" ht="20.100000000000001" customHeight="1" x14ac:dyDescent="0.3">
      <c r="B130" s="77"/>
      <c r="C130" s="93"/>
      <c r="D130" s="93"/>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c r="AK130" s="93"/>
      <c r="AL130" s="92"/>
    </row>
    <row r="131" spans="2:38" ht="20.100000000000001" customHeight="1" x14ac:dyDescent="0.3">
      <c r="B131" s="77"/>
      <c r="C131" s="14"/>
      <c r="D131" s="93"/>
      <c r="E131" s="85" t="s">
        <v>583</v>
      </c>
      <c r="F131" s="93"/>
      <c r="G131" s="93"/>
      <c r="H131" s="93"/>
      <c r="I131" s="14"/>
      <c r="J131" s="93"/>
      <c r="K131" s="85" t="s">
        <v>561</v>
      </c>
      <c r="L131" s="93"/>
      <c r="M131" s="93"/>
      <c r="N131" s="93"/>
      <c r="O131" s="14"/>
      <c r="Q131" s="85" t="s">
        <v>562</v>
      </c>
      <c r="R131" s="93"/>
      <c r="S131" s="93"/>
      <c r="T131" s="93"/>
      <c r="U131" s="14"/>
      <c r="V131" s="93"/>
      <c r="W131" s="85" t="s">
        <v>563</v>
      </c>
      <c r="X131" s="93"/>
      <c r="Y131" s="93"/>
      <c r="Z131" s="93"/>
      <c r="AA131" s="93"/>
      <c r="AB131" s="93"/>
      <c r="AC131" s="93"/>
      <c r="AD131" s="93"/>
      <c r="AE131" s="93"/>
      <c r="AF131" s="93"/>
      <c r="AG131" s="93"/>
      <c r="AH131" s="93"/>
      <c r="AI131" s="93"/>
      <c r="AJ131" s="93"/>
      <c r="AK131" s="93"/>
      <c r="AL131" s="92"/>
    </row>
    <row r="132" spans="2:38" ht="20.100000000000001" customHeight="1" x14ac:dyDescent="0.3">
      <c r="B132" s="77"/>
      <c r="C132" s="93"/>
      <c r="D132" s="93"/>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c r="AE132" s="93"/>
      <c r="AF132" s="93"/>
      <c r="AG132" s="93"/>
      <c r="AH132" s="93"/>
      <c r="AI132" s="93"/>
      <c r="AJ132" s="93"/>
      <c r="AK132" s="93"/>
      <c r="AL132" s="92"/>
    </row>
    <row r="133" spans="2:38" ht="20.100000000000001" customHeight="1" x14ac:dyDescent="0.3">
      <c r="B133" s="77"/>
      <c r="C133" s="77" t="s">
        <v>590</v>
      </c>
      <c r="D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93"/>
      <c r="AK133" s="93"/>
      <c r="AL133" s="92"/>
    </row>
    <row r="134" spans="2:38" ht="20.100000000000001" customHeight="1" x14ac:dyDescent="0.3">
      <c r="B134" s="77"/>
      <c r="C134" s="93"/>
      <c r="D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c r="AE134" s="93"/>
      <c r="AF134" s="93"/>
      <c r="AG134" s="93"/>
      <c r="AH134" s="93"/>
      <c r="AI134" s="93"/>
      <c r="AJ134" s="93"/>
      <c r="AK134" s="93"/>
      <c r="AL134" s="92"/>
    </row>
    <row r="135" spans="2:38" ht="20.100000000000001" customHeight="1" x14ac:dyDescent="0.3">
      <c r="B135" s="77"/>
      <c r="C135" s="14"/>
      <c r="D135" s="93"/>
      <c r="E135" s="85" t="s">
        <v>400</v>
      </c>
      <c r="F135" s="93"/>
      <c r="G135" s="93"/>
      <c r="H135" s="93"/>
      <c r="J135" s="93"/>
      <c r="K135" s="14"/>
      <c r="L135" s="93"/>
      <c r="M135" s="85" t="s">
        <v>406</v>
      </c>
      <c r="N135" s="93"/>
      <c r="P135" s="93"/>
      <c r="Q135" s="93"/>
      <c r="R135" s="93"/>
      <c r="S135" s="14"/>
      <c r="U135" s="85" t="s">
        <v>411</v>
      </c>
      <c r="W135" s="93"/>
      <c r="X135" s="93"/>
      <c r="Y135" s="93"/>
      <c r="Z135" s="93"/>
      <c r="AA135" s="93"/>
      <c r="AB135" s="93"/>
      <c r="AC135" s="93"/>
      <c r="AD135" s="93"/>
      <c r="AE135" s="93"/>
      <c r="AF135" s="93"/>
      <c r="AG135" s="93"/>
      <c r="AH135" s="93"/>
      <c r="AI135" s="93"/>
      <c r="AJ135" s="93"/>
      <c r="AK135" s="93"/>
      <c r="AL135" s="92"/>
    </row>
    <row r="136" spans="2:38" ht="20.100000000000001" customHeight="1" x14ac:dyDescent="0.3">
      <c r="B136" s="77"/>
      <c r="C136" s="93"/>
      <c r="D136" s="93"/>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c r="AG136" s="93"/>
      <c r="AH136" s="93"/>
      <c r="AI136" s="93"/>
      <c r="AJ136" s="93"/>
      <c r="AK136" s="93"/>
      <c r="AL136" s="92"/>
    </row>
    <row r="137" spans="2:38" ht="20.100000000000001" customHeight="1" x14ac:dyDescent="0.3">
      <c r="B137" s="77"/>
      <c r="C137" s="77" t="s">
        <v>591</v>
      </c>
      <c r="D137" s="93"/>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c r="AE137" s="93"/>
      <c r="AF137" s="93"/>
      <c r="AG137" s="93"/>
      <c r="AH137" s="93"/>
      <c r="AI137" s="93"/>
      <c r="AJ137" s="93"/>
      <c r="AK137" s="93"/>
      <c r="AL137" s="92"/>
    </row>
    <row r="138" spans="2:38" ht="20.100000000000001" customHeight="1" x14ac:dyDescent="0.3">
      <c r="B138" s="77"/>
      <c r="C138" s="93"/>
      <c r="D138" s="93"/>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93"/>
      <c r="AK138" s="93"/>
      <c r="AL138" s="92"/>
    </row>
    <row r="139" spans="2:38" ht="20.100000000000001" customHeight="1" x14ac:dyDescent="0.3">
      <c r="B139" s="77"/>
      <c r="C139" s="14"/>
      <c r="E139" s="78" t="s">
        <v>592</v>
      </c>
      <c r="F139" s="93"/>
      <c r="G139" s="93"/>
      <c r="H139" s="93"/>
      <c r="I139" s="93"/>
      <c r="J139" s="93"/>
      <c r="K139" s="14"/>
      <c r="L139" s="93"/>
      <c r="M139" s="78" t="s">
        <v>384</v>
      </c>
      <c r="N139" s="93"/>
      <c r="O139" s="93"/>
      <c r="P139" s="93"/>
      <c r="Q139" s="93"/>
      <c r="R139" s="93"/>
      <c r="S139" s="14"/>
      <c r="T139" s="93"/>
      <c r="U139" s="78" t="s">
        <v>400</v>
      </c>
      <c r="V139" s="93"/>
      <c r="W139" s="93"/>
      <c r="X139" s="93"/>
      <c r="Y139" s="93"/>
      <c r="Z139" s="93"/>
      <c r="AA139" s="14"/>
      <c r="AB139" s="93"/>
      <c r="AC139" s="78" t="s">
        <v>402</v>
      </c>
      <c r="AD139" s="93"/>
      <c r="AE139" s="93"/>
      <c r="AF139" s="93"/>
      <c r="AG139" s="93"/>
      <c r="AH139" s="93"/>
      <c r="AI139" s="93"/>
      <c r="AJ139" s="93"/>
      <c r="AK139" s="93"/>
      <c r="AL139" s="92"/>
    </row>
    <row r="140" spans="2:38" ht="20.100000000000001" customHeight="1" x14ac:dyDescent="0.3">
      <c r="B140" s="77"/>
      <c r="C140" s="93"/>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3"/>
      <c r="AK140" s="93"/>
      <c r="AL140" s="92"/>
    </row>
    <row r="141" spans="2:38" ht="20.100000000000001" customHeight="1" x14ac:dyDescent="0.3">
      <c r="B141" s="77"/>
      <c r="C141" s="14"/>
      <c r="E141" s="78" t="s">
        <v>404</v>
      </c>
      <c r="F141" s="93"/>
      <c r="G141" s="93"/>
      <c r="H141" s="93"/>
      <c r="I141" s="93"/>
      <c r="J141" s="93"/>
      <c r="K141" s="14"/>
      <c r="L141" s="93"/>
      <c r="M141" s="78" t="s">
        <v>406</v>
      </c>
      <c r="N141" s="93"/>
      <c r="O141" s="93"/>
      <c r="P141" s="93"/>
      <c r="Q141" s="93"/>
      <c r="R141" s="93"/>
      <c r="S141" s="14"/>
      <c r="U141" s="78" t="s">
        <v>408</v>
      </c>
      <c r="V141" s="93"/>
      <c r="W141" s="93"/>
      <c r="X141" s="93"/>
      <c r="Y141" s="93"/>
      <c r="Z141" s="93"/>
      <c r="AA141" s="14"/>
      <c r="AB141" s="93"/>
      <c r="AC141" s="78" t="s">
        <v>410</v>
      </c>
      <c r="AD141" s="93"/>
      <c r="AE141" s="93"/>
      <c r="AF141" s="93"/>
      <c r="AG141" s="93"/>
      <c r="AH141" s="93"/>
      <c r="AI141" s="93"/>
      <c r="AJ141" s="93"/>
      <c r="AK141" s="93"/>
      <c r="AL141" s="92"/>
    </row>
    <row r="142" spans="2:38" ht="20.100000000000001" customHeight="1" x14ac:dyDescent="0.3">
      <c r="B142" s="77"/>
      <c r="C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2"/>
    </row>
    <row r="143" spans="2:38" ht="20.100000000000001" customHeight="1" x14ac:dyDescent="0.3">
      <c r="B143" s="77"/>
      <c r="C143" s="14"/>
      <c r="D143" s="93"/>
      <c r="E143" s="78" t="s">
        <v>411</v>
      </c>
      <c r="F143" s="93"/>
      <c r="G143" s="93"/>
      <c r="H143" s="93"/>
      <c r="I143" s="93"/>
      <c r="J143" s="93"/>
      <c r="K143" s="14"/>
      <c r="L143" s="93"/>
      <c r="M143" s="78" t="s">
        <v>365</v>
      </c>
      <c r="N143" s="93"/>
      <c r="O143" s="93"/>
      <c r="P143" s="93"/>
      <c r="Q143" s="93"/>
      <c r="R143" s="93"/>
      <c r="S143" s="14"/>
      <c r="T143" s="93"/>
      <c r="U143" s="78" t="s">
        <v>394</v>
      </c>
      <c r="AD143" s="93"/>
      <c r="AE143" s="93"/>
      <c r="AF143" s="93"/>
      <c r="AG143" s="93"/>
      <c r="AH143" s="93"/>
      <c r="AI143" s="93"/>
      <c r="AJ143" s="93"/>
      <c r="AK143" s="93"/>
      <c r="AL143" s="92"/>
    </row>
    <row r="144" spans="2:38" ht="20.100000000000001" customHeight="1" x14ac:dyDescent="0.3">
      <c r="B144" s="77"/>
      <c r="C144" s="93"/>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c r="AE144" s="93"/>
      <c r="AF144" s="93"/>
      <c r="AG144" s="93"/>
      <c r="AH144" s="93"/>
      <c r="AI144" s="93"/>
      <c r="AJ144" s="93"/>
      <c r="AK144" s="93"/>
      <c r="AL144" s="92"/>
    </row>
    <row r="145" spans="2:38" ht="20.100000000000001" customHeight="1" x14ac:dyDescent="0.3">
      <c r="B145" s="77"/>
      <c r="C145" s="77" t="s">
        <v>593</v>
      </c>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2"/>
    </row>
    <row r="146" spans="2:38" ht="20.100000000000001" customHeight="1" x14ac:dyDescent="0.3">
      <c r="B146" s="77"/>
      <c r="C146" s="77"/>
      <c r="F146" s="93"/>
      <c r="G146" s="93"/>
      <c r="H146" s="93"/>
      <c r="I146" s="93"/>
      <c r="J146" s="93"/>
      <c r="K146" s="93"/>
      <c r="L146" s="93"/>
      <c r="M146" s="93"/>
      <c r="N146" s="93"/>
      <c r="O146" s="93"/>
      <c r="P146" s="93"/>
      <c r="Q146" s="93"/>
      <c r="R146" s="93"/>
      <c r="S146" s="93"/>
      <c r="T146" s="93"/>
      <c r="U146" s="93"/>
      <c r="V146" s="93"/>
      <c r="W146" s="93"/>
      <c r="X146" s="93"/>
      <c r="Y146" s="93"/>
      <c r="Z146" s="93"/>
      <c r="AA146" s="93"/>
      <c r="AB146" s="93"/>
      <c r="AC146" s="93"/>
      <c r="AD146" s="93"/>
      <c r="AE146" s="93"/>
      <c r="AF146" s="93"/>
      <c r="AG146" s="93"/>
      <c r="AH146" s="93"/>
      <c r="AI146" s="93"/>
      <c r="AJ146" s="93"/>
      <c r="AK146" s="93"/>
      <c r="AL146" s="92"/>
    </row>
    <row r="147" spans="2:38" ht="20.100000000000001" customHeight="1" x14ac:dyDescent="0.3">
      <c r="B147" s="77"/>
      <c r="C147" s="14"/>
      <c r="E147" s="78" t="s">
        <v>401</v>
      </c>
      <c r="F147" s="93"/>
      <c r="G147" s="93"/>
      <c r="H147" s="93"/>
      <c r="I147" s="93"/>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c r="AG147" s="93"/>
      <c r="AH147" s="93"/>
      <c r="AI147" s="93"/>
      <c r="AJ147" s="93"/>
      <c r="AK147" s="93"/>
      <c r="AL147" s="92"/>
    </row>
    <row r="148" spans="2:38" ht="20.100000000000001" customHeight="1" x14ac:dyDescent="0.3">
      <c r="B148" s="77"/>
      <c r="E148" s="102" t="s">
        <v>509</v>
      </c>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3"/>
      <c r="AE148" s="93"/>
      <c r="AF148" s="93"/>
      <c r="AG148" s="93"/>
      <c r="AH148" s="93"/>
      <c r="AI148" s="93"/>
      <c r="AJ148" s="93"/>
      <c r="AK148" s="93"/>
      <c r="AL148" s="92"/>
    </row>
    <row r="149" spans="2:38" ht="20.100000000000001" customHeight="1" x14ac:dyDescent="0.3">
      <c r="B149" s="77"/>
      <c r="E149" s="102" t="s">
        <v>510</v>
      </c>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3"/>
      <c r="AD149" s="93"/>
      <c r="AE149" s="93"/>
      <c r="AF149" s="93"/>
      <c r="AG149" s="93"/>
      <c r="AH149" s="93"/>
      <c r="AI149" s="93"/>
      <c r="AJ149" s="93"/>
      <c r="AK149" s="93"/>
      <c r="AL149" s="92"/>
    </row>
    <row r="150" spans="2:38" ht="20.100000000000001" customHeight="1" x14ac:dyDescent="0.3">
      <c r="B150" s="77"/>
      <c r="E150" s="102" t="s">
        <v>511</v>
      </c>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c r="AE150" s="93"/>
      <c r="AF150" s="93"/>
      <c r="AG150" s="93"/>
      <c r="AH150" s="93"/>
      <c r="AI150" s="93"/>
      <c r="AJ150" s="93"/>
      <c r="AK150" s="93"/>
      <c r="AL150" s="92"/>
    </row>
    <row r="151" spans="2:38" ht="20.100000000000001" customHeight="1" x14ac:dyDescent="0.3">
      <c r="B151" s="77"/>
      <c r="E151" s="78"/>
      <c r="F151" s="93"/>
      <c r="G151" s="93"/>
      <c r="H151" s="93"/>
      <c r="I151" s="93"/>
      <c r="J151" s="93"/>
      <c r="K151" s="93"/>
      <c r="L151" s="93"/>
      <c r="M151" s="93"/>
      <c r="N151" s="93"/>
      <c r="O151" s="93"/>
      <c r="P151" s="93"/>
      <c r="Q151" s="93"/>
      <c r="R151" s="93"/>
      <c r="S151" s="93"/>
      <c r="T151" s="93"/>
      <c r="U151" s="93"/>
      <c r="V151" s="93"/>
      <c r="W151" s="93"/>
      <c r="X151" s="93"/>
      <c r="Y151" s="93"/>
      <c r="Z151" s="93"/>
      <c r="AA151" s="93"/>
      <c r="AB151" s="93"/>
      <c r="AC151" s="93"/>
      <c r="AD151" s="93"/>
      <c r="AE151" s="93"/>
      <c r="AF151" s="93"/>
      <c r="AG151" s="93"/>
      <c r="AH151" s="93"/>
      <c r="AI151" s="93"/>
      <c r="AJ151" s="93"/>
      <c r="AK151" s="93"/>
      <c r="AL151" s="92"/>
    </row>
    <row r="152" spans="2:38" ht="20.100000000000001" customHeight="1" x14ac:dyDescent="0.3">
      <c r="B152" s="77"/>
      <c r="C152" s="14"/>
      <c r="E152" s="78" t="s">
        <v>402</v>
      </c>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2"/>
    </row>
    <row r="153" spans="2:38" ht="20.100000000000001" customHeight="1" x14ac:dyDescent="0.3">
      <c r="B153" s="77"/>
      <c r="E153" s="102" t="s">
        <v>509</v>
      </c>
      <c r="F153" s="93"/>
      <c r="G153" s="93"/>
      <c r="H153" s="93"/>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93"/>
      <c r="AK153" s="93"/>
      <c r="AL153" s="92"/>
    </row>
    <row r="154" spans="2:38" ht="20.100000000000001" customHeight="1" x14ac:dyDescent="0.3">
      <c r="B154" s="77"/>
      <c r="E154" s="102" t="s">
        <v>512</v>
      </c>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2"/>
    </row>
    <row r="155" spans="2:38" ht="20.100000000000001" customHeight="1" x14ac:dyDescent="0.3">
      <c r="B155" s="77"/>
      <c r="E155" s="102" t="s">
        <v>513</v>
      </c>
      <c r="F155" s="93"/>
      <c r="G155" s="93"/>
      <c r="H155" s="93"/>
      <c r="I155" s="93"/>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3"/>
      <c r="AK155" s="93"/>
      <c r="AL155" s="92"/>
    </row>
    <row r="156" spans="2:38" ht="20.100000000000001" customHeight="1" x14ac:dyDescent="0.3">
      <c r="B156" s="77"/>
      <c r="E156" s="102" t="s">
        <v>514</v>
      </c>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2"/>
    </row>
    <row r="157" spans="2:38" ht="20.100000000000001" customHeight="1" x14ac:dyDescent="0.3">
      <c r="B157" s="77"/>
      <c r="E157" s="102" t="s">
        <v>515</v>
      </c>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3"/>
      <c r="AE157" s="93"/>
      <c r="AF157" s="93"/>
      <c r="AG157" s="93"/>
      <c r="AH157" s="93"/>
      <c r="AI157" s="93"/>
      <c r="AJ157" s="93"/>
      <c r="AK157" s="93"/>
      <c r="AL157" s="92"/>
    </row>
    <row r="158" spans="2:38" ht="20.100000000000001" customHeight="1" x14ac:dyDescent="0.3">
      <c r="B158" s="77"/>
      <c r="E158" s="78"/>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3"/>
      <c r="AD158" s="93"/>
      <c r="AE158" s="93"/>
      <c r="AF158" s="93"/>
      <c r="AG158" s="93"/>
      <c r="AH158" s="93"/>
      <c r="AI158" s="93"/>
      <c r="AJ158" s="93"/>
      <c r="AK158" s="93"/>
      <c r="AL158" s="92"/>
    </row>
    <row r="159" spans="2:38" ht="20.100000000000001" customHeight="1" x14ac:dyDescent="0.3">
      <c r="B159" s="77"/>
      <c r="C159" s="14"/>
      <c r="E159" s="78" t="s">
        <v>403</v>
      </c>
      <c r="F159" s="93"/>
      <c r="G159" s="93"/>
      <c r="H159" s="93"/>
      <c r="I159" s="93"/>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2"/>
    </row>
    <row r="160" spans="2:38" ht="20.100000000000001" customHeight="1" x14ac:dyDescent="0.3">
      <c r="B160" s="77"/>
      <c r="E160" s="102" t="s">
        <v>516</v>
      </c>
      <c r="F160" s="10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3"/>
      <c r="AE160" s="93"/>
      <c r="AF160" s="93"/>
      <c r="AG160" s="93"/>
      <c r="AH160" s="93"/>
      <c r="AI160" s="93"/>
      <c r="AJ160" s="93"/>
      <c r="AK160" s="93"/>
      <c r="AL160" s="92"/>
    </row>
    <row r="161" spans="2:38" ht="20.100000000000001" customHeight="1" x14ac:dyDescent="0.3">
      <c r="B161" s="77"/>
      <c r="E161" s="102" t="s">
        <v>510</v>
      </c>
      <c r="F161" s="103"/>
      <c r="G161" s="93"/>
      <c r="H161" s="93"/>
      <c r="I161" s="93"/>
      <c r="J161" s="93"/>
      <c r="K161" s="93"/>
      <c r="L161" s="93"/>
      <c r="M161" s="93"/>
      <c r="N161" s="93"/>
      <c r="O161" s="93"/>
      <c r="P161" s="93"/>
      <c r="Q161" s="93"/>
      <c r="R161" s="93"/>
      <c r="S161" s="93"/>
      <c r="T161" s="93"/>
      <c r="U161" s="93"/>
      <c r="V161" s="93"/>
      <c r="W161" s="93"/>
      <c r="X161" s="93"/>
      <c r="Y161" s="93"/>
      <c r="Z161" s="93"/>
      <c r="AA161" s="93"/>
      <c r="AB161" s="93"/>
      <c r="AC161" s="93"/>
      <c r="AD161" s="93"/>
      <c r="AE161" s="93"/>
      <c r="AF161" s="93"/>
      <c r="AG161" s="93"/>
      <c r="AH161" s="93"/>
      <c r="AI161" s="93"/>
      <c r="AJ161" s="93"/>
      <c r="AK161" s="93"/>
      <c r="AL161" s="92"/>
    </row>
    <row r="162" spans="2:38" ht="20.100000000000001" customHeight="1" x14ac:dyDescent="0.3">
      <c r="B162" s="77"/>
      <c r="E162" s="102" t="s">
        <v>511</v>
      </c>
      <c r="F162" s="10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2"/>
    </row>
    <row r="163" spans="2:38" ht="20.100000000000001" customHeight="1" x14ac:dyDescent="0.3">
      <c r="B163" s="77"/>
      <c r="E163" s="102" t="s">
        <v>509</v>
      </c>
      <c r="F163" s="103"/>
      <c r="G163" s="93"/>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2"/>
    </row>
    <row r="164" spans="2:38" ht="20.100000000000001" customHeight="1" x14ac:dyDescent="0.3">
      <c r="B164" s="77"/>
      <c r="E164" s="102" t="s">
        <v>517</v>
      </c>
      <c r="F164" s="103"/>
      <c r="G164" s="93"/>
      <c r="H164" s="93"/>
      <c r="I164" s="93"/>
      <c r="J164" s="93"/>
      <c r="K164" s="93"/>
      <c r="L164" s="93"/>
      <c r="M164" s="93"/>
      <c r="N164" s="93"/>
      <c r="O164" s="93"/>
      <c r="P164" s="93"/>
      <c r="Q164" s="93"/>
      <c r="R164" s="93"/>
      <c r="S164" s="93"/>
      <c r="T164" s="93"/>
      <c r="U164" s="93"/>
      <c r="V164" s="93"/>
      <c r="W164" s="93"/>
      <c r="X164" s="93"/>
      <c r="Y164" s="93"/>
      <c r="Z164" s="93"/>
      <c r="AA164" s="93"/>
      <c r="AB164" s="93"/>
      <c r="AC164" s="93"/>
      <c r="AD164" s="93"/>
      <c r="AE164" s="93"/>
      <c r="AF164" s="93"/>
      <c r="AG164" s="93"/>
      <c r="AH164" s="93"/>
      <c r="AI164" s="93"/>
      <c r="AJ164" s="93"/>
      <c r="AK164" s="93"/>
      <c r="AL164" s="92"/>
    </row>
    <row r="165" spans="2:38" ht="20.100000000000001" customHeight="1" x14ac:dyDescent="0.3">
      <c r="B165" s="77"/>
      <c r="E165" s="102"/>
      <c r="F165" s="103"/>
      <c r="G165" s="93"/>
      <c r="H165" s="93"/>
      <c r="I165" s="93"/>
      <c r="J165" s="93"/>
      <c r="K165" s="93"/>
      <c r="L165" s="93"/>
      <c r="M165" s="93"/>
      <c r="N165" s="93"/>
      <c r="O165" s="93"/>
      <c r="P165" s="93"/>
      <c r="Q165" s="93"/>
      <c r="R165" s="93"/>
      <c r="S165" s="93"/>
      <c r="T165" s="93"/>
      <c r="U165" s="93"/>
      <c r="V165" s="93"/>
      <c r="W165" s="93"/>
      <c r="X165" s="93"/>
      <c r="Y165" s="93"/>
      <c r="Z165" s="93"/>
      <c r="AA165" s="93"/>
      <c r="AB165" s="93"/>
      <c r="AC165" s="93"/>
      <c r="AD165" s="93"/>
      <c r="AE165" s="93"/>
      <c r="AF165" s="93"/>
      <c r="AG165" s="93"/>
      <c r="AH165" s="93"/>
      <c r="AI165" s="93"/>
      <c r="AJ165" s="93"/>
      <c r="AK165" s="93"/>
      <c r="AL165" s="92"/>
    </row>
    <row r="166" spans="2:38" ht="20.100000000000001" customHeight="1" x14ac:dyDescent="0.3">
      <c r="B166" s="77"/>
      <c r="C166" s="14"/>
      <c r="E166" s="78" t="s">
        <v>404</v>
      </c>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3"/>
      <c r="AE166" s="93"/>
      <c r="AF166" s="93"/>
      <c r="AG166" s="93"/>
      <c r="AH166" s="93"/>
      <c r="AI166" s="93"/>
      <c r="AJ166" s="93"/>
      <c r="AK166" s="93"/>
      <c r="AL166" s="92"/>
    </row>
    <row r="167" spans="2:38" ht="20.100000000000001" customHeight="1" x14ac:dyDescent="0.3">
      <c r="B167" s="77"/>
      <c r="E167" s="102" t="s">
        <v>518</v>
      </c>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93"/>
      <c r="AD167" s="93"/>
      <c r="AE167" s="93"/>
      <c r="AF167" s="93"/>
      <c r="AG167" s="93"/>
      <c r="AH167" s="93"/>
      <c r="AI167" s="93"/>
      <c r="AJ167" s="93"/>
      <c r="AK167" s="93"/>
      <c r="AL167" s="92"/>
    </row>
    <row r="168" spans="2:38" ht="20.100000000000001" customHeight="1" x14ac:dyDescent="0.3">
      <c r="B168" s="77"/>
      <c r="C168" s="93"/>
      <c r="E168" s="102" t="s">
        <v>509</v>
      </c>
      <c r="F168" s="93"/>
      <c r="G168" s="93"/>
      <c r="H168" s="93"/>
      <c r="I168" s="93"/>
      <c r="J168" s="93"/>
      <c r="K168" s="93"/>
      <c r="L168" s="93"/>
      <c r="M168" s="93"/>
      <c r="N168" s="93"/>
      <c r="O168" s="93"/>
      <c r="P168" s="93"/>
      <c r="Q168" s="93"/>
      <c r="R168" s="93"/>
      <c r="S168" s="93"/>
      <c r="T168" s="93"/>
      <c r="U168" s="93"/>
      <c r="V168" s="93"/>
      <c r="W168" s="93"/>
      <c r="X168" s="93"/>
      <c r="Y168" s="93"/>
      <c r="Z168" s="93"/>
      <c r="AA168" s="93"/>
      <c r="AB168" s="93"/>
      <c r="AC168" s="93"/>
      <c r="AD168" s="93"/>
      <c r="AE168" s="93"/>
      <c r="AF168" s="93"/>
      <c r="AG168" s="93"/>
      <c r="AH168" s="93"/>
      <c r="AI168" s="93"/>
      <c r="AJ168" s="93"/>
      <c r="AK168" s="93"/>
      <c r="AL168" s="92"/>
    </row>
    <row r="169" spans="2:38" ht="20.100000000000001" customHeight="1" x14ac:dyDescent="0.3">
      <c r="B169" s="77"/>
      <c r="C169" s="93"/>
      <c r="E169" s="102" t="s">
        <v>519</v>
      </c>
      <c r="F169" s="93"/>
      <c r="G169" s="93"/>
      <c r="H169" s="93"/>
      <c r="I169" s="93"/>
      <c r="J169" s="93"/>
      <c r="K169" s="93"/>
      <c r="L169" s="93"/>
      <c r="M169" s="93"/>
      <c r="N169" s="93"/>
      <c r="O169" s="93"/>
      <c r="P169" s="93"/>
      <c r="Q169" s="93"/>
      <c r="R169" s="93"/>
      <c r="S169" s="93"/>
      <c r="T169" s="93"/>
      <c r="U169" s="93"/>
      <c r="V169" s="93"/>
      <c r="W169" s="93"/>
      <c r="X169" s="93"/>
      <c r="Y169" s="93"/>
      <c r="Z169" s="93"/>
      <c r="AA169" s="93"/>
      <c r="AB169" s="93"/>
      <c r="AC169" s="93"/>
      <c r="AD169" s="93"/>
      <c r="AE169" s="93"/>
      <c r="AF169" s="93"/>
      <c r="AG169" s="93"/>
      <c r="AH169" s="93"/>
      <c r="AI169" s="93"/>
      <c r="AJ169" s="93"/>
      <c r="AK169" s="93"/>
      <c r="AL169" s="92"/>
    </row>
    <row r="170" spans="2:38" ht="20.100000000000001" customHeight="1" x14ac:dyDescent="0.3">
      <c r="B170" s="77"/>
      <c r="C170" s="93"/>
      <c r="E170" s="102"/>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c r="AK170" s="93"/>
      <c r="AL170" s="92"/>
    </row>
    <row r="171" spans="2:38" ht="20.100000000000001" customHeight="1" x14ac:dyDescent="0.3">
      <c r="B171" s="77"/>
      <c r="C171" s="14"/>
      <c r="D171" s="93"/>
      <c r="E171" s="78" t="s">
        <v>405</v>
      </c>
      <c r="F171" s="93"/>
      <c r="G171" s="93"/>
      <c r="H171" s="93"/>
      <c r="I171" s="93"/>
      <c r="J171" s="93"/>
      <c r="K171" s="93"/>
      <c r="L171" s="93"/>
      <c r="M171" s="93"/>
      <c r="N171" s="93"/>
      <c r="O171" s="93"/>
      <c r="P171" s="93"/>
      <c r="Q171" s="93"/>
      <c r="R171" s="93"/>
      <c r="S171" s="93"/>
      <c r="T171" s="93"/>
      <c r="U171" s="93"/>
      <c r="V171" s="93"/>
      <c r="W171" s="93"/>
      <c r="X171" s="93"/>
      <c r="Y171" s="93"/>
      <c r="Z171" s="93"/>
      <c r="AA171" s="93"/>
      <c r="AB171" s="93"/>
      <c r="AC171" s="93"/>
      <c r="AD171" s="93"/>
      <c r="AE171" s="93"/>
      <c r="AF171" s="93"/>
      <c r="AG171" s="93"/>
      <c r="AH171" s="93"/>
      <c r="AI171" s="93"/>
      <c r="AJ171" s="93"/>
      <c r="AK171" s="93"/>
      <c r="AL171" s="92"/>
    </row>
    <row r="172" spans="2:38" ht="20.100000000000001" customHeight="1" x14ac:dyDescent="0.3">
      <c r="B172" s="77"/>
      <c r="C172" s="93"/>
      <c r="D172" s="93"/>
      <c r="E172" s="102" t="s">
        <v>520</v>
      </c>
      <c r="F172" s="93"/>
      <c r="G172" s="93"/>
      <c r="H172" s="93"/>
      <c r="I172" s="93"/>
      <c r="J172" s="93"/>
      <c r="K172" s="93"/>
      <c r="L172" s="93"/>
      <c r="M172" s="93"/>
      <c r="N172" s="93"/>
      <c r="O172" s="93"/>
      <c r="P172" s="93"/>
      <c r="Q172" s="93"/>
      <c r="R172" s="93"/>
      <c r="S172" s="93"/>
      <c r="T172" s="93"/>
      <c r="U172" s="93"/>
      <c r="V172" s="93"/>
      <c r="W172" s="93"/>
      <c r="X172" s="93"/>
      <c r="Y172" s="93"/>
      <c r="Z172" s="93"/>
      <c r="AA172" s="93"/>
      <c r="AB172" s="93"/>
      <c r="AC172" s="93"/>
      <c r="AD172" s="93"/>
      <c r="AE172" s="93"/>
      <c r="AF172" s="93"/>
      <c r="AG172" s="93"/>
      <c r="AH172" s="93"/>
      <c r="AI172" s="93"/>
      <c r="AJ172" s="93"/>
      <c r="AK172" s="93"/>
      <c r="AL172" s="92"/>
    </row>
    <row r="173" spans="2:38" ht="20.100000000000001" customHeight="1" x14ac:dyDescent="0.3">
      <c r="B173" s="77"/>
      <c r="C173" s="93"/>
      <c r="D173" s="93"/>
      <c r="E173" s="102" t="s">
        <v>510</v>
      </c>
      <c r="F173" s="93"/>
      <c r="G173" s="93"/>
      <c r="H173" s="93"/>
      <c r="I173" s="93"/>
      <c r="J173" s="93"/>
      <c r="K173" s="93"/>
      <c r="L173" s="93"/>
      <c r="M173" s="93"/>
      <c r="N173" s="93"/>
      <c r="O173" s="93"/>
      <c r="P173" s="93"/>
      <c r="Q173" s="93"/>
      <c r="R173" s="93"/>
      <c r="S173" s="93"/>
      <c r="T173" s="93"/>
      <c r="U173" s="93"/>
      <c r="V173" s="93"/>
      <c r="W173" s="93"/>
      <c r="X173" s="93"/>
      <c r="Y173" s="93"/>
      <c r="Z173" s="93"/>
      <c r="AA173" s="93"/>
      <c r="AB173" s="93"/>
      <c r="AC173" s="93"/>
      <c r="AD173" s="93"/>
      <c r="AE173" s="93"/>
      <c r="AF173" s="93"/>
      <c r="AG173" s="93"/>
      <c r="AH173" s="93"/>
      <c r="AI173" s="93"/>
      <c r="AJ173" s="93"/>
      <c r="AK173" s="93"/>
      <c r="AL173" s="92"/>
    </row>
    <row r="174" spans="2:38" ht="20.100000000000001" customHeight="1" x14ac:dyDescent="0.3">
      <c r="B174" s="77"/>
      <c r="C174" s="93"/>
      <c r="D174" s="93"/>
      <c r="E174" s="102" t="s">
        <v>511</v>
      </c>
      <c r="F174" s="93"/>
      <c r="G174" s="93"/>
      <c r="H174" s="93"/>
      <c r="I174" s="93"/>
      <c r="J174" s="93"/>
      <c r="K174" s="93"/>
      <c r="L174" s="93"/>
      <c r="M174" s="93"/>
      <c r="N174" s="93"/>
      <c r="O174" s="93"/>
      <c r="P174" s="93"/>
      <c r="Q174" s="93"/>
      <c r="R174" s="93"/>
      <c r="S174" s="93"/>
      <c r="T174" s="93"/>
      <c r="U174" s="93"/>
      <c r="V174" s="93"/>
      <c r="W174" s="93"/>
      <c r="X174" s="93"/>
      <c r="Y174" s="93"/>
      <c r="Z174" s="93"/>
      <c r="AA174" s="93"/>
      <c r="AB174" s="93"/>
      <c r="AC174" s="93"/>
      <c r="AD174" s="93"/>
      <c r="AE174" s="93"/>
      <c r="AF174" s="93"/>
      <c r="AG174" s="93"/>
      <c r="AH174" s="93"/>
      <c r="AI174" s="93"/>
      <c r="AJ174" s="93"/>
      <c r="AK174" s="93"/>
      <c r="AL174" s="92"/>
    </row>
    <row r="175" spans="2:38" ht="20.100000000000001" customHeight="1" x14ac:dyDescent="0.3">
      <c r="B175" s="77"/>
      <c r="C175" s="93"/>
      <c r="D175" s="93"/>
      <c r="E175" s="102" t="s">
        <v>509</v>
      </c>
      <c r="F175" s="93"/>
      <c r="G175" s="93"/>
      <c r="H175" s="93"/>
      <c r="I175" s="93"/>
      <c r="J175" s="93"/>
      <c r="K175" s="93"/>
      <c r="L175" s="93"/>
      <c r="M175" s="93"/>
      <c r="N175" s="93"/>
      <c r="O175" s="93"/>
      <c r="P175" s="93"/>
      <c r="Q175" s="93"/>
      <c r="R175" s="93"/>
      <c r="S175" s="93"/>
      <c r="T175" s="93"/>
      <c r="U175" s="93"/>
      <c r="V175" s="93"/>
      <c r="W175" s="93"/>
      <c r="X175" s="93"/>
      <c r="Y175" s="93"/>
      <c r="Z175" s="93"/>
      <c r="AA175" s="93"/>
      <c r="AB175" s="93"/>
      <c r="AC175" s="93"/>
      <c r="AD175" s="93"/>
      <c r="AE175" s="93"/>
      <c r="AF175" s="93"/>
      <c r="AG175" s="93"/>
      <c r="AH175" s="93"/>
      <c r="AI175" s="93"/>
      <c r="AJ175" s="93"/>
      <c r="AK175" s="93"/>
      <c r="AL175" s="92"/>
    </row>
    <row r="176" spans="2:38" ht="20.100000000000001" customHeight="1" x14ac:dyDescent="0.3">
      <c r="B176" s="77"/>
      <c r="D176" s="93"/>
      <c r="F176" s="93"/>
      <c r="G176" s="93"/>
      <c r="H176" s="93"/>
      <c r="I176" s="93"/>
      <c r="J176" s="93"/>
      <c r="K176" s="93"/>
      <c r="L176" s="93"/>
      <c r="M176" s="93"/>
      <c r="N176" s="93"/>
      <c r="O176" s="93"/>
      <c r="P176" s="93"/>
      <c r="Q176" s="93"/>
      <c r="R176" s="93"/>
      <c r="S176" s="93"/>
      <c r="T176" s="93"/>
      <c r="U176" s="93"/>
      <c r="V176" s="93"/>
      <c r="W176" s="93"/>
      <c r="X176" s="93"/>
      <c r="Y176" s="93"/>
      <c r="Z176" s="93"/>
      <c r="AA176" s="93"/>
      <c r="AB176" s="93"/>
      <c r="AC176" s="93"/>
      <c r="AD176" s="93"/>
      <c r="AE176" s="93"/>
      <c r="AF176" s="93"/>
      <c r="AG176" s="93"/>
      <c r="AH176" s="93"/>
      <c r="AI176" s="93"/>
      <c r="AJ176" s="93"/>
      <c r="AK176" s="93"/>
      <c r="AL176" s="92"/>
    </row>
    <row r="177" spans="2:38" ht="20.100000000000001" customHeight="1" x14ac:dyDescent="0.3">
      <c r="B177" s="77"/>
      <c r="C177" s="77" t="s">
        <v>521</v>
      </c>
      <c r="D177" s="93"/>
      <c r="F177" s="93"/>
      <c r="G177" s="93"/>
      <c r="H177" s="93"/>
      <c r="I177" s="93"/>
      <c r="J177" s="93"/>
      <c r="K177" s="93"/>
      <c r="L177" s="93"/>
      <c r="M177" s="93"/>
      <c r="N177" s="93"/>
      <c r="O177" s="93"/>
      <c r="P177" s="93"/>
      <c r="Q177" s="93"/>
      <c r="R177" s="93"/>
      <c r="S177" s="93"/>
      <c r="T177" s="93"/>
      <c r="U177" s="93"/>
      <c r="V177" s="93"/>
      <c r="W177" s="93"/>
      <c r="X177" s="93"/>
      <c r="Y177" s="93"/>
      <c r="Z177" s="93"/>
      <c r="AA177" s="93"/>
      <c r="AB177" s="93"/>
      <c r="AC177" s="93"/>
      <c r="AD177" s="93"/>
      <c r="AE177" s="93"/>
      <c r="AF177" s="93"/>
      <c r="AG177" s="93"/>
      <c r="AH177" s="14"/>
      <c r="AI177" s="93"/>
      <c r="AJ177" s="93"/>
      <c r="AK177" s="93"/>
      <c r="AL177" s="92"/>
    </row>
    <row r="178" spans="2:38" ht="20.100000000000001" customHeight="1" x14ac:dyDescent="0.3">
      <c r="B178" s="77"/>
      <c r="D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2"/>
    </row>
    <row r="179" spans="2:38" ht="19.5" customHeight="1" x14ac:dyDescent="0.3">
      <c r="B179" s="77"/>
      <c r="C179" s="77" t="s">
        <v>594</v>
      </c>
      <c r="D179" s="93"/>
      <c r="F179" s="93"/>
      <c r="G179" s="93"/>
      <c r="H179" s="93"/>
      <c r="I179" s="93"/>
      <c r="J179" s="93"/>
      <c r="K179" s="93"/>
      <c r="L179" s="93"/>
      <c r="M179" s="93"/>
      <c r="N179" s="93"/>
      <c r="O179" s="93"/>
      <c r="P179" s="93"/>
      <c r="Q179" s="93"/>
      <c r="R179" s="93"/>
      <c r="S179" s="93"/>
      <c r="T179" s="93"/>
      <c r="U179" s="93"/>
      <c r="V179" s="93"/>
      <c r="W179" s="93"/>
      <c r="X179" s="93"/>
      <c r="Y179" s="93"/>
      <c r="Z179" s="93"/>
      <c r="AA179" s="93"/>
      <c r="AB179" s="93"/>
      <c r="AC179" s="93"/>
      <c r="AD179" s="93"/>
      <c r="AE179" s="93"/>
      <c r="AF179" s="93"/>
      <c r="AG179" s="93"/>
      <c r="AH179" s="93"/>
      <c r="AI179" s="93"/>
      <c r="AJ179" s="93"/>
      <c r="AK179" s="93"/>
      <c r="AL179" s="92"/>
    </row>
    <row r="180" spans="2:38" ht="20.100000000000001" customHeight="1" x14ac:dyDescent="0.3">
      <c r="B180" s="77"/>
      <c r="C180" s="93"/>
      <c r="D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c r="AE180" s="93"/>
      <c r="AF180" s="93"/>
      <c r="AG180" s="93"/>
      <c r="AH180" s="93"/>
      <c r="AI180" s="93"/>
      <c r="AJ180" s="93"/>
      <c r="AK180" s="93"/>
      <c r="AL180" s="92"/>
    </row>
    <row r="181" spans="2:38" ht="20.100000000000001" customHeight="1" x14ac:dyDescent="0.3">
      <c r="B181" s="77"/>
      <c r="C181" s="14"/>
      <c r="D181" s="93"/>
      <c r="E181" s="78" t="s">
        <v>406</v>
      </c>
      <c r="F181" s="93"/>
      <c r="G181" s="93"/>
      <c r="H181" s="93"/>
      <c r="I181" s="93"/>
      <c r="J181" s="93"/>
      <c r="K181" s="14"/>
      <c r="L181" s="93"/>
      <c r="M181" s="78" t="s">
        <v>408</v>
      </c>
      <c r="N181" s="93"/>
      <c r="O181" s="93"/>
      <c r="P181" s="93"/>
      <c r="Q181" s="93"/>
      <c r="R181" s="93"/>
      <c r="S181" s="93"/>
      <c r="T181" s="93"/>
      <c r="U181" s="93"/>
      <c r="V181" s="93"/>
      <c r="W181" s="93"/>
      <c r="X181" s="93"/>
      <c r="Y181" s="93"/>
      <c r="Z181" s="93"/>
      <c r="AA181" s="93"/>
      <c r="AB181" s="93"/>
      <c r="AC181" s="93"/>
      <c r="AD181" s="93"/>
      <c r="AE181" s="93"/>
      <c r="AF181" s="93"/>
      <c r="AG181" s="93"/>
      <c r="AH181" s="93"/>
      <c r="AI181" s="93"/>
      <c r="AJ181" s="93"/>
      <c r="AK181" s="93"/>
      <c r="AL181" s="92"/>
    </row>
    <row r="182" spans="2:38" ht="20.100000000000001" customHeight="1" x14ac:dyDescent="0.3">
      <c r="B182" s="77"/>
      <c r="C182" s="93"/>
      <c r="D182" s="93"/>
      <c r="F182" s="93"/>
      <c r="G182" s="93"/>
      <c r="H182" s="93"/>
      <c r="I182" s="93"/>
      <c r="J182" s="93"/>
      <c r="K182" s="93"/>
      <c r="L182" s="93"/>
      <c r="M182" s="93"/>
      <c r="N182" s="93"/>
      <c r="O182" s="93"/>
      <c r="P182" s="93"/>
      <c r="Q182" s="93"/>
      <c r="R182" s="93"/>
      <c r="S182" s="93"/>
      <c r="T182" s="93"/>
      <c r="U182" s="93"/>
      <c r="V182" s="93"/>
      <c r="W182" s="93"/>
      <c r="X182" s="93"/>
      <c r="Y182" s="93"/>
      <c r="Z182" s="93"/>
      <c r="AA182" s="93"/>
      <c r="AB182" s="93"/>
      <c r="AC182" s="93"/>
      <c r="AD182" s="93"/>
      <c r="AE182" s="93"/>
      <c r="AF182" s="93"/>
      <c r="AG182" s="93"/>
      <c r="AH182" s="93"/>
      <c r="AI182" s="93"/>
      <c r="AJ182" s="93"/>
      <c r="AK182" s="93"/>
      <c r="AL182" s="92"/>
    </row>
    <row r="183" spans="2:38" ht="20.100000000000001" customHeight="1" x14ac:dyDescent="0.3">
      <c r="B183" s="77"/>
      <c r="C183" s="77" t="s">
        <v>522</v>
      </c>
      <c r="D183" s="93"/>
      <c r="F183" s="93"/>
      <c r="G183" s="93"/>
      <c r="H183" s="93"/>
      <c r="I183" s="93"/>
      <c r="J183" s="93"/>
      <c r="K183" s="93"/>
      <c r="L183" s="93"/>
      <c r="M183" s="93"/>
      <c r="N183" s="14"/>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2"/>
    </row>
    <row r="184" spans="2:38" ht="20.100000000000001" customHeight="1" x14ac:dyDescent="0.3">
      <c r="B184" s="77"/>
      <c r="C184" s="93"/>
      <c r="D184" s="93"/>
      <c r="F184" s="93"/>
      <c r="G184" s="93"/>
      <c r="H184" s="93"/>
      <c r="I184" s="93"/>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2"/>
    </row>
    <row r="185" spans="2:38" ht="20.100000000000001" customHeight="1" x14ac:dyDescent="0.3">
      <c r="B185" s="77"/>
      <c r="C185" s="77" t="s">
        <v>614</v>
      </c>
      <c r="D185" s="93"/>
      <c r="F185" s="93"/>
      <c r="G185" s="93"/>
      <c r="H185" s="93"/>
      <c r="I185" s="93"/>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92"/>
    </row>
    <row r="186" spans="2:38" ht="20.100000000000001" customHeight="1" x14ac:dyDescent="0.3">
      <c r="B186" s="77"/>
      <c r="C186" s="93"/>
      <c r="D186" s="93"/>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c r="AG186" s="93"/>
      <c r="AH186" s="93"/>
      <c r="AI186" s="93"/>
      <c r="AJ186" s="93"/>
      <c r="AK186" s="93"/>
      <c r="AL186" s="92"/>
    </row>
    <row r="187" spans="2:38" ht="20.100000000000001" customHeight="1" x14ac:dyDescent="0.3">
      <c r="B187" s="77"/>
      <c r="C187" s="14"/>
      <c r="D187" s="93"/>
      <c r="E187" s="78" t="s">
        <v>406</v>
      </c>
      <c r="F187" s="93"/>
      <c r="G187" s="93"/>
      <c r="H187" s="93"/>
      <c r="I187" s="93"/>
      <c r="J187" s="93"/>
      <c r="K187" s="14"/>
      <c r="L187" s="93"/>
      <c r="M187" s="78" t="s">
        <v>407</v>
      </c>
      <c r="N187" s="93"/>
      <c r="O187" s="93"/>
      <c r="P187" s="93"/>
      <c r="Q187" s="93"/>
      <c r="R187" s="93"/>
      <c r="S187" s="14"/>
      <c r="T187" s="93"/>
      <c r="U187" s="78" t="s">
        <v>408</v>
      </c>
      <c r="V187" s="93"/>
      <c r="W187" s="93"/>
      <c r="X187" s="93"/>
      <c r="Y187" s="93"/>
      <c r="Z187" s="93"/>
      <c r="AA187" s="14"/>
      <c r="AB187" s="93"/>
      <c r="AC187" s="78" t="s">
        <v>409</v>
      </c>
      <c r="AD187" s="93"/>
      <c r="AE187" s="93"/>
      <c r="AF187" s="93"/>
      <c r="AG187" s="93"/>
      <c r="AH187" s="93"/>
      <c r="AI187" s="93"/>
      <c r="AJ187" s="93"/>
      <c r="AK187" s="93"/>
      <c r="AL187" s="92"/>
    </row>
    <row r="188" spans="2:38" ht="20.100000000000001" customHeight="1" x14ac:dyDescent="0.3">
      <c r="B188" s="77"/>
      <c r="C188" s="93"/>
      <c r="D188" s="9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2"/>
    </row>
    <row r="189" spans="2:38" ht="20.100000000000001" customHeight="1" x14ac:dyDescent="0.3">
      <c r="B189" s="77"/>
      <c r="C189" s="14"/>
      <c r="D189" s="93"/>
      <c r="E189" s="78" t="s">
        <v>410</v>
      </c>
      <c r="F189" s="93"/>
      <c r="G189" s="93"/>
      <c r="H189" s="93"/>
      <c r="I189" s="93"/>
      <c r="J189" s="93"/>
      <c r="K189" s="14"/>
      <c r="L189" s="93"/>
      <c r="M189" s="78" t="s">
        <v>364</v>
      </c>
      <c r="N189" s="93"/>
      <c r="O189" s="93"/>
      <c r="P189" s="93"/>
      <c r="Q189" s="93"/>
      <c r="R189" s="93"/>
      <c r="S189" s="14"/>
      <c r="T189" s="93"/>
      <c r="U189" s="78" t="s">
        <v>411</v>
      </c>
      <c r="V189" s="93"/>
      <c r="W189" s="93"/>
      <c r="X189" s="93"/>
      <c r="Y189" s="93"/>
      <c r="Z189" s="93"/>
      <c r="AA189" s="14"/>
      <c r="AB189" s="93"/>
      <c r="AC189" s="78" t="s">
        <v>412</v>
      </c>
      <c r="AD189" s="93"/>
      <c r="AE189" s="93"/>
      <c r="AF189" s="93"/>
      <c r="AG189" s="93"/>
      <c r="AH189" s="93"/>
      <c r="AI189" s="93"/>
      <c r="AJ189" s="93"/>
      <c r="AK189" s="93"/>
      <c r="AL189" s="92"/>
    </row>
    <row r="190" spans="2:38" ht="20.100000000000001" customHeight="1" x14ac:dyDescent="0.3">
      <c r="B190" s="77"/>
      <c r="C190" s="93"/>
      <c r="D190" s="93"/>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c r="AK190" s="93"/>
      <c r="AL190" s="92"/>
    </row>
    <row r="191" spans="2:38" ht="20.100000000000001" customHeight="1" x14ac:dyDescent="0.3">
      <c r="B191" s="77"/>
      <c r="C191" s="77" t="s">
        <v>595</v>
      </c>
      <c r="D191" s="93"/>
      <c r="F191" s="93"/>
      <c r="G191" s="93"/>
      <c r="H191" s="93"/>
      <c r="I191" s="93"/>
      <c r="J191" s="93"/>
      <c r="K191" s="93"/>
      <c r="L191" s="93"/>
      <c r="M191" s="93"/>
      <c r="N191" s="93"/>
      <c r="O191" s="93"/>
      <c r="P191" s="93"/>
      <c r="Q191" s="93"/>
      <c r="R191" s="93"/>
      <c r="S191" s="93"/>
      <c r="T191" s="93"/>
      <c r="U191" s="93"/>
      <c r="V191" s="93"/>
      <c r="W191" s="93"/>
      <c r="X191" s="93"/>
      <c r="Y191" s="93"/>
      <c r="Z191" s="93"/>
      <c r="AA191" s="93"/>
      <c r="AB191" s="93"/>
      <c r="AC191" s="93"/>
      <c r="AD191" s="93"/>
      <c r="AE191" s="93"/>
      <c r="AF191" s="93"/>
      <c r="AG191" s="93"/>
      <c r="AH191" s="93"/>
      <c r="AI191" s="93"/>
      <c r="AJ191" s="93"/>
      <c r="AK191" s="93"/>
      <c r="AL191" s="92"/>
    </row>
    <row r="192" spans="2:38" ht="20.100000000000001" customHeight="1" x14ac:dyDescent="0.3">
      <c r="B192" s="77"/>
      <c r="C192" s="93"/>
      <c r="D192" s="93"/>
      <c r="F192" s="93"/>
      <c r="G192" s="93"/>
      <c r="H192" s="93"/>
      <c r="I192" s="93"/>
      <c r="J192" s="93"/>
      <c r="K192" s="93"/>
      <c r="L192" s="93"/>
      <c r="M192" s="93"/>
      <c r="N192" s="93"/>
      <c r="O192" s="93"/>
      <c r="P192" s="93"/>
      <c r="Q192" s="93"/>
      <c r="R192" s="93"/>
      <c r="S192" s="93"/>
      <c r="T192" s="93"/>
      <c r="U192" s="93"/>
      <c r="V192" s="93"/>
      <c r="W192" s="93"/>
      <c r="X192" s="93"/>
      <c r="Y192" s="93"/>
      <c r="Z192" s="93"/>
      <c r="AA192" s="93"/>
      <c r="AB192" s="93"/>
      <c r="AC192" s="93"/>
      <c r="AD192" s="93"/>
      <c r="AE192" s="93"/>
      <c r="AF192" s="93"/>
      <c r="AG192" s="93"/>
      <c r="AH192" s="93"/>
      <c r="AI192" s="93"/>
      <c r="AJ192" s="93"/>
      <c r="AK192" s="93"/>
      <c r="AL192" s="92"/>
    </row>
    <row r="193" spans="2:38" ht="20.100000000000001" customHeight="1" x14ac:dyDescent="0.3">
      <c r="B193" s="77"/>
      <c r="C193" s="14"/>
      <c r="D193" s="93"/>
      <c r="E193" s="85" t="s">
        <v>571</v>
      </c>
      <c r="F193" s="93"/>
      <c r="G193" s="93"/>
      <c r="H193" s="93"/>
      <c r="I193" s="14"/>
      <c r="J193" s="93"/>
      <c r="K193" s="85" t="s">
        <v>180</v>
      </c>
      <c r="L193" s="93"/>
      <c r="M193" s="93"/>
      <c r="N193" s="93"/>
      <c r="O193" s="14"/>
      <c r="P193" s="93"/>
      <c r="Q193" s="85" t="s">
        <v>564</v>
      </c>
      <c r="R193" s="93"/>
      <c r="S193" s="93"/>
      <c r="T193" s="93"/>
      <c r="U193" s="93"/>
      <c r="V193" s="93"/>
      <c r="W193" s="93"/>
      <c r="X193" s="93"/>
      <c r="Y193" s="93"/>
      <c r="Z193" s="93"/>
      <c r="AA193" s="93"/>
      <c r="AB193" s="93"/>
      <c r="AC193" s="93"/>
      <c r="AD193" s="93"/>
      <c r="AE193" s="93"/>
      <c r="AF193" s="93"/>
      <c r="AG193" s="93"/>
      <c r="AH193" s="93"/>
      <c r="AI193" s="93"/>
      <c r="AJ193" s="93"/>
      <c r="AK193" s="93"/>
      <c r="AL193" s="92"/>
    </row>
    <row r="194" spans="2:38" ht="20.100000000000001" customHeight="1" x14ac:dyDescent="0.3">
      <c r="B194" s="77"/>
      <c r="C194" s="93"/>
      <c r="D194" s="93"/>
      <c r="F194" s="93"/>
      <c r="G194" s="93"/>
      <c r="H194" s="93"/>
      <c r="I194" s="93"/>
      <c r="J194" s="93"/>
      <c r="K194" s="93"/>
      <c r="L194" s="93"/>
      <c r="M194" s="93"/>
      <c r="N194" s="93"/>
      <c r="O194" s="93"/>
      <c r="P194" s="93"/>
      <c r="Q194" s="93"/>
      <c r="R194" s="93"/>
      <c r="S194" s="93"/>
      <c r="T194" s="93"/>
      <c r="U194" s="93"/>
      <c r="V194" s="93"/>
      <c r="W194" s="93"/>
      <c r="X194" s="93"/>
      <c r="Y194" s="93"/>
      <c r="Z194" s="93"/>
      <c r="AA194" s="93"/>
      <c r="AB194" s="93"/>
      <c r="AC194" s="93"/>
      <c r="AD194" s="93"/>
      <c r="AE194" s="93"/>
      <c r="AF194" s="93"/>
      <c r="AG194" s="93"/>
      <c r="AH194" s="93"/>
      <c r="AI194" s="93"/>
      <c r="AJ194" s="93"/>
      <c r="AK194" s="93"/>
      <c r="AL194" s="92"/>
    </row>
    <row r="195" spans="2:38" ht="20.100000000000001" customHeight="1" x14ac:dyDescent="0.3">
      <c r="B195" s="77"/>
      <c r="C195" s="77" t="s">
        <v>613</v>
      </c>
      <c r="D195" s="93"/>
      <c r="F195" s="93"/>
      <c r="G195" s="93"/>
      <c r="H195" s="93"/>
      <c r="I195" s="93"/>
      <c r="J195" s="93"/>
      <c r="K195" s="93"/>
      <c r="L195" s="93"/>
      <c r="M195" s="93"/>
      <c r="N195" s="93"/>
      <c r="O195" s="93"/>
      <c r="P195" s="93"/>
      <c r="Q195" s="93"/>
      <c r="R195" s="93"/>
      <c r="S195" s="93"/>
      <c r="T195" s="93"/>
      <c r="U195" s="93"/>
      <c r="V195" s="93"/>
      <c r="W195" s="93"/>
      <c r="X195" s="93"/>
      <c r="Y195" s="93"/>
      <c r="Z195" s="93"/>
      <c r="AA195" s="93"/>
      <c r="AB195" s="93"/>
      <c r="AC195" s="93"/>
      <c r="AD195" s="93"/>
      <c r="AE195" s="93"/>
      <c r="AF195" s="93"/>
      <c r="AG195" s="93"/>
      <c r="AH195" s="93"/>
      <c r="AI195" s="93"/>
      <c r="AJ195" s="93"/>
      <c r="AK195" s="93"/>
      <c r="AL195" s="92"/>
    </row>
    <row r="196" spans="2:38" ht="20.100000000000001" customHeight="1" x14ac:dyDescent="0.3">
      <c r="B196" s="77"/>
      <c r="C196" s="93"/>
      <c r="D196" s="93"/>
      <c r="F196" s="93"/>
      <c r="G196" s="93"/>
      <c r="H196" s="93"/>
      <c r="I196" s="93"/>
      <c r="J196" s="93"/>
      <c r="K196" s="93"/>
      <c r="L196" s="93"/>
      <c r="M196" s="93"/>
      <c r="N196" s="93"/>
      <c r="O196" s="93"/>
      <c r="P196" s="93"/>
      <c r="Q196" s="93"/>
      <c r="R196" s="93"/>
      <c r="S196" s="93"/>
      <c r="T196" s="93"/>
      <c r="U196" s="93"/>
      <c r="V196" s="93"/>
      <c r="W196" s="93"/>
      <c r="X196" s="93"/>
      <c r="Y196" s="93"/>
      <c r="Z196" s="93"/>
      <c r="AA196" s="93"/>
      <c r="AB196" s="93"/>
      <c r="AC196" s="93"/>
      <c r="AD196" s="93"/>
      <c r="AE196" s="93"/>
      <c r="AF196" s="93"/>
      <c r="AG196" s="93"/>
      <c r="AH196" s="93"/>
      <c r="AI196" s="93"/>
      <c r="AJ196" s="93"/>
      <c r="AK196" s="93"/>
      <c r="AL196" s="92"/>
    </row>
    <row r="197" spans="2:38" ht="20.100000000000001" customHeight="1" x14ac:dyDescent="0.3">
      <c r="B197" s="77"/>
      <c r="C197" s="14"/>
      <c r="D197" s="93"/>
      <c r="E197" s="85" t="s">
        <v>598</v>
      </c>
      <c r="F197" s="93"/>
      <c r="G197" s="93"/>
      <c r="H197" s="93"/>
      <c r="I197" s="14"/>
      <c r="J197" s="93"/>
      <c r="K197" s="85" t="s">
        <v>563</v>
      </c>
      <c r="L197" s="93"/>
      <c r="M197" s="93"/>
      <c r="N197" s="93"/>
      <c r="O197" s="14"/>
      <c r="P197" s="93"/>
      <c r="Q197" s="85" t="s">
        <v>181</v>
      </c>
      <c r="R197" s="93"/>
      <c r="S197" s="93"/>
      <c r="T197" s="93"/>
      <c r="U197" s="14"/>
      <c r="V197" s="93"/>
      <c r="W197" s="85" t="s">
        <v>564</v>
      </c>
      <c r="X197" s="93"/>
      <c r="Y197" s="93"/>
      <c r="Z197" s="93"/>
      <c r="AA197" s="14"/>
      <c r="AB197" s="93"/>
      <c r="AC197" s="85" t="s">
        <v>599</v>
      </c>
      <c r="AD197" s="93"/>
      <c r="AE197" s="93"/>
      <c r="AF197" s="93"/>
      <c r="AG197" s="93"/>
      <c r="AH197" s="93"/>
      <c r="AI197" s="93"/>
      <c r="AJ197" s="93"/>
      <c r="AK197" s="93"/>
      <c r="AL197" s="92"/>
    </row>
    <row r="198" spans="2:38" ht="20.100000000000001" customHeight="1" x14ac:dyDescent="0.3">
      <c r="B198" s="77"/>
      <c r="C198" s="93"/>
      <c r="D198" s="93"/>
      <c r="F198" s="93"/>
      <c r="G198" s="93"/>
      <c r="H198" s="93"/>
      <c r="I198" s="93"/>
      <c r="J198" s="93"/>
      <c r="K198" s="93"/>
      <c r="L198" s="93"/>
      <c r="M198" s="93"/>
      <c r="N198" s="93"/>
      <c r="O198" s="93"/>
      <c r="P198" s="93"/>
      <c r="Q198" s="93"/>
      <c r="R198" s="93"/>
      <c r="S198" s="93"/>
      <c r="T198" s="93"/>
      <c r="U198" s="93"/>
      <c r="V198" s="93"/>
      <c r="W198" s="93"/>
      <c r="X198" s="93"/>
      <c r="Y198" s="93"/>
      <c r="Z198" s="93"/>
      <c r="AA198" s="93"/>
      <c r="AB198" s="93"/>
      <c r="AC198" s="93"/>
      <c r="AD198" s="93"/>
      <c r="AE198" s="93"/>
      <c r="AF198" s="93"/>
      <c r="AG198" s="93"/>
      <c r="AH198" s="93"/>
      <c r="AI198" s="93"/>
      <c r="AJ198" s="93"/>
      <c r="AK198" s="93"/>
      <c r="AL198" s="92"/>
    </row>
    <row r="199" spans="2:38" ht="20.100000000000001" customHeight="1" x14ac:dyDescent="0.3">
      <c r="B199" s="77"/>
      <c r="C199" s="14"/>
      <c r="D199" s="93"/>
      <c r="E199" s="85" t="s">
        <v>182</v>
      </c>
      <c r="F199" s="93"/>
      <c r="G199" s="93"/>
      <c r="H199" s="93"/>
      <c r="I199" s="14"/>
      <c r="J199" s="93"/>
      <c r="K199" s="85" t="s">
        <v>600</v>
      </c>
      <c r="L199" s="93"/>
      <c r="M199" s="93"/>
      <c r="N199" s="93"/>
      <c r="O199" s="14"/>
      <c r="P199" s="93"/>
      <c r="Q199" s="85" t="s">
        <v>601</v>
      </c>
      <c r="R199" s="93"/>
      <c r="S199" s="93"/>
      <c r="T199" s="93"/>
      <c r="U199" s="14"/>
      <c r="V199" s="93"/>
      <c r="W199" s="85" t="s">
        <v>176</v>
      </c>
      <c r="X199" s="93"/>
      <c r="Y199" s="93"/>
      <c r="Z199" s="93"/>
      <c r="AA199" s="14"/>
      <c r="AB199" s="93"/>
      <c r="AC199" s="85" t="s">
        <v>624</v>
      </c>
      <c r="AD199" s="93"/>
      <c r="AE199" s="93"/>
      <c r="AF199" s="93"/>
      <c r="AG199" s="93"/>
      <c r="AH199" s="93"/>
      <c r="AI199" s="93"/>
      <c r="AJ199" s="93"/>
      <c r="AK199" s="93"/>
      <c r="AL199" s="92"/>
    </row>
    <row r="200" spans="2:38" ht="20.100000000000001" customHeight="1" x14ac:dyDescent="0.3">
      <c r="B200" s="77"/>
      <c r="C200" s="93"/>
      <c r="D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c r="AG200" s="93"/>
      <c r="AH200" s="93"/>
      <c r="AI200" s="93"/>
      <c r="AJ200" s="93"/>
      <c r="AK200" s="93"/>
      <c r="AL200" s="92"/>
    </row>
    <row r="201" spans="2:38" ht="20.100000000000001" customHeight="1" x14ac:dyDescent="0.3">
      <c r="B201" s="77"/>
      <c r="C201" s="77" t="s">
        <v>523</v>
      </c>
      <c r="D201" s="93"/>
      <c r="F201" s="93"/>
      <c r="G201" s="93"/>
      <c r="H201" s="93"/>
      <c r="I201" s="93"/>
      <c r="J201" s="93"/>
      <c r="K201" s="93"/>
      <c r="L201" s="93"/>
      <c r="M201" s="93"/>
      <c r="N201" s="93"/>
      <c r="O201" s="93"/>
      <c r="P201" s="93"/>
      <c r="Q201" s="93"/>
      <c r="R201" s="93"/>
      <c r="S201" s="93"/>
      <c r="T201" s="93"/>
      <c r="U201" s="93"/>
      <c r="V201" s="93"/>
      <c r="W201" s="93"/>
      <c r="X201" s="93"/>
      <c r="Y201" s="93"/>
      <c r="Z201" s="93"/>
      <c r="AA201" s="93"/>
      <c r="AB201" s="93"/>
      <c r="AC201" s="93"/>
      <c r="AD201" s="93"/>
      <c r="AE201" s="93"/>
      <c r="AF201" s="93"/>
      <c r="AG201" s="93"/>
      <c r="AH201" s="93"/>
      <c r="AI201" s="93"/>
      <c r="AJ201" s="14"/>
      <c r="AK201" s="93"/>
      <c r="AL201" s="92"/>
    </row>
    <row r="202" spans="2:38" ht="20.100000000000001" customHeight="1" x14ac:dyDescent="0.3">
      <c r="B202" s="77"/>
      <c r="C202" s="93"/>
      <c r="D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2"/>
    </row>
    <row r="203" spans="2:38" ht="20.100000000000001" customHeight="1" x14ac:dyDescent="0.3">
      <c r="B203" s="77"/>
      <c r="C203" s="77" t="s">
        <v>596</v>
      </c>
      <c r="D203" s="93"/>
      <c r="F203" s="93"/>
      <c r="G203" s="93"/>
      <c r="H203" s="93"/>
      <c r="I203" s="93"/>
      <c r="J203" s="93"/>
      <c r="K203" s="93"/>
      <c r="L203" s="93"/>
      <c r="M203" s="93"/>
      <c r="N203" s="93"/>
      <c r="O203" s="93"/>
      <c r="P203" s="93"/>
      <c r="Q203" s="93"/>
      <c r="R203" s="93"/>
      <c r="S203" s="93"/>
      <c r="T203" s="93"/>
      <c r="U203" s="93"/>
      <c r="V203" s="93"/>
      <c r="W203" s="93"/>
      <c r="X203" s="93"/>
      <c r="Y203" s="93"/>
      <c r="Z203" s="93"/>
      <c r="AA203" s="93"/>
      <c r="AB203" s="93"/>
      <c r="AC203" s="93"/>
      <c r="AD203" s="93"/>
      <c r="AE203" s="93"/>
      <c r="AF203" s="93"/>
      <c r="AG203" s="93"/>
      <c r="AH203" s="93"/>
      <c r="AI203" s="93"/>
      <c r="AJ203" s="93"/>
      <c r="AK203" s="93"/>
      <c r="AL203" s="92"/>
    </row>
    <row r="204" spans="2:38" ht="20.100000000000001" customHeight="1" x14ac:dyDescent="0.3">
      <c r="B204" s="77"/>
      <c r="C204" s="93"/>
      <c r="D204" s="93"/>
      <c r="F204" s="93"/>
      <c r="G204" s="93"/>
      <c r="H204" s="93"/>
      <c r="I204" s="93"/>
      <c r="J204" s="93"/>
      <c r="K204" s="93"/>
      <c r="L204" s="93"/>
      <c r="M204" s="93"/>
      <c r="N204" s="93"/>
      <c r="O204" s="93"/>
      <c r="P204" s="93"/>
      <c r="Q204" s="93"/>
      <c r="R204" s="93"/>
      <c r="S204" s="93"/>
      <c r="T204" s="93"/>
      <c r="U204" s="93"/>
      <c r="V204" s="93"/>
      <c r="W204" s="93"/>
      <c r="X204" s="93"/>
      <c r="Y204" s="93"/>
      <c r="Z204" s="93"/>
      <c r="AA204" s="93"/>
      <c r="AB204" s="93"/>
      <c r="AC204" s="93"/>
      <c r="AD204" s="93"/>
      <c r="AE204" s="93"/>
      <c r="AF204" s="93"/>
      <c r="AG204" s="93"/>
      <c r="AH204" s="93"/>
      <c r="AI204" s="93"/>
      <c r="AJ204" s="93"/>
      <c r="AK204" s="93"/>
      <c r="AL204" s="92"/>
    </row>
    <row r="205" spans="2:38" ht="20.100000000000001" customHeight="1" x14ac:dyDescent="0.3">
      <c r="B205" s="77"/>
      <c r="C205" s="14"/>
      <c r="D205" s="93"/>
      <c r="E205" s="85" t="s">
        <v>597</v>
      </c>
      <c r="F205" s="93"/>
      <c r="G205" s="93"/>
      <c r="H205" s="93"/>
      <c r="I205" s="14"/>
      <c r="J205" s="93"/>
      <c r="K205" s="85" t="s">
        <v>561</v>
      </c>
      <c r="L205" s="93"/>
      <c r="M205" s="93"/>
      <c r="N205" s="93"/>
      <c r="O205" s="93"/>
      <c r="P205" s="93"/>
      <c r="Q205" s="93"/>
      <c r="R205" s="93"/>
      <c r="S205" s="93"/>
      <c r="T205" s="93"/>
      <c r="U205" s="93"/>
      <c r="V205" s="93"/>
      <c r="W205" s="93"/>
      <c r="X205" s="93"/>
      <c r="Y205" s="93"/>
      <c r="Z205" s="93"/>
      <c r="AA205" s="93"/>
      <c r="AB205" s="93"/>
      <c r="AC205" s="93"/>
      <c r="AD205" s="93"/>
      <c r="AE205" s="93"/>
      <c r="AF205" s="93"/>
      <c r="AG205" s="93"/>
      <c r="AH205" s="93"/>
      <c r="AI205" s="93"/>
      <c r="AJ205" s="93"/>
      <c r="AK205" s="93"/>
      <c r="AL205" s="92"/>
    </row>
    <row r="206" spans="2:38" ht="20.100000000000001" customHeight="1" x14ac:dyDescent="0.3">
      <c r="B206" s="77"/>
      <c r="C206"/>
      <c r="D206"/>
      <c r="E206"/>
      <c r="F206"/>
      <c r="G206"/>
      <c r="H206"/>
      <c r="I206"/>
      <c r="J206" s="93"/>
      <c r="K206" s="85"/>
      <c r="L206" s="93"/>
      <c r="M206" s="93"/>
      <c r="N206" s="93"/>
      <c r="O206" s="93"/>
      <c r="P206" s="93"/>
      <c r="Q206" s="93"/>
      <c r="R206" s="93"/>
      <c r="S206" s="93"/>
      <c r="T206" s="93"/>
      <c r="U206" s="93"/>
      <c r="V206" s="93"/>
      <c r="W206" s="93"/>
      <c r="X206" s="93"/>
      <c r="Y206" s="93"/>
      <c r="Z206" s="93"/>
      <c r="AA206" s="93"/>
      <c r="AB206" s="93"/>
      <c r="AC206" s="93"/>
      <c r="AD206" s="93"/>
      <c r="AE206" s="93"/>
      <c r="AF206" s="93"/>
      <c r="AG206" s="93"/>
      <c r="AH206" s="93"/>
      <c r="AI206" s="93"/>
      <c r="AJ206" s="93"/>
      <c r="AK206" s="93"/>
      <c r="AL206" s="92"/>
    </row>
    <row r="207" spans="2:38" ht="20.100000000000001" customHeight="1" x14ac:dyDescent="0.3">
      <c r="B207" s="77"/>
      <c r="C207" s="77" t="s">
        <v>682</v>
      </c>
      <c r="D207"/>
      <c r="E207"/>
      <c r="F207"/>
      <c r="G207"/>
      <c r="H207"/>
      <c r="I207"/>
      <c r="J207" s="93"/>
      <c r="K207" s="85"/>
      <c r="L207" s="93"/>
      <c r="M207" s="93"/>
      <c r="N207" s="93"/>
      <c r="O207" s="93"/>
      <c r="P207" s="93"/>
      <c r="Q207" s="93"/>
      <c r="R207" s="93"/>
      <c r="S207" s="93"/>
      <c r="T207" s="93"/>
      <c r="U207" s="93"/>
      <c r="V207" s="93"/>
      <c r="W207" s="93"/>
      <c r="X207" s="93"/>
      <c r="Y207" s="93"/>
      <c r="Z207" s="93"/>
      <c r="AA207" s="93"/>
      <c r="AB207" s="93"/>
      <c r="AC207" s="93"/>
      <c r="AD207" s="93"/>
      <c r="AE207" s="93"/>
      <c r="AF207" s="93"/>
      <c r="AG207" s="93"/>
      <c r="AH207" s="93"/>
      <c r="AI207" s="93"/>
      <c r="AJ207" s="93"/>
      <c r="AK207" s="93"/>
      <c r="AL207" s="92"/>
    </row>
    <row r="208" spans="2:38" ht="20.100000000000001" customHeight="1" x14ac:dyDescent="0.3">
      <c r="B208" s="77"/>
      <c r="C208" s="77"/>
      <c r="D208"/>
      <c r="E208"/>
      <c r="F208"/>
      <c r="G208"/>
      <c r="H208"/>
      <c r="I208"/>
      <c r="J208" s="93"/>
      <c r="K208" s="85"/>
      <c r="L208" s="93"/>
      <c r="M208" s="93"/>
      <c r="N208" s="93"/>
      <c r="O208" s="93"/>
      <c r="P208" s="93"/>
      <c r="Q208" s="93"/>
      <c r="R208" s="93"/>
      <c r="S208" s="93"/>
      <c r="T208" s="93"/>
      <c r="U208" s="93"/>
      <c r="V208" s="93"/>
      <c r="W208" s="93"/>
      <c r="X208" s="93"/>
      <c r="Y208" s="93"/>
      <c r="Z208" s="93"/>
      <c r="AA208" s="93"/>
      <c r="AB208" s="93"/>
      <c r="AC208" s="93"/>
      <c r="AD208" s="93"/>
      <c r="AE208" s="93"/>
      <c r="AF208" s="93"/>
      <c r="AG208" s="93"/>
      <c r="AH208" s="93"/>
      <c r="AI208" s="93"/>
      <c r="AJ208" s="93"/>
      <c r="AK208" s="93"/>
      <c r="AL208" s="92"/>
    </row>
    <row r="209" spans="2:38" ht="20.100000000000001" customHeight="1" x14ac:dyDescent="0.3">
      <c r="B209" s="77"/>
      <c r="C209" s="14"/>
      <c r="D209"/>
      <c r="E209" s="109" t="s">
        <v>598</v>
      </c>
      <c r="F209"/>
      <c r="G209"/>
      <c r="H209"/>
      <c r="I209" s="14"/>
      <c r="J209" s="93"/>
      <c r="K209" s="109" t="s">
        <v>412</v>
      </c>
      <c r="L209" s="93"/>
      <c r="M209" s="93"/>
      <c r="N209" s="93"/>
      <c r="O209" s="93"/>
      <c r="P209" s="93"/>
      <c r="Q209" s="93"/>
      <c r="R209" s="93"/>
      <c r="S209" s="93"/>
      <c r="T209" s="93"/>
      <c r="U209" s="93"/>
      <c r="V209" s="93"/>
      <c r="W209" s="93"/>
      <c r="X209" s="93"/>
      <c r="Y209" s="93"/>
      <c r="Z209" s="93"/>
      <c r="AA209" s="93"/>
      <c r="AB209" s="93"/>
      <c r="AC209" s="93"/>
      <c r="AD209" s="93"/>
      <c r="AE209" s="93"/>
      <c r="AF209" s="93"/>
      <c r="AG209" s="93"/>
      <c r="AH209" s="93"/>
      <c r="AI209" s="93"/>
      <c r="AJ209" s="93"/>
      <c r="AK209" s="93"/>
      <c r="AL209" s="92"/>
    </row>
    <row r="210" spans="2:38" ht="20.100000000000001" customHeight="1" x14ac:dyDescent="0.3">
      <c r="B210" s="77"/>
      <c r="C210"/>
      <c r="D210"/>
      <c r="E210"/>
      <c r="F210"/>
      <c r="G210"/>
      <c r="H210"/>
      <c r="I210"/>
      <c r="J210" s="93"/>
      <c r="K210" s="85"/>
      <c r="L210" s="93"/>
      <c r="M210" s="93"/>
      <c r="N210" s="93"/>
      <c r="O210" s="93"/>
      <c r="P210" s="93"/>
      <c r="Q210" s="93"/>
      <c r="R210" s="93"/>
      <c r="S210" s="93"/>
      <c r="T210" s="93"/>
      <c r="U210" s="93"/>
      <c r="V210" s="93"/>
      <c r="W210" s="93"/>
      <c r="X210" s="93"/>
      <c r="Y210" s="93"/>
      <c r="Z210" s="93"/>
      <c r="AA210" s="93"/>
      <c r="AB210" s="93"/>
      <c r="AC210" s="93"/>
      <c r="AD210" s="93"/>
      <c r="AE210" s="93"/>
      <c r="AF210" s="93"/>
      <c r="AG210" s="93"/>
      <c r="AH210" s="93"/>
      <c r="AI210" s="93"/>
      <c r="AJ210" s="93"/>
      <c r="AK210" s="93"/>
      <c r="AL210" s="92"/>
    </row>
    <row r="211" spans="2:38" ht="20.100000000000001" customHeight="1" x14ac:dyDescent="0.3">
      <c r="B211" s="77"/>
      <c r="C211" s="93"/>
      <c r="D211" s="93"/>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3"/>
      <c r="AD211" s="93"/>
      <c r="AE211" s="93"/>
      <c r="AF211" s="93"/>
      <c r="AG211" s="93"/>
      <c r="AH211" s="93"/>
      <c r="AI211" s="93"/>
      <c r="AJ211" s="93"/>
      <c r="AK211" s="93"/>
      <c r="AL211" s="92"/>
    </row>
    <row r="212" spans="2:38" ht="20.100000000000001" customHeight="1" x14ac:dyDescent="0.3">
      <c r="B212" s="30" t="s">
        <v>524</v>
      </c>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93"/>
    </row>
    <row r="213" spans="2:38" ht="20.100000000000001" customHeight="1" x14ac:dyDescent="0.3">
      <c r="B213" s="77"/>
      <c r="C213" s="93"/>
      <c r="D213" s="93"/>
      <c r="F213" s="93"/>
      <c r="G213" s="93"/>
      <c r="H213" s="93"/>
      <c r="I213" s="93"/>
      <c r="J213" s="93"/>
      <c r="K213" s="93"/>
      <c r="L213" s="93"/>
      <c r="M213" s="93"/>
      <c r="N213" s="93"/>
      <c r="O213" s="93"/>
      <c r="P213" s="93"/>
      <c r="Q213" s="93"/>
      <c r="R213" s="93"/>
      <c r="S213" s="93"/>
      <c r="T213" s="93"/>
      <c r="U213" s="93"/>
      <c r="V213" s="93"/>
      <c r="W213" s="93"/>
      <c r="X213" s="93"/>
      <c r="Y213" s="93"/>
      <c r="Z213" s="93"/>
      <c r="AA213" s="93"/>
      <c r="AB213" s="93"/>
      <c r="AC213" s="93"/>
      <c r="AD213" s="93"/>
      <c r="AE213" s="93"/>
      <c r="AF213" s="93"/>
      <c r="AG213" s="93"/>
      <c r="AH213" s="93"/>
      <c r="AI213" s="93"/>
      <c r="AJ213" s="93"/>
      <c r="AK213" s="93"/>
    </row>
    <row r="214" spans="2:38" ht="20.100000000000001" customHeight="1" x14ac:dyDescent="0.3">
      <c r="B214" s="77"/>
      <c r="C214" s="182" t="s">
        <v>525</v>
      </c>
      <c r="D214" s="182"/>
      <c r="E214" s="182"/>
      <c r="F214" s="182"/>
      <c r="G214" s="182"/>
      <c r="H214" s="182"/>
      <c r="I214" s="182"/>
      <c r="J214" s="182"/>
      <c r="K214" s="182"/>
      <c r="L214" s="182"/>
      <c r="M214" s="182"/>
      <c r="N214" s="182"/>
      <c r="O214" s="182"/>
      <c r="P214" s="182"/>
      <c r="Q214" s="182"/>
      <c r="R214" s="182"/>
      <c r="S214" s="182"/>
      <c r="T214" s="182"/>
      <c r="U214" s="182"/>
      <c r="V214" s="182"/>
      <c r="W214" s="93"/>
      <c r="X214" s="93"/>
      <c r="Y214" s="93"/>
      <c r="Z214" s="93"/>
      <c r="AA214" s="93"/>
      <c r="AB214" s="93"/>
      <c r="AC214" s="93"/>
      <c r="AD214" s="93"/>
      <c r="AE214" s="93"/>
      <c r="AF214" s="93"/>
      <c r="AG214" s="93"/>
      <c r="AH214" s="93"/>
      <c r="AI214" s="93"/>
      <c r="AJ214" s="93"/>
      <c r="AK214" s="93"/>
    </row>
    <row r="215" spans="2:38" ht="20.100000000000001" customHeight="1" x14ac:dyDescent="0.3">
      <c r="B215" s="77"/>
      <c r="C215" s="182"/>
      <c r="D215" s="182"/>
      <c r="E215" s="182"/>
      <c r="F215" s="182"/>
      <c r="G215" s="182"/>
      <c r="H215" s="182"/>
      <c r="I215" s="182"/>
      <c r="J215" s="182"/>
      <c r="K215" s="182"/>
      <c r="L215" s="182"/>
      <c r="M215" s="182"/>
      <c r="N215" s="182"/>
      <c r="O215" s="182"/>
      <c r="P215" s="182"/>
      <c r="Q215" s="182"/>
      <c r="R215" s="182"/>
      <c r="S215" s="182"/>
      <c r="T215" s="182"/>
      <c r="U215" s="182"/>
      <c r="V215" s="182"/>
      <c r="W215" s="93"/>
      <c r="X215" s="14"/>
      <c r="Y215" s="93"/>
      <c r="Z215" s="93"/>
      <c r="AA215" s="93"/>
      <c r="AB215" s="93"/>
      <c r="AC215" s="93"/>
      <c r="AD215" s="93"/>
      <c r="AE215" s="93"/>
      <c r="AF215" s="93"/>
      <c r="AG215" s="93"/>
      <c r="AH215" s="93"/>
      <c r="AI215" s="93"/>
      <c r="AJ215" s="93"/>
      <c r="AK215" s="93"/>
    </row>
    <row r="216" spans="2:38" ht="20.100000000000001" customHeight="1" x14ac:dyDescent="0.3">
      <c r="B216" s="77"/>
      <c r="C216" s="93"/>
      <c r="D216" s="93"/>
      <c r="F216" s="93"/>
      <c r="G216" s="93"/>
      <c r="H216" s="93"/>
      <c r="I216" s="93"/>
      <c r="J216" s="93"/>
      <c r="K216" s="93"/>
      <c r="L216" s="93"/>
      <c r="M216" s="93"/>
      <c r="N216" s="93"/>
      <c r="O216" s="93"/>
      <c r="P216" s="93"/>
      <c r="Q216" s="93"/>
      <c r="R216" s="93"/>
      <c r="S216" s="93"/>
      <c r="T216" s="93"/>
      <c r="U216" s="93"/>
      <c r="V216" s="93"/>
      <c r="W216" s="93"/>
      <c r="X216" s="93"/>
      <c r="Y216" s="93"/>
      <c r="Z216" s="93"/>
      <c r="AA216" s="93"/>
      <c r="AB216" s="93"/>
      <c r="AC216" s="93"/>
      <c r="AD216" s="93"/>
      <c r="AE216" s="93"/>
      <c r="AF216" s="93"/>
      <c r="AG216" s="93"/>
      <c r="AH216" s="93"/>
      <c r="AI216" s="93"/>
      <c r="AJ216" s="93"/>
      <c r="AK216" s="93"/>
    </row>
    <row r="217" spans="2:38" ht="20.100000000000001" customHeight="1" x14ac:dyDescent="0.3">
      <c r="B217" s="77"/>
      <c r="C217" s="77" t="s">
        <v>602</v>
      </c>
      <c r="D217" s="93"/>
      <c r="F217" s="93"/>
      <c r="G217" s="93"/>
      <c r="H217" s="93"/>
      <c r="I217" s="93"/>
      <c r="J217" s="93"/>
      <c r="K217" s="93"/>
      <c r="L217" s="93"/>
      <c r="M217" s="93"/>
      <c r="N217" s="93"/>
      <c r="O217" s="93"/>
      <c r="P217" s="93"/>
      <c r="Q217" s="93"/>
      <c r="R217" s="93"/>
      <c r="S217" s="93"/>
      <c r="T217" s="93"/>
      <c r="U217" s="93"/>
      <c r="V217" s="93"/>
      <c r="W217" s="93"/>
      <c r="X217" s="93"/>
      <c r="Y217" s="93"/>
      <c r="Z217" s="93"/>
      <c r="AA217" s="93"/>
      <c r="AB217" s="93"/>
      <c r="AC217" s="93"/>
      <c r="AD217" s="93"/>
      <c r="AE217" s="93"/>
      <c r="AF217" s="93"/>
      <c r="AG217" s="93"/>
      <c r="AH217" s="93"/>
      <c r="AI217" s="93"/>
      <c r="AJ217" s="93"/>
      <c r="AK217" s="93"/>
    </row>
    <row r="218" spans="2:38" ht="20.100000000000001" customHeight="1" x14ac:dyDescent="0.3">
      <c r="B218" s="77"/>
      <c r="C218" s="93"/>
      <c r="D218" s="93"/>
      <c r="F218" s="93"/>
      <c r="G218" s="93"/>
      <c r="H218" s="93"/>
      <c r="I218" s="93"/>
      <c r="J218" s="93"/>
      <c r="K218" s="93"/>
      <c r="L218" s="93"/>
      <c r="M218" s="93"/>
      <c r="N218" s="93"/>
      <c r="O218" s="93"/>
      <c r="P218" s="93"/>
      <c r="Q218" s="93"/>
      <c r="R218" s="93"/>
      <c r="S218" s="93"/>
      <c r="T218" s="93"/>
      <c r="U218" s="93"/>
      <c r="V218" s="93"/>
      <c r="W218" s="93"/>
      <c r="X218" s="93"/>
      <c r="Y218" s="93"/>
      <c r="Z218" s="93"/>
      <c r="AA218" s="93"/>
      <c r="AB218" s="93"/>
      <c r="AC218" s="93"/>
      <c r="AD218" s="93"/>
      <c r="AE218" s="93"/>
      <c r="AF218" s="93"/>
      <c r="AG218" s="93"/>
      <c r="AH218" s="93"/>
      <c r="AI218" s="93"/>
      <c r="AJ218" s="93"/>
      <c r="AK218" s="93"/>
    </row>
    <row r="219" spans="2:38" ht="20.100000000000001" customHeight="1" x14ac:dyDescent="0.3">
      <c r="B219" s="77"/>
      <c r="C219" s="14"/>
      <c r="D219" s="93"/>
      <c r="E219" s="85" t="s">
        <v>181</v>
      </c>
      <c r="F219" s="93"/>
      <c r="G219" s="93"/>
      <c r="H219" s="93"/>
      <c r="I219" s="14"/>
      <c r="J219" s="93"/>
      <c r="K219" s="85" t="s">
        <v>182</v>
      </c>
      <c r="L219" s="93"/>
      <c r="M219" s="93"/>
      <c r="N219" s="93"/>
      <c r="O219" s="93"/>
      <c r="P219" s="93"/>
      <c r="Q219" s="93"/>
      <c r="R219" s="93"/>
      <c r="S219" s="93"/>
      <c r="T219" s="93"/>
      <c r="U219" s="93"/>
      <c r="V219" s="93"/>
      <c r="W219" s="93"/>
      <c r="X219" s="93"/>
      <c r="Y219" s="93"/>
      <c r="Z219" s="93"/>
      <c r="AA219" s="93"/>
      <c r="AB219" s="93"/>
      <c r="AC219" s="93"/>
      <c r="AD219" s="93"/>
      <c r="AE219" s="93"/>
      <c r="AF219" s="93"/>
      <c r="AG219" s="93"/>
      <c r="AH219" s="93"/>
      <c r="AI219" s="93"/>
      <c r="AJ219" s="93"/>
      <c r="AK219" s="93"/>
    </row>
    <row r="220" spans="2:38" ht="20.100000000000001" customHeight="1" x14ac:dyDescent="0.3">
      <c r="B220" s="77"/>
      <c r="C220" s="93"/>
      <c r="D220" s="93"/>
      <c r="F220" s="93"/>
      <c r="G220" s="93"/>
      <c r="H220" s="93"/>
      <c r="I220" s="93"/>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c r="AG220" s="93"/>
      <c r="AH220" s="93"/>
      <c r="AI220" s="93"/>
      <c r="AJ220" s="93"/>
      <c r="AK220" s="93"/>
    </row>
    <row r="221" spans="2:38" ht="20.100000000000001" customHeight="1" x14ac:dyDescent="0.3">
      <c r="B221" s="77"/>
      <c r="C221" s="77" t="s">
        <v>612</v>
      </c>
      <c r="D221" s="93"/>
      <c r="F221" s="93"/>
      <c r="G221" s="93"/>
      <c r="H221" s="93"/>
      <c r="I221" s="93"/>
      <c r="J221" s="93"/>
      <c r="K221" s="93"/>
      <c r="L221" s="93"/>
      <c r="M221" s="93"/>
      <c r="N221" s="93"/>
      <c r="O221" s="93"/>
      <c r="P221" s="93"/>
      <c r="Q221" s="93"/>
      <c r="R221" s="93"/>
      <c r="S221" s="93"/>
      <c r="T221" s="93"/>
      <c r="U221" s="93"/>
      <c r="V221" s="93"/>
      <c r="W221" s="93"/>
      <c r="X221" s="93"/>
      <c r="Y221" s="93"/>
      <c r="Z221" s="93"/>
      <c r="AA221" s="93"/>
      <c r="AB221" s="93"/>
      <c r="AC221" s="93"/>
      <c r="AD221" s="93"/>
      <c r="AE221" s="93"/>
      <c r="AF221" s="93"/>
      <c r="AG221" s="93"/>
      <c r="AH221" s="93"/>
      <c r="AI221" s="93"/>
      <c r="AJ221" s="93"/>
      <c r="AK221" s="93"/>
    </row>
    <row r="222" spans="2:38" ht="20.100000000000001" customHeight="1" x14ac:dyDescent="0.3">
      <c r="B222" s="77"/>
      <c r="C222" s="93"/>
      <c r="D222" s="93"/>
      <c r="F222" s="93"/>
      <c r="G222" s="93"/>
      <c r="H222" s="93"/>
      <c r="I222" s="93"/>
      <c r="J222" s="93"/>
      <c r="K222" s="93"/>
      <c r="L222" s="93"/>
      <c r="M222" s="93"/>
      <c r="N222" s="93"/>
      <c r="O222" s="93"/>
      <c r="P222" s="93"/>
      <c r="Q222" s="93"/>
      <c r="R222" s="93"/>
      <c r="S222" s="93"/>
      <c r="T222" s="93"/>
      <c r="U222" s="93"/>
      <c r="V222" s="93"/>
      <c r="W222" s="93"/>
      <c r="X222" s="93"/>
      <c r="Y222" s="93"/>
      <c r="Z222" s="93"/>
      <c r="AA222" s="93"/>
      <c r="AB222" s="93"/>
      <c r="AC222" s="93"/>
      <c r="AD222" s="93"/>
      <c r="AE222" s="93"/>
      <c r="AF222" s="93"/>
      <c r="AG222" s="93"/>
      <c r="AH222" s="93"/>
      <c r="AI222" s="93"/>
      <c r="AJ222" s="93"/>
      <c r="AK222" s="93"/>
    </row>
    <row r="223" spans="2:38" ht="20.100000000000001" customHeight="1" x14ac:dyDescent="0.3">
      <c r="B223" s="77"/>
      <c r="C223" s="14"/>
      <c r="D223" s="93"/>
      <c r="E223" s="85" t="s">
        <v>580</v>
      </c>
      <c r="F223" s="93"/>
      <c r="G223" s="93"/>
      <c r="H223" s="93"/>
      <c r="I223" s="14"/>
      <c r="J223" s="93"/>
      <c r="K223" s="85" t="s">
        <v>366</v>
      </c>
      <c r="L223" s="93"/>
      <c r="M223" s="93"/>
      <c r="N223" s="93"/>
      <c r="O223" s="93"/>
      <c r="P223" s="93"/>
      <c r="Q223" s="14"/>
      <c r="R223" s="93"/>
      <c r="S223" s="85" t="s">
        <v>414</v>
      </c>
      <c r="T223" s="93"/>
      <c r="U223" s="93"/>
      <c r="V223" s="93"/>
      <c r="W223" s="93"/>
      <c r="Y223" s="14"/>
      <c r="Z223" s="93"/>
      <c r="AA223" s="85" t="s">
        <v>686</v>
      </c>
      <c r="AB223" s="93"/>
      <c r="AC223" s="93"/>
      <c r="AD223" s="93"/>
      <c r="AE223" s="93"/>
      <c r="AF223" s="93"/>
      <c r="AG223" s="93"/>
      <c r="AH223" s="93"/>
      <c r="AI223" s="93"/>
      <c r="AJ223" s="93"/>
      <c r="AK223" s="93"/>
    </row>
    <row r="224" spans="2:38" ht="20.100000000000001" customHeight="1" x14ac:dyDescent="0.3">
      <c r="B224" s="77"/>
      <c r="C224" s="93"/>
      <c r="D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93"/>
      <c r="AD224" s="93"/>
      <c r="AE224" s="93"/>
      <c r="AF224" s="93"/>
      <c r="AG224" s="93"/>
      <c r="AH224" s="93"/>
      <c r="AI224" s="93"/>
      <c r="AJ224" s="93"/>
      <c r="AK224" s="93"/>
    </row>
    <row r="225" spans="2:37" ht="20.100000000000001" customHeight="1" x14ac:dyDescent="0.3">
      <c r="B225" s="77"/>
      <c r="C225" s="77" t="s">
        <v>526</v>
      </c>
      <c r="D225" s="93"/>
      <c r="F225" s="93"/>
      <c r="G225" s="93"/>
      <c r="H225" s="93"/>
      <c r="I225" s="93"/>
      <c r="J225" s="93"/>
      <c r="K225" s="93"/>
      <c r="L225" s="93"/>
      <c r="M225" s="93"/>
      <c r="N225" s="93"/>
      <c r="O225" s="93"/>
      <c r="P225" s="93"/>
      <c r="Q225" s="93"/>
      <c r="R225" s="93"/>
      <c r="S225" s="93"/>
      <c r="T225" s="93"/>
      <c r="U225" s="93"/>
      <c r="V225" s="93"/>
      <c r="W225" s="14"/>
      <c r="X225" s="93"/>
      <c r="Y225" s="93"/>
      <c r="Z225" s="93"/>
      <c r="AA225" s="93"/>
      <c r="AB225" s="93"/>
      <c r="AC225" s="93"/>
      <c r="AD225" s="93"/>
      <c r="AE225" s="93"/>
      <c r="AF225" s="93"/>
      <c r="AG225" s="93"/>
      <c r="AH225" s="93"/>
      <c r="AI225" s="93"/>
      <c r="AJ225" s="93"/>
      <c r="AK225" s="93"/>
    </row>
    <row r="226" spans="2:37" ht="20.100000000000001" customHeight="1" x14ac:dyDescent="0.3">
      <c r="B226" s="77"/>
      <c r="C226" s="93"/>
      <c r="D226" s="93"/>
      <c r="F226" s="93"/>
      <c r="G226" s="93"/>
      <c r="H226" s="93"/>
      <c r="I226" s="93"/>
      <c r="J226" s="93"/>
      <c r="K226" s="93"/>
      <c r="L226" s="93"/>
      <c r="M226" s="93"/>
      <c r="N226" s="93"/>
      <c r="O226" s="93"/>
      <c r="P226" s="93"/>
      <c r="Q226" s="93"/>
      <c r="R226" s="93"/>
      <c r="S226" s="93"/>
      <c r="T226" s="93"/>
      <c r="U226" s="93"/>
      <c r="V226" s="93"/>
      <c r="W226" s="93"/>
      <c r="X226" s="93"/>
      <c r="Y226" s="93"/>
      <c r="Z226" s="93"/>
      <c r="AA226" s="93"/>
      <c r="AB226" s="93"/>
      <c r="AC226" s="93"/>
      <c r="AD226" s="93"/>
      <c r="AE226" s="93"/>
      <c r="AF226" s="93"/>
      <c r="AG226" s="93"/>
      <c r="AH226" s="93"/>
      <c r="AI226" s="93"/>
      <c r="AJ226" s="93"/>
      <c r="AK226" s="93"/>
    </row>
    <row r="227" spans="2:37" ht="20.100000000000001" customHeight="1" x14ac:dyDescent="0.3">
      <c r="B227" s="77"/>
      <c r="C227" s="77" t="s">
        <v>604</v>
      </c>
      <c r="D227" s="93"/>
      <c r="F227" s="93"/>
      <c r="G227" s="93"/>
      <c r="H227" s="93"/>
      <c r="I227" s="93"/>
      <c r="J227" s="93"/>
      <c r="K227" s="93"/>
      <c r="L227" s="93"/>
      <c r="M227" s="93"/>
      <c r="N227" s="93"/>
      <c r="O227" s="93"/>
      <c r="P227" s="93"/>
      <c r="Q227" s="93"/>
      <c r="R227" s="93"/>
      <c r="S227" s="93"/>
      <c r="T227" s="93"/>
      <c r="U227" s="93"/>
      <c r="V227" s="93"/>
      <c r="W227" s="93"/>
      <c r="X227" s="93"/>
      <c r="Y227" s="93"/>
      <c r="Z227" s="93"/>
      <c r="AA227" s="93"/>
      <c r="AB227" s="93"/>
      <c r="AC227" s="93"/>
      <c r="AD227" s="93"/>
      <c r="AE227" s="93"/>
      <c r="AF227" s="93"/>
      <c r="AG227" s="93"/>
      <c r="AH227" s="93"/>
      <c r="AI227" s="93"/>
      <c r="AJ227" s="93"/>
      <c r="AK227" s="93"/>
    </row>
    <row r="228" spans="2:37" ht="20.100000000000001" customHeight="1" x14ac:dyDescent="0.3">
      <c r="B228" s="77"/>
      <c r="C228" s="93"/>
      <c r="D228" s="93"/>
      <c r="F228" s="93"/>
      <c r="G228" s="93"/>
      <c r="H228" s="93"/>
      <c r="I228" s="93"/>
      <c r="J228" s="93"/>
      <c r="K228" s="93"/>
      <c r="L228" s="93"/>
      <c r="M228" s="93"/>
      <c r="N228" s="93"/>
      <c r="O228" s="93"/>
      <c r="P228" s="93"/>
      <c r="Q228" s="93"/>
      <c r="R228" s="93"/>
      <c r="S228" s="93"/>
      <c r="T228" s="93"/>
      <c r="U228" s="93"/>
      <c r="V228" s="93"/>
      <c r="W228" s="93"/>
      <c r="X228" s="93"/>
      <c r="Y228" s="93"/>
      <c r="Z228" s="93"/>
      <c r="AA228" s="93"/>
      <c r="AB228" s="93"/>
      <c r="AC228" s="93"/>
      <c r="AD228" s="93"/>
      <c r="AE228" s="93"/>
      <c r="AF228" s="93"/>
      <c r="AG228" s="93"/>
      <c r="AH228" s="93"/>
      <c r="AI228" s="93"/>
      <c r="AJ228" s="93"/>
      <c r="AK228" s="93"/>
    </row>
    <row r="229" spans="2:37" ht="20.100000000000001" customHeight="1" x14ac:dyDescent="0.3">
      <c r="B229" s="77"/>
      <c r="C229" s="14"/>
      <c r="D229" s="93"/>
      <c r="E229" s="85" t="s">
        <v>401</v>
      </c>
      <c r="F229" s="93"/>
      <c r="G229" s="93"/>
      <c r="H229" s="93"/>
      <c r="I229" s="93"/>
      <c r="J229" s="93"/>
      <c r="K229" s="93"/>
      <c r="L229" s="93"/>
      <c r="M229" s="93"/>
      <c r="N229" s="93"/>
      <c r="O229" s="93"/>
      <c r="P229" s="93"/>
      <c r="Q229" s="93"/>
      <c r="R229" s="93"/>
      <c r="S229" s="93"/>
      <c r="T229" s="93"/>
      <c r="U229" s="93"/>
      <c r="V229" s="93"/>
      <c r="W229" s="93"/>
      <c r="X229" s="93"/>
      <c r="Y229" s="93"/>
      <c r="Z229" s="93"/>
      <c r="AA229" s="93"/>
      <c r="AB229" s="93"/>
      <c r="AC229" s="93"/>
      <c r="AD229" s="93"/>
      <c r="AE229" s="93"/>
      <c r="AF229" s="93"/>
      <c r="AG229" s="93"/>
      <c r="AH229" s="93"/>
      <c r="AI229" s="93"/>
      <c r="AJ229" s="93"/>
      <c r="AK229" s="93"/>
    </row>
    <row r="230" spans="2:37" ht="20.100000000000001" customHeight="1" x14ac:dyDescent="0.3">
      <c r="B230" s="77"/>
      <c r="C230" s="93"/>
      <c r="D230" s="93"/>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c r="AG230" s="93"/>
      <c r="AH230" s="93"/>
      <c r="AI230" s="93"/>
      <c r="AJ230" s="93"/>
      <c r="AK230" s="93"/>
    </row>
    <row r="231" spans="2:37" ht="20.100000000000001" customHeight="1" x14ac:dyDescent="0.3">
      <c r="B231" s="77"/>
      <c r="C231" s="14"/>
      <c r="D231" s="93"/>
      <c r="E231" s="2" t="s">
        <v>603</v>
      </c>
      <c r="F231" s="93"/>
      <c r="G231" s="93"/>
      <c r="H231" s="93"/>
      <c r="I231" s="93"/>
      <c r="J231" s="93"/>
      <c r="K231" s="93"/>
      <c r="L231" s="93"/>
      <c r="M231" s="93"/>
      <c r="N231" s="93"/>
      <c r="O231" s="93"/>
      <c r="P231" s="93"/>
      <c r="Q231" s="93"/>
      <c r="R231" s="93"/>
      <c r="S231" s="93"/>
      <c r="T231" s="93"/>
      <c r="U231" s="93"/>
      <c r="V231" s="93"/>
      <c r="W231" s="93"/>
      <c r="X231" s="93"/>
      <c r="Y231" s="93"/>
      <c r="Z231" s="93"/>
      <c r="AA231" s="93"/>
      <c r="AB231" s="93"/>
      <c r="AC231" s="93"/>
      <c r="AD231" s="93"/>
      <c r="AE231" s="93"/>
      <c r="AF231" s="93"/>
      <c r="AG231" s="93"/>
      <c r="AH231" s="93"/>
      <c r="AI231" s="93"/>
      <c r="AJ231" s="93"/>
      <c r="AK231" s="93"/>
    </row>
    <row r="232" spans="2:37" ht="20.100000000000001" customHeight="1" x14ac:dyDescent="0.3">
      <c r="B232" s="77"/>
      <c r="C232" s="93"/>
      <c r="D232" s="93"/>
      <c r="F232" s="93"/>
      <c r="G232" s="93"/>
      <c r="H232" s="93"/>
      <c r="I232" s="93"/>
      <c r="J232" s="93"/>
      <c r="K232" s="93"/>
      <c r="L232" s="93"/>
      <c r="M232" s="93"/>
      <c r="N232" s="93"/>
      <c r="O232" s="93"/>
      <c r="P232" s="93"/>
      <c r="Q232" s="93"/>
      <c r="R232" s="93"/>
      <c r="S232" s="93"/>
      <c r="T232" s="93"/>
      <c r="U232" s="93"/>
      <c r="V232" s="93"/>
      <c r="W232" s="93"/>
      <c r="X232" s="93"/>
      <c r="Y232" s="93"/>
      <c r="Z232" s="93"/>
      <c r="AA232" s="93"/>
      <c r="AB232" s="93"/>
      <c r="AC232" s="93"/>
      <c r="AD232" s="93"/>
      <c r="AE232" s="93"/>
      <c r="AF232" s="93"/>
      <c r="AG232" s="93"/>
      <c r="AH232" s="93"/>
      <c r="AI232" s="93"/>
      <c r="AJ232" s="93"/>
      <c r="AK232" s="93"/>
    </row>
    <row r="233" spans="2:37" ht="20.100000000000001" customHeight="1" x14ac:dyDescent="0.3">
      <c r="B233" s="77"/>
      <c r="C233" s="14"/>
      <c r="D233" s="93"/>
      <c r="E233" s="2" t="s">
        <v>605</v>
      </c>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3"/>
      <c r="AD233" s="93"/>
      <c r="AE233" s="93"/>
      <c r="AF233" s="93"/>
      <c r="AG233" s="93"/>
      <c r="AH233" s="93"/>
      <c r="AI233" s="93"/>
      <c r="AJ233" s="93"/>
      <c r="AK233" s="93"/>
    </row>
    <row r="234" spans="2:37" ht="20.100000000000001" customHeight="1" x14ac:dyDescent="0.3">
      <c r="B234" s="77"/>
      <c r="C234" s="93"/>
      <c r="D234" s="93"/>
      <c r="F234" s="93"/>
      <c r="G234" s="93"/>
      <c r="H234" s="93"/>
      <c r="I234" s="93"/>
      <c r="J234" s="93"/>
      <c r="K234" s="93"/>
      <c r="L234" s="93"/>
      <c r="M234" s="93"/>
      <c r="N234" s="93"/>
      <c r="O234" s="93"/>
      <c r="P234" s="93"/>
      <c r="Q234" s="93"/>
      <c r="R234" s="93"/>
      <c r="S234" s="93"/>
      <c r="T234" s="93"/>
      <c r="U234" s="93"/>
      <c r="V234" s="93"/>
      <c r="W234" s="93"/>
      <c r="X234" s="93"/>
      <c r="Y234" s="93"/>
      <c r="Z234" s="93"/>
      <c r="AA234" s="93"/>
      <c r="AB234" s="93"/>
      <c r="AC234" s="93"/>
      <c r="AD234" s="93"/>
      <c r="AE234" s="93"/>
      <c r="AF234" s="93"/>
      <c r="AG234" s="93"/>
      <c r="AH234" s="93"/>
      <c r="AI234" s="93"/>
      <c r="AJ234" s="93"/>
      <c r="AK234" s="93"/>
    </row>
    <row r="235" spans="2:37" ht="20.100000000000001" customHeight="1" x14ac:dyDescent="0.3">
      <c r="B235" s="77"/>
      <c r="C235" s="14"/>
      <c r="D235" s="93"/>
      <c r="E235" s="2" t="s">
        <v>606</v>
      </c>
      <c r="F235" s="93"/>
      <c r="G235" s="93"/>
      <c r="H235" s="93"/>
      <c r="I235" s="93"/>
      <c r="J235" s="93"/>
      <c r="K235" s="93"/>
      <c r="L235" s="93"/>
      <c r="M235" s="93"/>
      <c r="N235" s="93"/>
      <c r="O235" s="93"/>
      <c r="P235" s="93"/>
      <c r="Q235" s="93"/>
      <c r="R235" s="93"/>
      <c r="S235" s="93"/>
      <c r="T235" s="93"/>
      <c r="U235" s="93"/>
      <c r="V235" s="93"/>
      <c r="W235" s="93"/>
      <c r="X235" s="93"/>
      <c r="Y235" s="93"/>
      <c r="Z235" s="93"/>
      <c r="AA235" s="93"/>
      <c r="AB235" s="93"/>
      <c r="AC235" s="93"/>
      <c r="AD235" s="93"/>
      <c r="AE235" s="93"/>
      <c r="AF235" s="93"/>
      <c r="AG235" s="93"/>
      <c r="AH235" s="93"/>
      <c r="AI235" s="93"/>
      <c r="AJ235" s="93"/>
      <c r="AK235" s="93"/>
    </row>
    <row r="236" spans="2:37" ht="20.100000000000001" customHeight="1" x14ac:dyDescent="0.3">
      <c r="B236" s="77"/>
      <c r="C236" s="93"/>
      <c r="D236" s="93"/>
      <c r="F236" s="93"/>
      <c r="G236" s="93"/>
      <c r="H236" s="93"/>
      <c r="I236" s="93"/>
      <c r="J236" s="93"/>
      <c r="K236" s="93"/>
      <c r="L236" s="93"/>
      <c r="M236" s="93"/>
      <c r="N236" s="93"/>
      <c r="O236" s="93"/>
      <c r="P236" s="93"/>
      <c r="Q236" s="93"/>
      <c r="R236" s="93"/>
      <c r="S236" s="93"/>
      <c r="T236" s="93"/>
      <c r="U236" s="93"/>
      <c r="V236" s="93"/>
      <c r="W236" s="93"/>
      <c r="X236" s="93"/>
      <c r="Y236" s="93"/>
      <c r="Z236" s="93"/>
      <c r="AA236" s="93"/>
      <c r="AB236" s="93"/>
      <c r="AC236" s="93"/>
      <c r="AD236" s="93"/>
      <c r="AE236" s="93"/>
      <c r="AF236" s="93"/>
      <c r="AG236" s="93"/>
      <c r="AH236" s="93"/>
      <c r="AI236" s="93"/>
      <c r="AJ236" s="93"/>
      <c r="AK236" s="93"/>
    </row>
    <row r="237" spans="2:37" ht="20.100000000000001" customHeight="1" x14ac:dyDescent="0.3">
      <c r="B237" s="77"/>
      <c r="C237" s="14"/>
      <c r="D237" s="93"/>
      <c r="E237" s="85" t="s">
        <v>413</v>
      </c>
      <c r="F237" s="93"/>
      <c r="G237" s="93"/>
      <c r="H237" s="93"/>
      <c r="I237" s="93"/>
      <c r="J237" s="93"/>
      <c r="K237" s="93"/>
      <c r="L237" s="93"/>
      <c r="M237" s="93"/>
      <c r="N237" s="93"/>
      <c r="O237" s="93"/>
      <c r="P237" s="93"/>
      <c r="Q237" s="93"/>
      <c r="R237" s="93"/>
      <c r="S237" s="93"/>
      <c r="T237" s="93"/>
      <c r="U237" s="93"/>
      <c r="V237" s="93"/>
      <c r="W237" s="93"/>
      <c r="X237" s="93"/>
      <c r="Y237" s="93"/>
      <c r="Z237" s="93"/>
      <c r="AA237" s="93"/>
      <c r="AB237" s="93"/>
      <c r="AC237" s="93"/>
      <c r="AD237" s="93"/>
      <c r="AE237" s="93"/>
      <c r="AF237" s="93"/>
      <c r="AG237" s="93"/>
      <c r="AH237" s="93"/>
      <c r="AI237" s="93"/>
      <c r="AJ237" s="93"/>
      <c r="AK237" s="93"/>
    </row>
    <row r="238" spans="2:37" ht="20.100000000000001" customHeight="1" x14ac:dyDescent="0.3">
      <c r="B238" s="77"/>
      <c r="C238" s="93"/>
      <c r="D238" s="93"/>
      <c r="F238" s="93"/>
      <c r="G238" s="93"/>
      <c r="H238" s="93"/>
      <c r="I238" s="93"/>
      <c r="J238" s="93"/>
      <c r="K238" s="93"/>
      <c r="L238" s="93"/>
      <c r="M238" s="93"/>
      <c r="N238" s="93"/>
      <c r="O238" s="93"/>
      <c r="P238" s="93"/>
      <c r="Q238" s="93"/>
      <c r="R238" s="93"/>
      <c r="S238" s="93"/>
      <c r="T238" s="93"/>
      <c r="U238" s="93"/>
      <c r="V238" s="93"/>
      <c r="W238" s="93"/>
      <c r="X238" s="93"/>
      <c r="Y238" s="93"/>
      <c r="Z238" s="93"/>
      <c r="AA238" s="93"/>
      <c r="AB238" s="93"/>
      <c r="AC238" s="93"/>
      <c r="AD238" s="93"/>
      <c r="AE238" s="93"/>
      <c r="AF238" s="93"/>
      <c r="AG238" s="93"/>
      <c r="AH238" s="93"/>
      <c r="AI238" s="93"/>
      <c r="AJ238" s="93"/>
      <c r="AK238" s="93"/>
    </row>
    <row r="239" spans="2:37" ht="20.100000000000001" customHeight="1" x14ac:dyDescent="0.3">
      <c r="B239" s="77"/>
      <c r="C239" s="77" t="s">
        <v>611</v>
      </c>
      <c r="D239" s="93"/>
      <c r="F239" s="93"/>
      <c r="G239" s="93"/>
      <c r="H239" s="93"/>
      <c r="I239" s="93"/>
      <c r="J239" s="93"/>
      <c r="K239" s="93"/>
      <c r="L239" s="93"/>
      <c r="M239" s="93"/>
      <c r="N239" s="93"/>
      <c r="O239" s="93"/>
      <c r="P239" s="93"/>
      <c r="Q239" s="93"/>
      <c r="R239" s="93"/>
      <c r="S239" s="93"/>
      <c r="T239" s="93"/>
      <c r="U239" s="93"/>
      <c r="V239" s="93"/>
      <c r="W239" s="93"/>
      <c r="X239" s="93"/>
      <c r="Y239" s="93"/>
      <c r="Z239" s="93"/>
      <c r="AA239" s="93"/>
      <c r="AB239" s="93"/>
      <c r="AC239" s="93"/>
      <c r="AD239" s="93"/>
      <c r="AE239" s="93"/>
      <c r="AF239" s="93"/>
      <c r="AG239" s="93"/>
      <c r="AH239" s="93"/>
      <c r="AI239" s="93"/>
      <c r="AJ239" s="93"/>
      <c r="AK239" s="93"/>
    </row>
    <row r="240" spans="2:37" ht="20.100000000000001" customHeight="1" x14ac:dyDescent="0.3">
      <c r="B240" s="77"/>
      <c r="C240" s="77"/>
      <c r="D240" s="93"/>
      <c r="F240" s="93"/>
      <c r="G240" s="93"/>
      <c r="H240" s="93"/>
      <c r="I240" s="93"/>
      <c r="J240" s="93"/>
      <c r="K240" s="93"/>
      <c r="L240" s="93"/>
      <c r="M240" s="93"/>
      <c r="N240" s="93"/>
      <c r="O240" s="93"/>
      <c r="P240" s="93"/>
      <c r="Q240" s="93"/>
      <c r="R240" s="93"/>
      <c r="S240" s="93"/>
      <c r="T240" s="93"/>
      <c r="U240" s="93"/>
      <c r="V240" s="93"/>
      <c r="W240" s="93"/>
      <c r="X240" s="93"/>
      <c r="Y240" s="93"/>
      <c r="Z240" s="93"/>
      <c r="AA240" s="93"/>
      <c r="AB240" s="93"/>
      <c r="AC240" s="93"/>
      <c r="AD240" s="93"/>
      <c r="AE240" s="93"/>
      <c r="AF240" s="93"/>
      <c r="AG240" s="93"/>
      <c r="AH240" s="93"/>
      <c r="AI240" s="93"/>
      <c r="AJ240" s="93"/>
      <c r="AK240" s="93"/>
    </row>
    <row r="241" spans="2:37" ht="20.100000000000001" customHeight="1" x14ac:dyDescent="0.3">
      <c r="B241" s="77"/>
      <c r="C241" s="14"/>
      <c r="D241" s="93"/>
      <c r="E241" s="85" t="s">
        <v>583</v>
      </c>
      <c r="F241" s="93"/>
      <c r="G241" s="93"/>
      <c r="H241" s="93"/>
      <c r="I241" s="14"/>
      <c r="J241" s="93"/>
      <c r="K241" s="85" t="s">
        <v>566</v>
      </c>
      <c r="L241" s="93"/>
      <c r="M241" s="93"/>
      <c r="N241" s="93"/>
      <c r="O241" s="14"/>
      <c r="P241" s="93"/>
      <c r="Q241" s="85" t="s">
        <v>364</v>
      </c>
      <c r="R241" s="93"/>
      <c r="S241" s="93"/>
      <c r="T241" s="93"/>
      <c r="U241" s="93"/>
      <c r="V241" s="93"/>
      <c r="W241" s="93"/>
      <c r="X241" s="93"/>
      <c r="Y241" s="93"/>
      <c r="Z241" s="93"/>
      <c r="AA241" s="93"/>
      <c r="AB241" s="93"/>
      <c r="AC241" s="93"/>
      <c r="AD241" s="93"/>
      <c r="AE241" s="93"/>
      <c r="AF241" s="93"/>
      <c r="AG241" s="93"/>
      <c r="AH241" s="93"/>
      <c r="AI241" s="93"/>
      <c r="AJ241" s="93"/>
      <c r="AK241" s="93"/>
    </row>
    <row r="242" spans="2:37" ht="20.100000000000001" customHeight="1" x14ac:dyDescent="0.3">
      <c r="B242" s="77"/>
      <c r="C242" s="77"/>
      <c r="D242" s="93"/>
      <c r="F242" s="93"/>
      <c r="G242" s="93"/>
      <c r="H242" s="93"/>
      <c r="I242" s="93"/>
      <c r="J242" s="93"/>
      <c r="K242" s="93"/>
      <c r="L242" s="93"/>
      <c r="M242" s="93"/>
      <c r="N242" s="93"/>
      <c r="O242" s="93"/>
      <c r="P242" s="93"/>
      <c r="Q242" s="93"/>
      <c r="R242" s="93"/>
      <c r="S242" s="93"/>
      <c r="T242" s="93"/>
      <c r="U242" s="93"/>
      <c r="V242" s="93"/>
      <c r="W242" s="93"/>
      <c r="X242" s="93"/>
      <c r="Y242" s="93"/>
      <c r="Z242" s="93"/>
      <c r="AA242" s="93"/>
      <c r="AB242" s="93"/>
      <c r="AC242" s="93"/>
      <c r="AD242" s="93"/>
      <c r="AE242" s="93"/>
      <c r="AF242" s="93"/>
      <c r="AG242" s="93"/>
      <c r="AH242" s="93"/>
      <c r="AI242" s="93"/>
      <c r="AJ242" s="93"/>
      <c r="AK242" s="93"/>
    </row>
    <row r="243" spans="2:37" ht="20.100000000000001" customHeight="1" x14ac:dyDescent="0.3">
      <c r="B243" s="77"/>
      <c r="C243" s="77" t="s">
        <v>527</v>
      </c>
      <c r="D243" s="93"/>
      <c r="F243" s="93"/>
      <c r="G243" s="93"/>
      <c r="H243" s="93"/>
      <c r="I243" s="93"/>
      <c r="J243" s="93"/>
      <c r="K243" s="93"/>
      <c r="L243" s="93"/>
      <c r="M243" s="93"/>
      <c r="N243" s="93"/>
      <c r="O243" s="93"/>
      <c r="P243" s="93"/>
      <c r="Q243" s="93"/>
      <c r="R243" s="93"/>
      <c r="S243" s="93"/>
      <c r="T243" s="93"/>
      <c r="U243" s="93"/>
      <c r="V243" s="93"/>
      <c r="W243" s="93"/>
      <c r="X243" s="93"/>
      <c r="Y243" s="93"/>
      <c r="Z243" s="93"/>
      <c r="AA243" s="93"/>
      <c r="AB243" s="14"/>
      <c r="AC243" s="93"/>
      <c r="AD243" s="93"/>
      <c r="AE243" s="93"/>
      <c r="AF243" s="93"/>
      <c r="AG243" s="93"/>
      <c r="AH243" s="93"/>
      <c r="AI243" s="93"/>
      <c r="AJ243" s="93"/>
      <c r="AK243" s="93"/>
    </row>
    <row r="244" spans="2:37" ht="20.100000000000001" customHeight="1" x14ac:dyDescent="0.3">
      <c r="B244" s="77"/>
      <c r="C244" s="77"/>
      <c r="D244" s="93"/>
      <c r="F244" s="93"/>
      <c r="G244" s="93"/>
      <c r="H244" s="93"/>
      <c r="I244" s="93"/>
      <c r="J244" s="93"/>
      <c r="K244" s="93"/>
      <c r="L244" s="93"/>
      <c r="M244" s="93"/>
      <c r="N244" s="93"/>
      <c r="O244" s="93"/>
      <c r="P244" s="93"/>
      <c r="Q244" s="93"/>
      <c r="R244" s="93"/>
      <c r="S244" s="93"/>
      <c r="T244" s="93"/>
      <c r="U244" s="93"/>
      <c r="V244" s="93"/>
      <c r="W244" s="93"/>
      <c r="X244" s="93"/>
      <c r="Y244" s="93"/>
      <c r="Z244" s="93"/>
      <c r="AA244" s="93"/>
      <c r="AB244" s="93"/>
      <c r="AC244" s="93"/>
      <c r="AD244" s="93"/>
      <c r="AE244" s="93"/>
      <c r="AF244" s="93"/>
      <c r="AG244" s="93"/>
      <c r="AH244" s="93"/>
      <c r="AI244" s="93"/>
      <c r="AJ244" s="93"/>
      <c r="AK244" s="93"/>
    </row>
    <row r="245" spans="2:37" ht="20.100000000000001" customHeight="1" x14ac:dyDescent="0.3">
      <c r="B245" s="77"/>
      <c r="C245" s="77" t="s">
        <v>528</v>
      </c>
      <c r="D245" s="93"/>
      <c r="F245" s="93"/>
      <c r="G245" s="93"/>
      <c r="H245" s="93"/>
      <c r="I245" s="93"/>
      <c r="J245" s="93"/>
      <c r="K245" s="93"/>
      <c r="L245" s="93"/>
      <c r="M245" s="93"/>
      <c r="N245" s="93"/>
      <c r="O245" s="93"/>
      <c r="P245" s="93"/>
      <c r="Q245" s="93"/>
      <c r="R245" s="14"/>
      <c r="S245" s="93"/>
      <c r="T245" s="93"/>
      <c r="U245" s="93"/>
      <c r="V245" s="93"/>
      <c r="W245" s="93"/>
      <c r="X245" s="93"/>
      <c r="Y245" s="93"/>
      <c r="Z245" s="93"/>
      <c r="AA245" s="93"/>
      <c r="AB245" s="93"/>
      <c r="AC245" s="93"/>
      <c r="AD245" s="93"/>
      <c r="AE245" s="93"/>
      <c r="AF245" s="93"/>
      <c r="AG245" s="93"/>
      <c r="AH245" s="93"/>
      <c r="AI245" s="93"/>
      <c r="AJ245" s="93"/>
      <c r="AK245" s="93"/>
    </row>
    <row r="246" spans="2:37" ht="20.100000000000001" customHeight="1" x14ac:dyDescent="0.3">
      <c r="B246" s="77"/>
      <c r="C246" s="77"/>
      <c r="D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c r="AG246" s="93"/>
      <c r="AH246" s="93"/>
      <c r="AI246" s="93"/>
      <c r="AJ246" s="93"/>
      <c r="AK246" s="93"/>
    </row>
    <row r="247" spans="2:37" ht="20.100000000000001" customHeight="1" x14ac:dyDescent="0.3">
      <c r="B247" s="77"/>
      <c r="C247" s="77" t="s">
        <v>178</v>
      </c>
      <c r="D247" s="93"/>
      <c r="F247" s="93"/>
      <c r="G247" s="93"/>
      <c r="H247" s="93"/>
      <c r="I247" s="93"/>
      <c r="J247" s="93"/>
      <c r="K247" s="93"/>
      <c r="L247" s="93"/>
      <c r="M247" s="93"/>
      <c r="N247" s="93"/>
      <c r="O247" s="93"/>
      <c r="P247" s="93"/>
      <c r="Q247" s="93"/>
      <c r="R247" s="93"/>
      <c r="S247" s="93"/>
      <c r="T247" s="93"/>
      <c r="U247" s="93"/>
      <c r="V247" s="93"/>
      <c r="W247" s="93"/>
      <c r="X247" s="93"/>
      <c r="Y247" s="93"/>
      <c r="Z247" s="93"/>
      <c r="AA247" s="93"/>
      <c r="AB247" s="93"/>
      <c r="AC247" s="93"/>
      <c r="AD247" s="93"/>
      <c r="AE247" s="93"/>
      <c r="AF247" s="93"/>
      <c r="AG247" s="93"/>
      <c r="AH247" s="93"/>
      <c r="AI247" s="93"/>
      <c r="AJ247" s="93"/>
      <c r="AK247" s="93"/>
    </row>
    <row r="248" spans="2:37" ht="20.100000000000001" customHeight="1" x14ac:dyDescent="0.3">
      <c r="B248" s="77"/>
      <c r="C248" s="77"/>
      <c r="D248" s="9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row>
    <row r="249" spans="2:37" ht="20.100000000000001" customHeight="1" x14ac:dyDescent="0.3">
      <c r="B249" s="77"/>
      <c r="C249" s="14"/>
      <c r="D249" s="93"/>
      <c r="E249" s="85" t="s">
        <v>578</v>
      </c>
      <c r="F249" s="93"/>
      <c r="G249" s="93"/>
      <c r="H249" s="93"/>
      <c r="J249" s="14"/>
      <c r="K249" s="93"/>
      <c r="L249" s="85" t="s">
        <v>401</v>
      </c>
      <c r="M249" s="93"/>
      <c r="N249" s="93"/>
      <c r="O249" s="93"/>
      <c r="P249" s="93"/>
      <c r="Q249" s="14"/>
      <c r="R249" s="93"/>
      <c r="S249" s="85" t="s">
        <v>404</v>
      </c>
      <c r="T249" s="93"/>
      <c r="U249" s="93"/>
      <c r="V249" s="93"/>
      <c r="W249" s="93"/>
      <c r="X249" s="14"/>
      <c r="Y249" s="93"/>
      <c r="Z249" s="85" t="s">
        <v>408</v>
      </c>
      <c r="AC249" s="93"/>
      <c r="AD249" s="93"/>
      <c r="AE249" s="93"/>
      <c r="AF249" s="93"/>
      <c r="AG249" s="93"/>
      <c r="AH249" s="93"/>
      <c r="AI249" s="93"/>
      <c r="AJ249" s="93"/>
      <c r="AK249" s="93"/>
    </row>
    <row r="250" spans="2:37" ht="20.100000000000001" customHeight="1" x14ac:dyDescent="0.3">
      <c r="B250" s="77"/>
      <c r="C250" s="77"/>
      <c r="D250" s="93"/>
      <c r="F250" s="93"/>
      <c r="G250" s="93"/>
      <c r="H250" s="93"/>
      <c r="I250" s="93"/>
      <c r="J250" s="93"/>
      <c r="K250" s="93"/>
      <c r="L250" s="93"/>
      <c r="M250" s="93"/>
      <c r="N250" s="93"/>
      <c r="O250" s="93"/>
      <c r="P250" s="93"/>
      <c r="Q250" s="93"/>
      <c r="R250" s="93"/>
      <c r="S250" s="93"/>
      <c r="T250" s="93"/>
      <c r="U250" s="93"/>
      <c r="V250" s="93"/>
      <c r="W250" s="93"/>
      <c r="X250" s="93"/>
      <c r="Y250" s="93"/>
      <c r="Z250" s="93"/>
      <c r="AC250" s="93"/>
      <c r="AD250" s="93"/>
      <c r="AE250" s="93"/>
      <c r="AF250" s="93"/>
      <c r="AG250" s="93"/>
      <c r="AH250" s="93"/>
      <c r="AI250" s="93"/>
      <c r="AJ250" s="93"/>
      <c r="AK250" s="93"/>
    </row>
    <row r="251" spans="2:37" ht="20.100000000000001" customHeight="1" x14ac:dyDescent="0.3">
      <c r="B251" s="77"/>
      <c r="C251" s="14"/>
      <c r="D251" s="93"/>
      <c r="E251" s="85" t="s">
        <v>364</v>
      </c>
      <c r="F251" s="93"/>
      <c r="G251" s="93"/>
      <c r="H251" s="93"/>
      <c r="I251" s="93"/>
      <c r="J251" s="14"/>
      <c r="K251" s="93"/>
      <c r="L251" s="85" t="s">
        <v>365</v>
      </c>
      <c r="M251" s="93"/>
      <c r="N251" s="93"/>
      <c r="O251" s="93"/>
      <c r="P251" s="93"/>
      <c r="Q251" s="14"/>
      <c r="R251" s="93"/>
      <c r="S251" s="85" t="s">
        <v>366</v>
      </c>
      <c r="T251" s="93"/>
      <c r="U251" s="93"/>
      <c r="V251" s="93"/>
      <c r="W251" s="93"/>
      <c r="X251" s="14"/>
      <c r="Y251" s="93"/>
      <c r="Z251" s="85" t="s">
        <v>624</v>
      </c>
      <c r="AC251" s="93"/>
      <c r="AD251" s="93"/>
      <c r="AE251" s="93"/>
      <c r="AF251" s="93"/>
      <c r="AG251" s="93"/>
      <c r="AH251" s="93"/>
      <c r="AI251" s="93"/>
      <c r="AJ251" s="93"/>
      <c r="AK251" s="93"/>
    </row>
    <row r="252" spans="2:37" ht="20.100000000000001" customHeight="1" x14ac:dyDescent="0.3">
      <c r="B252" s="77"/>
      <c r="C252" s="77"/>
      <c r="D252" s="93"/>
      <c r="F252" s="93"/>
      <c r="G252" s="93"/>
      <c r="H252" s="93"/>
      <c r="I252" s="93"/>
      <c r="J252" s="93"/>
      <c r="K252" s="93"/>
      <c r="L252" s="93"/>
      <c r="M252" s="93"/>
      <c r="N252" s="93"/>
      <c r="O252" s="93"/>
      <c r="P252" s="93"/>
      <c r="Q252" s="93"/>
      <c r="R252" s="93"/>
      <c r="S252" s="93"/>
      <c r="T252" s="93"/>
      <c r="U252" s="93"/>
      <c r="V252" s="93"/>
      <c r="W252" s="93"/>
      <c r="X252" s="93"/>
      <c r="Y252" s="93"/>
      <c r="Z252" s="93"/>
      <c r="AC252" s="93"/>
      <c r="AD252" s="93"/>
      <c r="AE252" s="93"/>
      <c r="AF252" s="93"/>
      <c r="AG252" s="93"/>
      <c r="AH252" s="93"/>
      <c r="AI252" s="93"/>
      <c r="AJ252" s="93"/>
      <c r="AK252" s="93"/>
    </row>
    <row r="253" spans="2:37" ht="20.100000000000001" customHeight="1" x14ac:dyDescent="0.3">
      <c r="B253" s="77"/>
      <c r="C253" s="77" t="s">
        <v>529</v>
      </c>
      <c r="D253" s="93"/>
      <c r="F253" s="93"/>
      <c r="G253" s="93"/>
      <c r="H253" s="93"/>
      <c r="I253" s="93"/>
      <c r="J253" s="93"/>
      <c r="K253" s="93"/>
      <c r="L253" s="93"/>
      <c r="M253" s="93"/>
      <c r="N253" s="93"/>
      <c r="O253" s="93"/>
      <c r="P253" s="93"/>
      <c r="Q253" s="93"/>
      <c r="R253" s="93"/>
      <c r="S253" s="93"/>
      <c r="T253" s="93"/>
      <c r="U253" s="14"/>
      <c r="V253" s="93"/>
      <c r="W253" s="93"/>
      <c r="X253" s="93"/>
      <c r="Y253" s="93"/>
      <c r="Z253" s="93"/>
      <c r="AA253" s="93"/>
      <c r="AC253" s="93"/>
      <c r="AD253" s="93"/>
      <c r="AE253" s="93"/>
      <c r="AF253" s="93"/>
      <c r="AG253" s="93"/>
      <c r="AH253" s="93"/>
      <c r="AI253" s="93"/>
      <c r="AJ253" s="93"/>
      <c r="AK253" s="93"/>
    </row>
    <row r="254" spans="2:37" ht="20.100000000000001" customHeight="1" x14ac:dyDescent="0.3">
      <c r="B254" s="77"/>
      <c r="C254" s="77"/>
      <c r="D254" s="93"/>
      <c r="F254" s="93"/>
      <c r="G254" s="93"/>
      <c r="H254" s="93"/>
      <c r="I254" s="93"/>
      <c r="J254" s="93"/>
      <c r="K254" s="93"/>
      <c r="L254" s="93"/>
      <c r="M254" s="93"/>
      <c r="N254" s="93"/>
      <c r="O254" s="93"/>
      <c r="P254" s="93"/>
      <c r="Q254" s="93"/>
      <c r="R254" s="93"/>
      <c r="S254" s="93"/>
      <c r="T254" s="93"/>
      <c r="U254" s="93"/>
      <c r="V254" s="93"/>
      <c r="W254" s="93"/>
      <c r="X254" s="93"/>
      <c r="Y254" s="93"/>
      <c r="Z254" s="93"/>
      <c r="AA254" s="93"/>
      <c r="AC254" s="93"/>
      <c r="AD254" s="93"/>
      <c r="AE254" s="93"/>
      <c r="AF254" s="93"/>
      <c r="AG254" s="93"/>
      <c r="AH254" s="93"/>
      <c r="AI254" s="93"/>
      <c r="AJ254" s="93"/>
      <c r="AK254" s="93"/>
    </row>
    <row r="255" spans="2:37" ht="20.100000000000001" customHeight="1" x14ac:dyDescent="0.3">
      <c r="B255" s="77"/>
      <c r="C255" s="77" t="s">
        <v>608</v>
      </c>
      <c r="D255" s="93"/>
      <c r="F255" s="93"/>
      <c r="G255" s="93"/>
      <c r="H255" s="93"/>
      <c r="I255" s="93"/>
      <c r="J255" s="93"/>
      <c r="K255" s="93"/>
      <c r="L255" s="93"/>
      <c r="M255" s="93"/>
      <c r="N255" s="93"/>
      <c r="O255" s="93"/>
      <c r="P255" s="93"/>
      <c r="Q255" s="93"/>
      <c r="R255" s="93"/>
      <c r="S255" s="93"/>
      <c r="T255" s="93"/>
      <c r="U255" s="93"/>
      <c r="V255" s="93"/>
      <c r="W255" s="93"/>
      <c r="X255" s="93"/>
      <c r="Y255" s="93"/>
      <c r="Z255" s="93"/>
      <c r="AA255" s="93"/>
      <c r="AC255" s="93"/>
      <c r="AD255" s="93"/>
      <c r="AE255" s="93"/>
      <c r="AF255" s="93"/>
      <c r="AG255" s="93"/>
      <c r="AH255" s="93"/>
      <c r="AI255" s="93"/>
      <c r="AJ255" s="93"/>
      <c r="AK255" s="93"/>
    </row>
    <row r="256" spans="2:37" ht="20.100000000000001" customHeight="1" x14ac:dyDescent="0.3">
      <c r="B256" s="77"/>
      <c r="C256" s="77"/>
      <c r="D256" s="93"/>
      <c r="F256" s="93"/>
      <c r="G256" s="93"/>
      <c r="H256" s="93"/>
      <c r="I256" s="93"/>
      <c r="J256" s="93"/>
      <c r="K256" s="93"/>
      <c r="L256" s="93"/>
      <c r="M256" s="93"/>
      <c r="N256" s="93"/>
      <c r="O256" s="93"/>
      <c r="P256" s="93"/>
      <c r="Q256" s="93"/>
      <c r="R256" s="93"/>
      <c r="S256" s="93"/>
      <c r="T256" s="93"/>
      <c r="U256" s="93"/>
      <c r="V256" s="93"/>
      <c r="W256" s="93"/>
      <c r="X256" s="93"/>
      <c r="Y256" s="93"/>
      <c r="Z256" s="93"/>
      <c r="AA256" s="93"/>
      <c r="AC256" s="93"/>
      <c r="AD256" s="93"/>
      <c r="AE256" s="93"/>
      <c r="AF256" s="93"/>
      <c r="AG256" s="93"/>
      <c r="AH256" s="93"/>
      <c r="AI256" s="93"/>
      <c r="AJ256" s="93"/>
      <c r="AK256" s="93"/>
    </row>
    <row r="257" spans="2:38" ht="20.100000000000001" customHeight="1" x14ac:dyDescent="0.3">
      <c r="B257" s="77"/>
      <c r="C257" s="14"/>
      <c r="D257" s="93"/>
      <c r="E257" s="85" t="s">
        <v>413</v>
      </c>
      <c r="F257" s="93"/>
      <c r="G257" s="93"/>
      <c r="H257" s="93"/>
      <c r="I257" s="93"/>
      <c r="J257" s="14"/>
      <c r="K257" s="93"/>
      <c r="L257" s="85" t="s">
        <v>394</v>
      </c>
      <c r="M257" s="93"/>
      <c r="N257" s="93"/>
      <c r="O257" s="93"/>
      <c r="P257" s="93"/>
      <c r="Q257" s="14"/>
      <c r="R257" s="93"/>
      <c r="S257" s="85" t="s">
        <v>366</v>
      </c>
      <c r="T257" s="93"/>
      <c r="U257" s="93"/>
      <c r="V257" s="93"/>
      <c r="W257" s="93"/>
      <c r="X257" s="14"/>
      <c r="Z257" s="85" t="s">
        <v>414</v>
      </c>
      <c r="AC257" s="93"/>
      <c r="AD257" s="93"/>
      <c r="AE257" s="14"/>
      <c r="AF257" s="93"/>
      <c r="AG257" s="85" t="s">
        <v>415</v>
      </c>
      <c r="AH257" s="93"/>
      <c r="AI257" s="93"/>
      <c r="AJ257" s="93"/>
      <c r="AK257" s="93"/>
    </row>
    <row r="258" spans="2:38" ht="20.100000000000001" customHeight="1" x14ac:dyDescent="0.3">
      <c r="B258" s="77"/>
      <c r="C258" s="77"/>
      <c r="D258" s="93"/>
      <c r="F258" s="93"/>
      <c r="G258" s="93"/>
      <c r="H258" s="93"/>
      <c r="I258" s="93"/>
      <c r="J258" s="93"/>
      <c r="K258" s="93"/>
      <c r="L258" s="93"/>
      <c r="M258" s="93"/>
      <c r="N258" s="93"/>
      <c r="O258" s="93"/>
      <c r="P258" s="93"/>
      <c r="Q258" s="93"/>
      <c r="R258" s="93"/>
      <c r="S258" s="93"/>
      <c r="T258" s="93"/>
      <c r="U258" s="93"/>
      <c r="V258" s="93"/>
      <c r="W258" s="93"/>
      <c r="X258" s="93"/>
      <c r="Z258" s="93"/>
      <c r="AA258" s="93"/>
      <c r="AC258" s="93"/>
      <c r="AE258" s="93"/>
      <c r="AF258" s="93"/>
      <c r="AG258" s="93"/>
      <c r="AH258" s="93"/>
      <c r="AI258" s="93"/>
      <c r="AJ258" s="93"/>
      <c r="AK258" s="93"/>
    </row>
    <row r="259" spans="2:38" ht="20.100000000000001" customHeight="1" x14ac:dyDescent="0.3">
      <c r="B259" s="77"/>
      <c r="C259" s="77" t="s">
        <v>607</v>
      </c>
      <c r="D259" s="93"/>
      <c r="F259" s="93"/>
      <c r="G259" s="93"/>
      <c r="H259" s="93"/>
      <c r="I259" s="93"/>
      <c r="J259" s="93"/>
      <c r="K259" s="93"/>
      <c r="L259" s="93"/>
      <c r="M259" s="93"/>
      <c r="N259" s="93"/>
      <c r="O259" s="93"/>
      <c r="P259" s="93"/>
      <c r="Q259" s="93"/>
      <c r="R259" s="93"/>
      <c r="S259" s="93"/>
      <c r="T259" s="93"/>
      <c r="U259" s="93"/>
      <c r="V259" s="93"/>
      <c r="W259" s="93"/>
      <c r="X259" s="93"/>
      <c r="Y259" s="93"/>
      <c r="AA259" s="93"/>
      <c r="AB259" s="93"/>
      <c r="AC259" s="93"/>
      <c r="AD259" s="93"/>
      <c r="AE259" s="93"/>
      <c r="AF259" s="93"/>
      <c r="AG259" s="93"/>
      <c r="AH259" s="93"/>
      <c r="AI259" s="93"/>
      <c r="AJ259" s="93"/>
      <c r="AK259" s="93"/>
    </row>
    <row r="260" spans="2:38" ht="20.100000000000001" customHeight="1" x14ac:dyDescent="0.3">
      <c r="B260" s="77"/>
      <c r="C260" s="77"/>
      <c r="D260" s="93"/>
      <c r="F260" s="93"/>
      <c r="G260" s="93"/>
      <c r="H260" s="93"/>
      <c r="I260" s="93"/>
      <c r="J260" s="93"/>
      <c r="K260" s="93"/>
      <c r="L260" s="93"/>
      <c r="M260" s="93"/>
      <c r="N260" s="93"/>
      <c r="O260" s="93"/>
      <c r="P260" s="93"/>
      <c r="Q260" s="93"/>
      <c r="R260" s="93"/>
      <c r="S260" s="93"/>
      <c r="T260" s="93"/>
      <c r="U260" s="93"/>
      <c r="V260" s="93"/>
      <c r="W260" s="93"/>
      <c r="X260" s="93"/>
      <c r="Y260" s="93"/>
      <c r="AA260" s="93"/>
      <c r="AB260" s="93"/>
      <c r="AC260" s="93"/>
      <c r="AD260" s="93"/>
      <c r="AE260" s="93"/>
      <c r="AF260" s="93"/>
      <c r="AG260" s="93"/>
      <c r="AH260" s="93"/>
      <c r="AI260" s="93"/>
      <c r="AJ260" s="93"/>
      <c r="AK260" s="93"/>
    </row>
    <row r="261" spans="2:38" ht="20.100000000000001" customHeight="1" x14ac:dyDescent="0.3">
      <c r="B261" s="77"/>
      <c r="C261" s="14"/>
      <c r="D261" s="93"/>
      <c r="E261" s="85" t="s">
        <v>365</v>
      </c>
      <c r="F261" s="93"/>
      <c r="G261" s="93"/>
      <c r="H261" s="93"/>
      <c r="I261" s="93"/>
      <c r="J261" s="14"/>
      <c r="K261" s="93"/>
      <c r="L261" s="85" t="s">
        <v>366</v>
      </c>
      <c r="M261" s="93"/>
      <c r="N261" s="93"/>
      <c r="O261" s="93"/>
      <c r="P261" s="93"/>
      <c r="Q261" s="14"/>
      <c r="R261" s="93"/>
      <c r="S261" s="85" t="s">
        <v>414</v>
      </c>
      <c r="T261" s="93"/>
      <c r="U261" s="93"/>
      <c r="V261" s="93"/>
      <c r="W261" s="93"/>
      <c r="X261" s="93"/>
      <c r="Y261" s="93"/>
      <c r="AA261" s="93"/>
      <c r="AB261" s="93"/>
      <c r="AC261" s="93"/>
      <c r="AD261" s="93"/>
      <c r="AE261" s="93"/>
      <c r="AF261" s="93"/>
      <c r="AG261" s="93"/>
      <c r="AH261" s="93"/>
      <c r="AI261" s="93"/>
      <c r="AJ261" s="93"/>
      <c r="AK261" s="93"/>
    </row>
    <row r="262" spans="2:38" ht="20.100000000000001" customHeight="1" x14ac:dyDescent="0.3">
      <c r="B262" s="77"/>
      <c r="C262" s="77"/>
      <c r="D262" s="93"/>
      <c r="F262" s="93"/>
      <c r="G262" s="93"/>
      <c r="H262" s="93"/>
      <c r="I262" s="93"/>
      <c r="J262" s="93"/>
      <c r="K262" s="93"/>
      <c r="L262" s="93"/>
      <c r="M262" s="93"/>
      <c r="N262" s="93"/>
      <c r="O262" s="93"/>
      <c r="P262" s="93"/>
      <c r="Q262" s="93"/>
      <c r="R262" s="93"/>
      <c r="S262" s="93"/>
      <c r="T262" s="93"/>
      <c r="U262" s="93"/>
      <c r="V262" s="93"/>
      <c r="W262" s="93"/>
      <c r="X262" s="93"/>
      <c r="Y262" s="93"/>
      <c r="Z262" s="93"/>
      <c r="AA262" s="93"/>
      <c r="AB262" s="93"/>
      <c r="AC262" s="93"/>
      <c r="AD262" s="93"/>
      <c r="AE262" s="93"/>
      <c r="AF262" s="93"/>
      <c r="AG262" s="93"/>
      <c r="AH262" s="93"/>
      <c r="AI262" s="93"/>
      <c r="AJ262" s="93"/>
      <c r="AK262" s="93"/>
    </row>
    <row r="263" spans="2:38" ht="20.100000000000001" customHeight="1" x14ac:dyDescent="0.3">
      <c r="B263" s="30" t="s">
        <v>530</v>
      </c>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c r="AA263" s="30"/>
      <c r="AB263" s="30"/>
      <c r="AC263" s="30"/>
      <c r="AD263" s="30"/>
      <c r="AE263" s="30"/>
      <c r="AF263" s="30"/>
      <c r="AG263" s="30"/>
      <c r="AH263" s="30"/>
      <c r="AI263" s="30"/>
      <c r="AJ263" s="30"/>
      <c r="AK263" s="93"/>
    </row>
    <row r="264" spans="2:38" ht="20.100000000000001" customHeight="1" x14ac:dyDescent="0.3">
      <c r="B264" s="77"/>
      <c r="C264" s="93"/>
      <c r="D264" s="93"/>
      <c r="F264" s="93"/>
      <c r="G264" s="93"/>
      <c r="H264" s="93"/>
      <c r="I264" s="93"/>
      <c r="J264" s="93"/>
      <c r="K264" s="93"/>
      <c r="L264" s="93"/>
      <c r="M264" s="93"/>
      <c r="N264" s="93"/>
      <c r="O264" s="93"/>
      <c r="P264" s="93"/>
      <c r="Q264" s="93"/>
      <c r="R264" s="93"/>
      <c r="S264" s="93"/>
      <c r="T264" s="93"/>
      <c r="U264" s="93"/>
      <c r="V264" s="93"/>
      <c r="W264" s="93"/>
      <c r="X264" s="93"/>
      <c r="Y264" s="93"/>
      <c r="Z264" s="93"/>
      <c r="AA264" s="93"/>
      <c r="AB264" s="93"/>
      <c r="AC264" s="93"/>
      <c r="AD264" s="93"/>
      <c r="AE264" s="93"/>
      <c r="AF264" s="93"/>
      <c r="AG264" s="93"/>
      <c r="AH264" s="93"/>
      <c r="AI264" s="93"/>
      <c r="AJ264" s="93"/>
      <c r="AK264" s="93"/>
    </row>
    <row r="265" spans="2:38" ht="20.100000000000001" customHeight="1" x14ac:dyDescent="0.3">
      <c r="C265" s="77" t="s">
        <v>531</v>
      </c>
      <c r="D265" s="93"/>
      <c r="F265" s="93"/>
      <c r="G265" s="93"/>
      <c r="H265" s="93"/>
      <c r="I265" s="93"/>
      <c r="J265" s="93"/>
      <c r="K265" s="93"/>
      <c r="L265" s="93"/>
      <c r="M265" s="93"/>
      <c r="N265" s="93"/>
      <c r="O265" s="93"/>
      <c r="P265" s="93"/>
      <c r="Q265" s="93"/>
      <c r="R265" s="93"/>
      <c r="S265" s="93"/>
      <c r="T265" s="14"/>
      <c r="U265" s="93"/>
      <c r="W265" s="93"/>
      <c r="X265" s="93"/>
      <c r="Y265" s="93"/>
      <c r="Z265" s="93"/>
      <c r="AA265" s="93"/>
      <c r="AB265" s="93"/>
      <c r="AC265" s="93"/>
      <c r="AD265" s="93"/>
      <c r="AE265" s="93"/>
      <c r="AF265" s="93"/>
      <c r="AG265" s="93"/>
      <c r="AH265" s="93"/>
      <c r="AI265" s="93"/>
      <c r="AJ265" s="93"/>
      <c r="AK265" s="93"/>
    </row>
    <row r="266" spans="2:38" ht="20.100000000000001" customHeight="1" x14ac:dyDescent="0.3">
      <c r="C266" s="93"/>
      <c r="D266" s="93"/>
      <c r="E266" s="93"/>
      <c r="F266" s="78"/>
      <c r="G266" s="93"/>
      <c r="H266" s="93"/>
      <c r="I266" s="93"/>
      <c r="J266" s="93"/>
      <c r="K266" s="93"/>
      <c r="L266" s="93"/>
      <c r="M266" s="93"/>
      <c r="N266" s="93"/>
      <c r="O266" s="93"/>
      <c r="P266" s="93"/>
      <c r="Q266" s="93"/>
      <c r="R266" s="93"/>
      <c r="S266" s="93"/>
      <c r="T266" s="93"/>
      <c r="U266" s="93"/>
      <c r="V266" s="93"/>
      <c r="W266" s="93"/>
      <c r="X266" s="93"/>
      <c r="Y266" s="93"/>
      <c r="Z266" s="93"/>
      <c r="AA266" s="93"/>
      <c r="AB266" s="93"/>
      <c r="AC266" s="93"/>
      <c r="AD266" s="93"/>
      <c r="AE266" s="93"/>
      <c r="AF266" s="93"/>
      <c r="AG266" s="93"/>
      <c r="AH266" s="93"/>
      <c r="AI266" s="93"/>
      <c r="AJ266" s="93"/>
      <c r="AK266" s="93"/>
      <c r="AL266" s="93"/>
    </row>
    <row r="267" spans="2:38" ht="20.100000000000001" customHeight="1" x14ac:dyDescent="0.3"/>
  </sheetData>
  <sheetProtection algorithmName="SHA-512" hashValue="NHEFc1JbqtgFBDHfbRfalmVZKu0+A5r5jRUZXz2awdMdHMWGQ4rwQBajuH+tR9CySfqpKyoNkKq95Vd4QuvUwA==" saltValue="uK4pgONPyOykIs88LObEUQ==" spinCount="100000" sheet="1" objects="1" scenarios="1"/>
  <mergeCells count="9">
    <mergeCell ref="B16:AM17"/>
    <mergeCell ref="B19:N19"/>
    <mergeCell ref="C214:V215"/>
    <mergeCell ref="AG6:AL6"/>
    <mergeCell ref="B6:F6"/>
    <mergeCell ref="G6:L6"/>
    <mergeCell ref="M6:Q6"/>
    <mergeCell ref="R6:W6"/>
    <mergeCell ref="X6:AF6"/>
  </mergeCells>
  <dataValidations xWindow="319" yWindow="783" count="1">
    <dataValidation type="list" allowBlank="1" showErrorMessage="1" sqref="C27 O27 AA27 AA29 O29 C29 T31 AI33 AD37 AA41 U41 O41 I41 C41 C43 I43 T45 Z47 AJ49 C53 I53 O53 AC55 C59 I59 O59 Y61 C71 I71 R73 R75 R79 C83 I83 O83 I87 C87 C91 AA91 O91 AA95 U95 O95 I95 C95 C99 I99 I103 C103 O103 I107 C107 C111 I111 P113 I117 C117 C121 I121 O121 U121 AA121 AG121 AA123 U123 O123 I123 C123 C127 I127 AE127 U131 O131 I131 C131 C135 K135 S135 AA139 AA141 S139 S141 S143 K143 K141 K139 C139 C141 C143 C147 C152 C159 C166 C171 AH177 K181 C181 N183 C187 C189 K189 K187 S187 S189 AA189 AA187 C193 I193 O193 C197 C199 I199 I197 O197 O199 U199 U197 AA197 AA199 AJ201 C205 I205 I209 C209 X215 I219 C219 C223 I223 W225 C229 C231 C233 C235 C237 C241 I241 O241 AB243 R245 C249 C251 J251 J249 Q249 Q251 X249 U253 X257 Q257 J257 C257 C261 J261 Q261 T265 Q223 Y223 AG123 X251 AE257" xr:uid="{52B6A933-52CE-4E5C-82EA-F2E667DFE535}">
      <formula1>"Y"</formula1>
    </dataValidation>
  </dataValidations>
  <hyperlinks>
    <hyperlink ref="AG6:AK6" location="'DOMINO - modules'!A1" display="DOMINO" xr:uid="{F02B3F71-617A-446D-8863-5FAB6ECEC164}"/>
    <hyperlink ref="B6:F6" location="Project!A1" display="Project!A1" xr:uid="{41151155-B0B4-4AE6-ABF6-4A9585F8EA62}"/>
    <hyperlink ref="M6:Q6" location="BLADE!A1" display="BLADE!A1" xr:uid="{8901601C-5DA3-4697-9A4E-1D697D8F0869}"/>
    <hyperlink ref="X6:AF6" location="'ABS microdata'!A1" display="'ABS microdata'!A1" xr:uid="{D376D081-43B4-4014-B4CA-976B3C885DEA}"/>
    <hyperlink ref="B19" r:id="rId1" display="https://www.abs.gov.au/statistics/microdata-tablebuilder/datalab/topics" xr:uid="{452605F0-79F3-4FC8-A7E5-33B4923688C4}"/>
    <hyperlink ref="R6:V6" location="Custom!A1" display="Custom" xr:uid="{A16E4CD1-1CCE-4494-8592-8D7E5D56172C}"/>
    <hyperlink ref="R6:W6" location="'Project-specific'!A1" display="'Project-specific'!A1" xr:uid="{BA4B859D-1805-4D62-AB92-F79D740A3DAB}"/>
    <hyperlink ref="G6:L6" location="PLIDA!A1" display="PLIDA!A1" xr:uid="{4089068E-CCA3-42E2-AFFD-4DE3402C4764}"/>
  </hyperlinks>
  <pageMargins left="0.7" right="0.7" top="0.75" bottom="0.75" header="0.3" footer="0.3"/>
  <pageSetup paperSize="9" orientation="portrait" r:id="rId2"/>
  <ignoredErrors>
    <ignoredError sqref="Q41 W41 AC41 E43 K43" numberStoredAsText="1"/>
  </ignoredError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DD83C-CE7E-476B-9555-A9483C0CF217}">
  <sheetPr codeName="Sheet14">
    <tabColor theme="4" tint="0.59999389629810485"/>
  </sheetPr>
  <dimension ref="A1:EE37"/>
  <sheetViews>
    <sheetView showGridLines="0" showRowColHeaders="0" zoomScaleNormal="100" workbookViewId="0">
      <pane ySplit="14" topLeftCell="A15" activePane="bottomLeft" state="frozen"/>
      <selection pane="bottomLeft"/>
    </sheetView>
  </sheetViews>
  <sheetFormatPr defaultColWidth="0" defaultRowHeight="14.25" customHeight="1" zeroHeight="1" x14ac:dyDescent="0.25"/>
  <cols>
    <col min="1" max="87" width="2.625" style="1" customWidth="1"/>
    <col min="88" max="131" width="2.625" style="1" hidden="1" customWidth="1"/>
    <col min="132" max="132" width="47.625" style="1" hidden="1" customWidth="1"/>
    <col min="133" max="135" width="55.625" style="1" hidden="1" customWidth="1"/>
    <col min="136" max="16384" width="8" style="1" hidden="1"/>
  </cols>
  <sheetData>
    <row r="1" spans="1:133" s="3" customFormat="1" ht="9.9499999999999993" customHeight="1" x14ac:dyDescent="0.3"/>
    <row r="2" spans="1:133" s="3" customFormat="1" ht="30" customHeight="1" x14ac:dyDescent="0.3">
      <c r="H2" s="235" t="s">
        <v>475</v>
      </c>
    </row>
    <row r="3" spans="1:133" s="3" customFormat="1" ht="30" customHeight="1" x14ac:dyDescent="0.3">
      <c r="C3" s="17"/>
      <c r="H3" s="236" t="s">
        <v>348</v>
      </c>
      <c r="AM3" s="234" t="s">
        <v>771</v>
      </c>
    </row>
    <row r="4" spans="1:133" s="3" customFormat="1" ht="15" customHeight="1" x14ac:dyDescent="0.3">
      <c r="C4" s="17"/>
    </row>
    <row r="5" spans="1:133" s="4" customFormat="1" ht="9.9499999999999993" customHeight="1" x14ac:dyDescent="0.3">
      <c r="C5" s="12"/>
    </row>
    <row r="6" spans="1:133" s="73" customFormat="1" ht="39.950000000000003" customHeight="1" x14ac:dyDescent="0.3">
      <c r="A6" s="72"/>
      <c r="B6" s="125" t="s">
        <v>485</v>
      </c>
      <c r="C6" s="125"/>
      <c r="D6" s="125"/>
      <c r="E6" s="125"/>
      <c r="F6" s="126"/>
      <c r="G6" s="131" t="s">
        <v>692</v>
      </c>
      <c r="H6" s="132"/>
      <c r="I6" s="132"/>
      <c r="J6" s="132"/>
      <c r="K6" s="132"/>
      <c r="L6" s="133"/>
      <c r="M6" s="124" t="s">
        <v>484</v>
      </c>
      <c r="N6" s="125"/>
      <c r="O6" s="125"/>
      <c r="P6" s="125"/>
      <c r="Q6" s="126"/>
      <c r="R6" s="124" t="s">
        <v>553</v>
      </c>
      <c r="S6" s="125"/>
      <c r="T6" s="125"/>
      <c r="U6" s="125"/>
      <c r="V6" s="125"/>
      <c r="W6" s="126"/>
      <c r="X6" s="124" t="s">
        <v>486</v>
      </c>
      <c r="Y6" s="125"/>
      <c r="Z6" s="125"/>
      <c r="AA6" s="125"/>
      <c r="AB6" s="125"/>
      <c r="AC6" s="125"/>
      <c r="AD6" s="125"/>
      <c r="AE6" s="125"/>
      <c r="AF6" s="126"/>
      <c r="AG6" s="127" t="s">
        <v>165</v>
      </c>
      <c r="AH6" s="128"/>
      <c r="AI6" s="128"/>
      <c r="AJ6" s="128"/>
      <c r="AK6" s="128"/>
      <c r="AL6" s="128"/>
      <c r="AM6" s="72"/>
      <c r="AN6" s="72"/>
    </row>
    <row r="7" spans="1:133" s="4" customFormat="1" ht="9.9499999999999993" customHeight="1" x14ac:dyDescent="0.3">
      <c r="C7" s="12"/>
    </row>
    <row r="8" spans="1:133" s="4" customFormat="1" ht="9.9499999999999993" customHeight="1" x14ac:dyDescent="0.3">
      <c r="B8" s="74"/>
      <c r="C8" s="75"/>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row>
    <row r="9" spans="1:133" s="4" customFormat="1" ht="20.100000000000001" customHeight="1" x14ac:dyDescent="0.3">
      <c r="A9" s="18"/>
      <c r="B9" s="18"/>
      <c r="C9" s="190" t="s">
        <v>765</v>
      </c>
      <c r="D9" s="190"/>
      <c r="E9" s="190"/>
      <c r="F9" s="190"/>
      <c r="G9" s="190"/>
      <c r="H9" s="190"/>
      <c r="I9" s="190"/>
      <c r="J9" s="190"/>
      <c r="K9" s="190"/>
      <c r="L9" s="111"/>
      <c r="M9" s="111"/>
      <c r="N9" s="111"/>
      <c r="O9" s="111"/>
      <c r="P9" s="111"/>
      <c r="Q9" s="111"/>
      <c r="S9" s="111"/>
      <c r="T9" s="111"/>
      <c r="U9" s="111"/>
      <c r="V9" s="111"/>
      <c r="W9" s="111"/>
      <c r="X9" s="111"/>
      <c r="Z9" s="111"/>
      <c r="AA9" s="111"/>
      <c r="AB9" s="111"/>
      <c r="AC9" s="111"/>
      <c r="AD9" s="111"/>
      <c r="AE9" s="111"/>
      <c r="AO9" s="18"/>
    </row>
    <row r="10" spans="1:133" s="4" customFormat="1" ht="9.9499999999999993" customHeight="1" x14ac:dyDescent="0.3">
      <c r="A10" s="18"/>
      <c r="B10" s="18"/>
      <c r="C10" s="19"/>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row>
    <row r="11" spans="1:133" s="3" customFormat="1" ht="20.100000000000001" customHeight="1" x14ac:dyDescent="0.3">
      <c r="A11" s="15"/>
      <c r="B11" s="15"/>
      <c r="C11" s="16"/>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133" s="3" customFormat="1" ht="20.100000000000001" customHeight="1" x14ac:dyDescent="0.3">
      <c r="A12" s="15"/>
      <c r="B12" s="189" t="s">
        <v>723</v>
      </c>
      <c r="C12" s="189"/>
      <c r="D12" s="189"/>
      <c r="E12" s="189"/>
      <c r="F12" s="189"/>
      <c r="G12" s="189"/>
      <c r="H12" s="189"/>
      <c r="I12" s="189"/>
      <c r="J12" s="189"/>
      <c r="K12" s="189"/>
      <c r="L12" s="189"/>
      <c r="M12" s="189"/>
      <c r="N12" s="189"/>
      <c r="O12" s="189"/>
      <c r="P12" s="189"/>
      <c r="Q12" s="189"/>
      <c r="R12" s="189"/>
      <c r="S12" s="189"/>
      <c r="T12" s="189"/>
      <c r="U12" s="189"/>
      <c r="V12" s="189"/>
      <c r="W12" s="189"/>
      <c r="X12"/>
      <c r="Y12"/>
      <c r="Z12"/>
      <c r="AA12"/>
      <c r="AB12"/>
      <c r="AC12"/>
      <c r="AD12"/>
      <c r="AE12"/>
      <c r="AF12"/>
      <c r="AG12"/>
      <c r="AH12"/>
      <c r="AI12"/>
      <c r="AJ12"/>
      <c r="AK12"/>
      <c r="AL12"/>
      <c r="AM12"/>
      <c r="AN12"/>
      <c r="AO12"/>
      <c r="AP12"/>
      <c r="AQ12"/>
    </row>
    <row r="13" spans="1:133" s="3" customFormat="1" ht="20.100000000000001" customHeight="1" x14ac:dyDescent="0.3">
      <c r="A13" s="15"/>
      <c r="B13" s="15"/>
      <c r="C13" s="16"/>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133" ht="84.75" customHeight="1" x14ac:dyDescent="0.3">
      <c r="A14" s="11"/>
      <c r="B14" s="191" t="s">
        <v>35</v>
      </c>
      <c r="C14" s="192"/>
      <c r="D14" s="192"/>
      <c r="E14" s="192"/>
      <c r="F14" s="192"/>
      <c r="G14" s="192"/>
      <c r="H14" s="192"/>
      <c r="I14" s="192"/>
      <c r="J14" s="192"/>
      <c r="K14" s="193"/>
      <c r="L14" s="191" t="s">
        <v>735</v>
      </c>
      <c r="M14" s="192"/>
      <c r="N14" s="192"/>
      <c r="O14" s="192"/>
      <c r="P14" s="192"/>
      <c r="Q14" s="192"/>
      <c r="R14" s="192"/>
      <c r="S14" s="192"/>
      <c r="T14" s="193"/>
      <c r="U14" s="191" t="s">
        <v>736</v>
      </c>
      <c r="V14" s="192"/>
      <c r="W14" s="192"/>
      <c r="X14" s="192"/>
      <c r="Y14" s="192"/>
      <c r="Z14" s="192"/>
      <c r="AA14" s="192"/>
      <c r="AB14" s="192"/>
      <c r="AC14" s="192"/>
      <c r="AD14" s="192"/>
      <c r="AE14" s="192"/>
      <c r="AF14" s="192"/>
      <c r="AG14" s="192"/>
      <c r="AH14" s="192"/>
      <c r="AI14" s="192"/>
      <c r="AJ14" s="192"/>
      <c r="AK14" s="192"/>
      <c r="AL14" s="193"/>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row>
    <row r="15" spans="1:133" ht="37.5" customHeight="1" x14ac:dyDescent="0.3">
      <c r="A15" s="11"/>
      <c r="B15" s="183" t="s">
        <v>725</v>
      </c>
      <c r="C15" s="184"/>
      <c r="D15" s="184"/>
      <c r="E15" s="184"/>
      <c r="F15" s="184"/>
      <c r="G15" s="184"/>
      <c r="H15" s="184"/>
      <c r="I15" s="184"/>
      <c r="J15" s="184"/>
      <c r="K15" s="185"/>
      <c r="L15" s="186" t="s">
        <v>731</v>
      </c>
      <c r="M15" s="187"/>
      <c r="N15" s="187"/>
      <c r="O15" s="187"/>
      <c r="P15" s="187"/>
      <c r="Q15" s="187"/>
      <c r="R15" s="187"/>
      <c r="S15" s="187"/>
      <c r="T15" s="188"/>
      <c r="U15" s="186" t="s">
        <v>749</v>
      </c>
      <c r="V15" s="187"/>
      <c r="W15" s="187"/>
      <c r="X15" s="187"/>
      <c r="Y15" s="187"/>
      <c r="Z15" s="187"/>
      <c r="AA15" s="187"/>
      <c r="AB15" s="187"/>
      <c r="AC15" s="187"/>
      <c r="AD15" s="187"/>
      <c r="AE15" s="187"/>
      <c r="AF15" s="187"/>
      <c r="AG15" s="187"/>
      <c r="AH15" s="187"/>
      <c r="AI15" s="187"/>
      <c r="AJ15" s="187"/>
      <c r="AK15" s="187"/>
      <c r="AL15" s="188"/>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EB15" s="5" t="s">
        <v>88</v>
      </c>
      <c r="EC15" s="5" t="s">
        <v>89</v>
      </c>
    </row>
    <row r="16" spans="1:133" ht="37.5" customHeight="1" x14ac:dyDescent="0.3">
      <c r="A16" s="11"/>
      <c r="B16" s="183" t="s">
        <v>726</v>
      </c>
      <c r="C16" s="184"/>
      <c r="D16" s="184"/>
      <c r="E16" s="184"/>
      <c r="F16" s="184"/>
      <c r="G16" s="184"/>
      <c r="H16" s="184"/>
      <c r="I16" s="184"/>
      <c r="J16" s="184"/>
      <c r="K16" s="185"/>
      <c r="L16" s="186" t="s">
        <v>732</v>
      </c>
      <c r="M16" s="187"/>
      <c r="N16" s="187"/>
      <c r="O16" s="187"/>
      <c r="P16" s="187"/>
      <c r="Q16" s="187"/>
      <c r="R16" s="187"/>
      <c r="S16" s="187"/>
      <c r="T16" s="188"/>
      <c r="U16" s="186" t="s">
        <v>762</v>
      </c>
      <c r="V16" s="187"/>
      <c r="W16" s="187"/>
      <c r="X16" s="187"/>
      <c r="Y16" s="187"/>
      <c r="Z16" s="187"/>
      <c r="AA16" s="187"/>
      <c r="AB16" s="187"/>
      <c r="AC16" s="187"/>
      <c r="AD16" s="187"/>
      <c r="AE16" s="187"/>
      <c r="AF16" s="187"/>
      <c r="AG16" s="187"/>
      <c r="AH16" s="187"/>
      <c r="AI16" s="187"/>
      <c r="AJ16" s="187"/>
      <c r="AK16" s="187"/>
      <c r="AL16" s="188"/>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EB16" s="5" t="s">
        <v>92</v>
      </c>
      <c r="EC16" s="5" t="s">
        <v>93</v>
      </c>
    </row>
    <row r="17" spans="1:133" ht="37.5" customHeight="1" x14ac:dyDescent="0.3">
      <c r="A17" s="11"/>
      <c r="B17" s="183" t="s">
        <v>726</v>
      </c>
      <c r="C17" s="184"/>
      <c r="D17" s="184"/>
      <c r="E17" s="184"/>
      <c r="F17" s="184"/>
      <c r="G17" s="184"/>
      <c r="H17" s="184"/>
      <c r="I17" s="184"/>
      <c r="J17" s="184"/>
      <c r="K17" s="185"/>
      <c r="L17" s="186" t="s">
        <v>733</v>
      </c>
      <c r="M17" s="187"/>
      <c r="N17" s="187"/>
      <c r="O17" s="187"/>
      <c r="P17" s="187"/>
      <c r="Q17" s="187"/>
      <c r="R17" s="187"/>
      <c r="S17" s="187"/>
      <c r="T17" s="188"/>
      <c r="U17" s="186" t="s">
        <v>759</v>
      </c>
      <c r="V17" s="187"/>
      <c r="W17" s="187"/>
      <c r="X17" s="187"/>
      <c r="Y17" s="187"/>
      <c r="Z17" s="187"/>
      <c r="AA17" s="187"/>
      <c r="AB17" s="187"/>
      <c r="AC17" s="187"/>
      <c r="AD17" s="187"/>
      <c r="AE17" s="187"/>
      <c r="AF17" s="187"/>
      <c r="AG17" s="187"/>
      <c r="AH17" s="187"/>
      <c r="AI17" s="187"/>
      <c r="AJ17" s="187"/>
      <c r="AK17" s="187"/>
      <c r="AL17" s="188"/>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EB17" s="5" t="s">
        <v>96</v>
      </c>
      <c r="EC17" s="5" t="s">
        <v>97</v>
      </c>
    </row>
    <row r="18" spans="1:133" ht="37.5" customHeight="1" x14ac:dyDescent="0.3">
      <c r="A18" s="11"/>
      <c r="B18" s="183" t="s">
        <v>726</v>
      </c>
      <c r="C18" s="184"/>
      <c r="D18" s="184"/>
      <c r="E18" s="184"/>
      <c r="F18" s="184"/>
      <c r="G18" s="184"/>
      <c r="H18" s="184"/>
      <c r="I18" s="184"/>
      <c r="J18" s="184"/>
      <c r="K18" s="185"/>
      <c r="L18" s="186" t="s">
        <v>734</v>
      </c>
      <c r="M18" s="187"/>
      <c r="N18" s="187"/>
      <c r="O18" s="187"/>
      <c r="P18" s="187"/>
      <c r="Q18" s="187"/>
      <c r="R18" s="187"/>
      <c r="S18" s="187"/>
      <c r="T18" s="188"/>
      <c r="U18" s="186" t="s">
        <v>761</v>
      </c>
      <c r="V18" s="187"/>
      <c r="W18" s="187"/>
      <c r="X18" s="187"/>
      <c r="Y18" s="187"/>
      <c r="Z18" s="187"/>
      <c r="AA18" s="187"/>
      <c r="AB18" s="187"/>
      <c r="AC18" s="187"/>
      <c r="AD18" s="187"/>
      <c r="AE18" s="187"/>
      <c r="AF18" s="187"/>
      <c r="AG18" s="187"/>
      <c r="AH18" s="187"/>
      <c r="AI18" s="187"/>
      <c r="AJ18" s="187"/>
      <c r="AK18" s="187"/>
      <c r="AL18" s="18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EB18" s="5" t="s">
        <v>99</v>
      </c>
      <c r="EC18" s="5" t="s">
        <v>97</v>
      </c>
    </row>
    <row r="19" spans="1:133" ht="37.5" customHeight="1" x14ac:dyDescent="0.3">
      <c r="A19" s="11"/>
      <c r="B19" s="183" t="s">
        <v>726</v>
      </c>
      <c r="C19" s="184"/>
      <c r="D19" s="184"/>
      <c r="E19" s="184"/>
      <c r="F19" s="184"/>
      <c r="G19" s="184"/>
      <c r="H19" s="184"/>
      <c r="I19" s="184"/>
      <c r="J19" s="184"/>
      <c r="K19" s="185"/>
      <c r="L19" s="186" t="s">
        <v>737</v>
      </c>
      <c r="M19" s="187"/>
      <c r="N19" s="187"/>
      <c r="O19" s="187"/>
      <c r="P19" s="187"/>
      <c r="Q19" s="187"/>
      <c r="R19" s="187"/>
      <c r="S19" s="187"/>
      <c r="T19" s="188"/>
      <c r="U19" s="186" t="s">
        <v>760</v>
      </c>
      <c r="V19" s="187"/>
      <c r="W19" s="187"/>
      <c r="X19" s="187"/>
      <c r="Y19" s="187"/>
      <c r="Z19" s="187"/>
      <c r="AA19" s="187"/>
      <c r="AB19" s="187"/>
      <c r="AC19" s="187"/>
      <c r="AD19" s="187"/>
      <c r="AE19" s="187"/>
      <c r="AF19" s="187"/>
      <c r="AG19" s="187"/>
      <c r="AH19" s="187"/>
      <c r="AI19" s="187"/>
      <c r="AJ19" s="187"/>
      <c r="AK19" s="187"/>
      <c r="AL19" s="188"/>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EB19" s="5" t="s">
        <v>102</v>
      </c>
      <c r="EC19" s="5" t="s">
        <v>97</v>
      </c>
    </row>
    <row r="20" spans="1:133" ht="37.5" customHeight="1" x14ac:dyDescent="0.3">
      <c r="A20" s="11"/>
      <c r="B20" s="183" t="s">
        <v>727</v>
      </c>
      <c r="C20" s="184"/>
      <c r="D20" s="184"/>
      <c r="E20" s="184"/>
      <c r="F20" s="184"/>
      <c r="G20" s="184"/>
      <c r="H20" s="184"/>
      <c r="I20" s="184"/>
      <c r="J20" s="184"/>
      <c r="K20" s="185"/>
      <c r="L20" s="186" t="s">
        <v>733</v>
      </c>
      <c r="M20" s="187"/>
      <c r="N20" s="187"/>
      <c r="O20" s="187"/>
      <c r="P20" s="187"/>
      <c r="Q20" s="187"/>
      <c r="R20" s="187"/>
      <c r="S20" s="187"/>
      <c r="T20" s="188"/>
      <c r="U20" s="186" t="s">
        <v>759</v>
      </c>
      <c r="V20" s="187"/>
      <c r="W20" s="187"/>
      <c r="X20" s="187"/>
      <c r="Y20" s="187"/>
      <c r="Z20" s="187"/>
      <c r="AA20" s="187"/>
      <c r="AB20" s="187"/>
      <c r="AC20" s="187"/>
      <c r="AD20" s="187"/>
      <c r="AE20" s="187"/>
      <c r="AF20" s="187"/>
      <c r="AG20" s="187"/>
      <c r="AH20" s="187"/>
      <c r="AI20" s="187"/>
      <c r="AJ20" s="187"/>
      <c r="AK20" s="187"/>
      <c r="AL20" s="188"/>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EB20" s="5"/>
      <c r="EC20" s="5"/>
    </row>
    <row r="21" spans="1:133" ht="37.5" customHeight="1" x14ac:dyDescent="0.3">
      <c r="A21" s="11"/>
      <c r="B21" s="183" t="s">
        <v>728</v>
      </c>
      <c r="C21" s="184"/>
      <c r="D21" s="184"/>
      <c r="E21" s="184"/>
      <c r="F21" s="184"/>
      <c r="G21" s="184"/>
      <c r="H21" s="184"/>
      <c r="I21" s="184"/>
      <c r="J21" s="184"/>
      <c r="K21" s="185"/>
      <c r="L21" s="186" t="s">
        <v>738</v>
      </c>
      <c r="M21" s="187"/>
      <c r="N21" s="187"/>
      <c r="O21" s="187"/>
      <c r="P21" s="187"/>
      <c r="Q21" s="187"/>
      <c r="R21" s="187"/>
      <c r="S21" s="187"/>
      <c r="T21" s="188"/>
      <c r="U21" s="186" t="s">
        <v>748</v>
      </c>
      <c r="V21" s="187"/>
      <c r="W21" s="187"/>
      <c r="X21" s="187"/>
      <c r="Y21" s="187"/>
      <c r="Z21" s="187"/>
      <c r="AA21" s="187"/>
      <c r="AB21" s="187"/>
      <c r="AC21" s="187"/>
      <c r="AD21" s="187"/>
      <c r="AE21" s="187"/>
      <c r="AF21" s="187"/>
      <c r="AG21" s="187"/>
      <c r="AH21" s="187"/>
      <c r="AI21" s="187"/>
      <c r="AJ21" s="187"/>
      <c r="AK21" s="187"/>
      <c r="AL21" s="188"/>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EB21" s="5" t="s">
        <v>108</v>
      </c>
      <c r="EC21" s="5" t="s">
        <v>97</v>
      </c>
    </row>
    <row r="22" spans="1:133" ht="37.5" customHeight="1" x14ac:dyDescent="0.3">
      <c r="A22" s="11"/>
      <c r="B22" s="183" t="s">
        <v>728</v>
      </c>
      <c r="C22" s="184"/>
      <c r="D22" s="184"/>
      <c r="E22" s="184"/>
      <c r="F22" s="184"/>
      <c r="G22" s="184"/>
      <c r="H22" s="184"/>
      <c r="I22" s="184"/>
      <c r="J22" s="184"/>
      <c r="K22" s="185"/>
      <c r="L22" s="186" t="s">
        <v>739</v>
      </c>
      <c r="M22" s="187"/>
      <c r="N22" s="187"/>
      <c r="O22" s="187"/>
      <c r="P22" s="187"/>
      <c r="Q22" s="187"/>
      <c r="R22" s="187"/>
      <c r="S22" s="187"/>
      <c r="T22" s="188"/>
      <c r="U22" s="186" t="s">
        <v>750</v>
      </c>
      <c r="V22" s="187"/>
      <c r="W22" s="187"/>
      <c r="X22" s="187"/>
      <c r="Y22" s="187"/>
      <c r="Z22" s="187"/>
      <c r="AA22" s="187"/>
      <c r="AB22" s="187"/>
      <c r="AC22" s="187"/>
      <c r="AD22" s="187"/>
      <c r="AE22" s="187"/>
      <c r="AF22" s="187"/>
      <c r="AG22" s="187"/>
      <c r="AH22" s="187"/>
      <c r="AI22" s="187"/>
      <c r="AJ22" s="187"/>
      <c r="AK22" s="187"/>
      <c r="AL22" s="188"/>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EB22" s="5" t="s">
        <v>128</v>
      </c>
      <c r="EC22" s="5" t="s">
        <v>97</v>
      </c>
    </row>
    <row r="23" spans="1:133" ht="37.5" customHeight="1" x14ac:dyDescent="0.3">
      <c r="A23" s="11"/>
      <c r="B23" s="183" t="s">
        <v>728</v>
      </c>
      <c r="C23" s="184"/>
      <c r="D23" s="184"/>
      <c r="E23" s="184"/>
      <c r="F23" s="184"/>
      <c r="G23" s="184"/>
      <c r="H23" s="184"/>
      <c r="I23" s="184"/>
      <c r="J23" s="184"/>
      <c r="K23" s="185"/>
      <c r="L23" s="186" t="s">
        <v>740</v>
      </c>
      <c r="M23" s="187"/>
      <c r="N23" s="187"/>
      <c r="O23" s="187"/>
      <c r="P23" s="187"/>
      <c r="Q23" s="187"/>
      <c r="R23" s="187"/>
      <c r="S23" s="187"/>
      <c r="T23" s="188"/>
      <c r="U23" s="186" t="s">
        <v>751</v>
      </c>
      <c r="V23" s="187"/>
      <c r="W23" s="187"/>
      <c r="X23" s="187"/>
      <c r="Y23" s="187"/>
      <c r="Z23" s="187"/>
      <c r="AA23" s="187"/>
      <c r="AB23" s="187"/>
      <c r="AC23" s="187"/>
      <c r="AD23" s="187"/>
      <c r="AE23" s="187"/>
      <c r="AF23" s="187"/>
      <c r="AG23" s="187"/>
      <c r="AH23" s="187"/>
      <c r="AI23" s="187"/>
      <c r="AJ23" s="187"/>
      <c r="AK23" s="187"/>
      <c r="AL23" s="188"/>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EB23" s="5" t="s">
        <v>134</v>
      </c>
      <c r="EC23" s="5" t="s">
        <v>97</v>
      </c>
    </row>
    <row r="24" spans="1:133" ht="37.5" customHeight="1" x14ac:dyDescent="0.3">
      <c r="A24" s="11"/>
      <c r="B24" s="183" t="s">
        <v>728</v>
      </c>
      <c r="C24" s="184"/>
      <c r="D24" s="184"/>
      <c r="E24" s="184"/>
      <c r="F24" s="184"/>
      <c r="G24" s="184"/>
      <c r="H24" s="184"/>
      <c r="I24" s="184"/>
      <c r="J24" s="184"/>
      <c r="K24" s="185"/>
      <c r="L24" s="186" t="s">
        <v>741</v>
      </c>
      <c r="M24" s="187"/>
      <c r="N24" s="187"/>
      <c r="O24" s="187"/>
      <c r="P24" s="187"/>
      <c r="Q24" s="187"/>
      <c r="R24" s="187"/>
      <c r="S24" s="187"/>
      <c r="T24" s="188"/>
      <c r="U24" s="186" t="s">
        <v>752</v>
      </c>
      <c r="V24" s="187"/>
      <c r="W24" s="187"/>
      <c r="X24" s="187"/>
      <c r="Y24" s="187"/>
      <c r="Z24" s="187"/>
      <c r="AA24" s="187"/>
      <c r="AB24" s="187"/>
      <c r="AC24" s="187"/>
      <c r="AD24" s="187"/>
      <c r="AE24" s="187"/>
      <c r="AF24" s="187"/>
      <c r="AG24" s="187"/>
      <c r="AH24" s="187"/>
      <c r="AI24" s="187"/>
      <c r="AJ24" s="187"/>
      <c r="AK24" s="187"/>
      <c r="AL24" s="188"/>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EB24" s="5" t="s">
        <v>154</v>
      </c>
      <c r="EC24" s="5" t="s">
        <v>97</v>
      </c>
    </row>
    <row r="25" spans="1:133" ht="37.5" customHeight="1" x14ac:dyDescent="0.3">
      <c r="A25" s="11"/>
      <c r="B25" s="183" t="s">
        <v>728</v>
      </c>
      <c r="C25" s="184"/>
      <c r="D25" s="184"/>
      <c r="E25" s="184"/>
      <c r="F25" s="184"/>
      <c r="G25" s="184"/>
      <c r="H25" s="184"/>
      <c r="I25" s="184"/>
      <c r="J25" s="184"/>
      <c r="K25" s="185"/>
      <c r="L25" s="186" t="s">
        <v>742</v>
      </c>
      <c r="M25" s="187"/>
      <c r="N25" s="187"/>
      <c r="O25" s="187"/>
      <c r="P25" s="187"/>
      <c r="Q25" s="187"/>
      <c r="R25" s="187"/>
      <c r="S25" s="187"/>
      <c r="T25" s="188"/>
      <c r="U25" s="186" t="s">
        <v>753</v>
      </c>
      <c r="V25" s="187"/>
      <c r="W25" s="187"/>
      <c r="X25" s="187"/>
      <c r="Y25" s="187"/>
      <c r="Z25" s="187"/>
      <c r="AA25" s="187"/>
      <c r="AB25" s="187"/>
      <c r="AC25" s="187"/>
      <c r="AD25" s="187"/>
      <c r="AE25" s="187"/>
      <c r="AF25" s="187"/>
      <c r="AG25" s="187"/>
      <c r="AH25" s="187"/>
      <c r="AI25" s="187"/>
      <c r="AJ25" s="187"/>
      <c r="AK25" s="187"/>
      <c r="AL25" s="188"/>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row>
    <row r="26" spans="1:133" ht="37.5" customHeight="1" x14ac:dyDescent="0.3">
      <c r="A26" s="11"/>
      <c r="B26" s="183" t="s">
        <v>728</v>
      </c>
      <c r="C26" s="184"/>
      <c r="D26" s="184"/>
      <c r="E26" s="184"/>
      <c r="F26" s="184"/>
      <c r="G26" s="184"/>
      <c r="H26" s="184"/>
      <c r="I26" s="184"/>
      <c r="J26" s="184"/>
      <c r="K26" s="185"/>
      <c r="L26" s="186" t="s">
        <v>743</v>
      </c>
      <c r="M26" s="187"/>
      <c r="N26" s="187"/>
      <c r="O26" s="187"/>
      <c r="P26" s="187"/>
      <c r="Q26" s="187"/>
      <c r="R26" s="187"/>
      <c r="S26" s="187"/>
      <c r="T26" s="188"/>
      <c r="U26" s="186" t="s">
        <v>754</v>
      </c>
      <c r="V26" s="187"/>
      <c r="W26" s="187"/>
      <c r="X26" s="187"/>
      <c r="Y26" s="187"/>
      <c r="Z26" s="187"/>
      <c r="AA26" s="187"/>
      <c r="AB26" s="187"/>
      <c r="AC26" s="187"/>
      <c r="AD26" s="187"/>
      <c r="AE26" s="187"/>
      <c r="AF26" s="187"/>
      <c r="AG26" s="187"/>
      <c r="AH26" s="187"/>
      <c r="AI26" s="187"/>
      <c r="AJ26" s="187"/>
      <c r="AK26" s="187"/>
      <c r="AL26" s="188"/>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row>
    <row r="27" spans="1:133" ht="37.5" customHeight="1" x14ac:dyDescent="0.3">
      <c r="A27" s="11"/>
      <c r="B27" s="183" t="s">
        <v>728</v>
      </c>
      <c r="C27" s="184"/>
      <c r="D27" s="184"/>
      <c r="E27" s="184"/>
      <c r="F27" s="184"/>
      <c r="G27" s="184"/>
      <c r="H27" s="184"/>
      <c r="I27" s="184"/>
      <c r="J27" s="184"/>
      <c r="K27" s="185"/>
      <c r="L27" s="186" t="s">
        <v>744</v>
      </c>
      <c r="M27" s="187"/>
      <c r="N27" s="187"/>
      <c r="O27" s="187"/>
      <c r="P27" s="187"/>
      <c r="Q27" s="187"/>
      <c r="R27" s="187"/>
      <c r="S27" s="187"/>
      <c r="T27" s="188"/>
      <c r="U27" s="186" t="s">
        <v>755</v>
      </c>
      <c r="V27" s="187"/>
      <c r="W27" s="187"/>
      <c r="X27" s="187"/>
      <c r="Y27" s="187"/>
      <c r="Z27" s="187"/>
      <c r="AA27" s="187"/>
      <c r="AB27" s="187"/>
      <c r="AC27" s="187"/>
      <c r="AD27" s="187"/>
      <c r="AE27" s="187"/>
      <c r="AF27" s="187"/>
      <c r="AG27" s="187"/>
      <c r="AH27" s="187"/>
      <c r="AI27" s="187"/>
      <c r="AJ27" s="187"/>
      <c r="AK27" s="187"/>
      <c r="AL27" s="188"/>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row>
    <row r="28" spans="1:133" ht="37.5" customHeight="1" x14ac:dyDescent="0.3">
      <c r="A28" s="11"/>
      <c r="B28" s="183" t="s">
        <v>728</v>
      </c>
      <c r="C28" s="184"/>
      <c r="D28" s="184"/>
      <c r="E28" s="184"/>
      <c r="F28" s="184"/>
      <c r="G28" s="184"/>
      <c r="H28" s="184"/>
      <c r="I28" s="184"/>
      <c r="J28" s="184"/>
      <c r="K28" s="185"/>
      <c r="L28" s="186" t="s">
        <v>747</v>
      </c>
      <c r="M28" s="187"/>
      <c r="N28" s="187"/>
      <c r="O28" s="187"/>
      <c r="P28" s="187"/>
      <c r="Q28" s="187"/>
      <c r="R28" s="187"/>
      <c r="S28" s="187"/>
      <c r="T28" s="188"/>
      <c r="U28" s="186" t="s">
        <v>756</v>
      </c>
      <c r="V28" s="187"/>
      <c r="W28" s="187"/>
      <c r="X28" s="187"/>
      <c r="Y28" s="187"/>
      <c r="Z28" s="187"/>
      <c r="AA28" s="187"/>
      <c r="AB28" s="187"/>
      <c r="AC28" s="187"/>
      <c r="AD28" s="187"/>
      <c r="AE28" s="187"/>
      <c r="AF28" s="187"/>
      <c r="AG28" s="187"/>
      <c r="AH28" s="187"/>
      <c r="AI28" s="187"/>
      <c r="AJ28" s="187"/>
      <c r="AK28" s="187"/>
      <c r="AL28" s="18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row>
    <row r="29" spans="1:133" ht="37.5" customHeight="1" x14ac:dyDescent="0.3">
      <c r="A29" s="11"/>
      <c r="B29" s="183" t="s">
        <v>728</v>
      </c>
      <c r="C29" s="184"/>
      <c r="D29" s="184"/>
      <c r="E29" s="184"/>
      <c r="F29" s="184"/>
      <c r="G29" s="184"/>
      <c r="H29" s="184"/>
      <c r="I29" s="184"/>
      <c r="J29" s="184"/>
      <c r="K29" s="185"/>
      <c r="L29" s="186" t="s">
        <v>745</v>
      </c>
      <c r="M29" s="187"/>
      <c r="N29" s="187"/>
      <c r="O29" s="187"/>
      <c r="P29" s="187"/>
      <c r="Q29" s="187"/>
      <c r="R29" s="187"/>
      <c r="S29" s="187"/>
      <c r="T29" s="188"/>
      <c r="U29" s="186" t="s">
        <v>757</v>
      </c>
      <c r="V29" s="187"/>
      <c r="W29" s="187"/>
      <c r="X29" s="187"/>
      <c r="Y29" s="187"/>
      <c r="Z29" s="187"/>
      <c r="AA29" s="187"/>
      <c r="AB29" s="187"/>
      <c r="AC29" s="187"/>
      <c r="AD29" s="187"/>
      <c r="AE29" s="187"/>
      <c r="AF29" s="187"/>
      <c r="AG29" s="187"/>
      <c r="AH29" s="187"/>
      <c r="AI29" s="187"/>
      <c r="AJ29" s="187"/>
      <c r="AK29" s="187"/>
      <c r="AL29" s="188"/>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row>
    <row r="30" spans="1:133" ht="37.5" customHeight="1" x14ac:dyDescent="0.3">
      <c r="A30" s="11"/>
      <c r="B30" s="183" t="s">
        <v>729</v>
      </c>
      <c r="C30" s="184"/>
      <c r="D30" s="184"/>
      <c r="E30" s="184"/>
      <c r="F30" s="184"/>
      <c r="G30" s="184"/>
      <c r="H30" s="184"/>
      <c r="I30" s="184"/>
      <c r="J30" s="184"/>
      <c r="K30" s="185"/>
      <c r="L30" s="186" t="s">
        <v>741</v>
      </c>
      <c r="M30" s="187"/>
      <c r="N30" s="187"/>
      <c r="O30" s="187"/>
      <c r="P30" s="187"/>
      <c r="Q30" s="187"/>
      <c r="R30" s="187"/>
      <c r="S30" s="187"/>
      <c r="T30" s="188"/>
      <c r="U30" s="186" t="s">
        <v>752</v>
      </c>
      <c r="V30" s="187"/>
      <c r="W30" s="187"/>
      <c r="X30" s="187"/>
      <c r="Y30" s="187"/>
      <c r="Z30" s="187"/>
      <c r="AA30" s="187"/>
      <c r="AB30" s="187"/>
      <c r="AC30" s="187"/>
      <c r="AD30" s="187"/>
      <c r="AE30" s="187"/>
      <c r="AF30" s="187"/>
      <c r="AG30" s="187"/>
      <c r="AH30" s="187"/>
      <c r="AI30" s="187"/>
      <c r="AJ30" s="187"/>
      <c r="AK30" s="187"/>
      <c r="AL30" s="188"/>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EB30" s="5" t="s">
        <v>146</v>
      </c>
      <c r="EC30" s="5" t="s">
        <v>97</v>
      </c>
    </row>
    <row r="31" spans="1:133" ht="37.5" customHeight="1" x14ac:dyDescent="0.3">
      <c r="A31" s="11"/>
      <c r="B31" s="183" t="s">
        <v>729</v>
      </c>
      <c r="C31" s="184"/>
      <c r="D31" s="184"/>
      <c r="E31" s="184"/>
      <c r="F31" s="184"/>
      <c r="G31" s="184"/>
      <c r="H31" s="184"/>
      <c r="I31" s="184"/>
      <c r="J31" s="184"/>
      <c r="K31" s="185"/>
      <c r="L31" s="186" t="s">
        <v>742</v>
      </c>
      <c r="M31" s="187"/>
      <c r="N31" s="187"/>
      <c r="O31" s="187"/>
      <c r="P31" s="187"/>
      <c r="Q31" s="187"/>
      <c r="R31" s="187"/>
      <c r="S31" s="187"/>
      <c r="T31" s="188"/>
      <c r="U31" s="186" t="s">
        <v>758</v>
      </c>
      <c r="V31" s="187"/>
      <c r="W31" s="187"/>
      <c r="X31" s="187"/>
      <c r="Y31" s="187"/>
      <c r="Z31" s="187"/>
      <c r="AA31" s="187"/>
      <c r="AB31" s="187"/>
      <c r="AC31" s="187"/>
      <c r="AD31" s="187"/>
      <c r="AE31" s="187"/>
      <c r="AF31" s="187"/>
      <c r="AG31" s="187"/>
      <c r="AH31" s="187"/>
      <c r="AI31" s="187"/>
      <c r="AJ31" s="187"/>
      <c r="AK31" s="187"/>
      <c r="AL31" s="188"/>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EB31" s="5" t="s">
        <v>375</v>
      </c>
      <c r="EC31" s="5" t="s">
        <v>376</v>
      </c>
    </row>
    <row r="32" spans="1:133" ht="37.5" customHeight="1" x14ac:dyDescent="0.3">
      <c r="A32" s="11"/>
      <c r="B32" s="183" t="s">
        <v>730</v>
      </c>
      <c r="C32" s="184"/>
      <c r="D32" s="184"/>
      <c r="E32" s="184"/>
      <c r="F32" s="184"/>
      <c r="G32" s="184"/>
      <c r="H32" s="184"/>
      <c r="I32" s="184"/>
      <c r="J32" s="184"/>
      <c r="K32" s="185"/>
      <c r="L32" s="186" t="s">
        <v>746</v>
      </c>
      <c r="M32" s="187"/>
      <c r="N32" s="187"/>
      <c r="O32" s="187"/>
      <c r="P32" s="187"/>
      <c r="Q32" s="187"/>
      <c r="R32" s="187"/>
      <c r="S32" s="187"/>
      <c r="T32" s="188"/>
      <c r="U32" s="186" t="s">
        <v>763</v>
      </c>
      <c r="V32" s="187"/>
      <c r="W32" s="187"/>
      <c r="X32" s="187"/>
      <c r="Y32" s="187"/>
      <c r="Z32" s="187"/>
      <c r="AA32" s="187"/>
      <c r="AB32" s="187"/>
      <c r="AC32" s="187"/>
      <c r="AD32" s="187"/>
      <c r="AE32" s="187"/>
      <c r="AF32" s="187"/>
      <c r="AG32" s="187"/>
      <c r="AH32" s="187"/>
      <c r="AI32" s="187"/>
      <c r="AJ32" s="187"/>
      <c r="AK32" s="187"/>
      <c r="AL32" s="188"/>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EB32" s="5" t="s">
        <v>151</v>
      </c>
      <c r="EC32" s="5" t="s">
        <v>97</v>
      </c>
    </row>
    <row r="33" spans="1:133" ht="37.5" customHeight="1" x14ac:dyDescent="0.3">
      <c r="A33" s="11"/>
      <c r="B33" s="183" t="s">
        <v>730</v>
      </c>
      <c r="C33" s="184"/>
      <c r="D33" s="184"/>
      <c r="E33" s="184"/>
      <c r="F33" s="184"/>
      <c r="G33" s="184"/>
      <c r="H33" s="184"/>
      <c r="I33" s="184"/>
      <c r="J33" s="184"/>
      <c r="K33" s="185"/>
      <c r="L33" s="186" t="s">
        <v>733</v>
      </c>
      <c r="M33" s="187"/>
      <c r="N33" s="187"/>
      <c r="O33" s="187"/>
      <c r="P33" s="187"/>
      <c r="Q33" s="187"/>
      <c r="R33" s="187"/>
      <c r="S33" s="187"/>
      <c r="T33" s="188"/>
      <c r="U33" s="186" t="s">
        <v>759</v>
      </c>
      <c r="V33" s="187"/>
      <c r="W33" s="187"/>
      <c r="X33" s="187"/>
      <c r="Y33" s="187"/>
      <c r="Z33" s="187"/>
      <c r="AA33" s="187"/>
      <c r="AB33" s="187"/>
      <c r="AC33" s="187"/>
      <c r="AD33" s="187"/>
      <c r="AE33" s="187"/>
      <c r="AF33" s="187"/>
      <c r="AG33" s="187"/>
      <c r="AH33" s="187"/>
      <c r="AI33" s="187"/>
      <c r="AJ33" s="187"/>
      <c r="AK33" s="187"/>
      <c r="AL33" s="188"/>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EB33" s="5" t="s">
        <v>371</v>
      </c>
      <c r="EC33" s="5" t="s">
        <v>115</v>
      </c>
    </row>
    <row r="34" spans="1:133" ht="37.5" customHeight="1" x14ac:dyDescent="0.3">
      <c r="A34" s="11"/>
      <c r="B34" s="183" t="s">
        <v>730</v>
      </c>
      <c r="C34" s="184"/>
      <c r="D34" s="184"/>
      <c r="E34" s="184"/>
      <c r="F34" s="184"/>
      <c r="G34" s="184"/>
      <c r="H34" s="184"/>
      <c r="I34" s="184"/>
      <c r="J34" s="184"/>
      <c r="K34" s="185"/>
      <c r="L34" s="186" t="s">
        <v>734</v>
      </c>
      <c r="M34" s="187"/>
      <c r="N34" s="187"/>
      <c r="O34" s="187"/>
      <c r="P34" s="187"/>
      <c r="Q34" s="187"/>
      <c r="R34" s="187"/>
      <c r="S34" s="187"/>
      <c r="T34" s="188"/>
      <c r="U34" s="186" t="s">
        <v>761</v>
      </c>
      <c r="V34" s="187"/>
      <c r="W34" s="187"/>
      <c r="X34" s="187"/>
      <c r="Y34" s="187"/>
      <c r="Z34" s="187"/>
      <c r="AA34" s="187"/>
      <c r="AB34" s="187"/>
      <c r="AC34" s="187"/>
      <c r="AD34" s="187"/>
      <c r="AE34" s="187"/>
      <c r="AF34" s="187"/>
      <c r="AG34" s="187"/>
      <c r="AH34" s="187"/>
      <c r="AI34" s="187"/>
      <c r="AJ34" s="187"/>
      <c r="AK34" s="187"/>
      <c r="AL34" s="188"/>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EB34" s="5" t="s">
        <v>124</v>
      </c>
      <c r="EC34" s="5" t="s">
        <v>125</v>
      </c>
    </row>
    <row r="35" spans="1:133" ht="37.5" customHeight="1" x14ac:dyDescent="0.3">
      <c r="A35" s="11"/>
      <c r="B35" s="183" t="s">
        <v>730</v>
      </c>
      <c r="C35" s="184"/>
      <c r="D35" s="184"/>
      <c r="E35" s="184"/>
      <c r="F35" s="184"/>
      <c r="G35" s="184"/>
      <c r="H35" s="184"/>
      <c r="I35" s="184"/>
      <c r="J35" s="184"/>
      <c r="K35" s="185"/>
      <c r="L35" s="186" t="s">
        <v>737</v>
      </c>
      <c r="M35" s="187"/>
      <c r="N35" s="187"/>
      <c r="O35" s="187"/>
      <c r="P35" s="187"/>
      <c r="Q35" s="187"/>
      <c r="R35" s="187"/>
      <c r="S35" s="187"/>
      <c r="T35" s="188"/>
      <c r="U35" s="186" t="s">
        <v>764</v>
      </c>
      <c r="V35" s="187"/>
      <c r="W35" s="187"/>
      <c r="X35" s="187"/>
      <c r="Y35" s="187"/>
      <c r="Z35" s="187"/>
      <c r="AA35" s="187"/>
      <c r="AB35" s="187"/>
      <c r="AC35" s="187"/>
      <c r="AD35" s="187"/>
      <c r="AE35" s="187"/>
      <c r="AF35" s="187"/>
      <c r="AG35" s="187"/>
      <c r="AH35" s="187"/>
      <c r="AI35" s="187"/>
      <c r="AJ35" s="187"/>
      <c r="AK35" s="187"/>
      <c r="AL35" s="188"/>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EB35" s="5" t="s">
        <v>140</v>
      </c>
      <c r="EC35" s="5" t="s">
        <v>185</v>
      </c>
    </row>
    <row r="36" spans="1:133" x14ac:dyDescent="0.25">
      <c r="A36" s="11"/>
    </row>
    <row r="37" spans="1:133" x14ac:dyDescent="0.25">
      <c r="A37" s="11"/>
    </row>
  </sheetData>
  <sheetProtection algorithmName="SHA-512" hashValue="gL1S94etTyjHM62Znl8xayfaYfxq5VxZQJLiKLGWz8fGsAldEpB6/xoZ/sMh6/Iw+nn+veibDyq/GGGKq59y7A==" saltValue="RxN/C5YMG6XeCxTYIOdqwA==" spinCount="100000" sheet="1" objects="1" scenarios="1"/>
  <mergeCells count="74">
    <mergeCell ref="B20:K20"/>
    <mergeCell ref="L20:T20"/>
    <mergeCell ref="U20:AL20"/>
    <mergeCell ref="B34:K34"/>
    <mergeCell ref="L34:T34"/>
    <mergeCell ref="U34:AL34"/>
    <mergeCell ref="B30:K30"/>
    <mergeCell ref="L30:T30"/>
    <mergeCell ref="U30:AL30"/>
    <mergeCell ref="B31:K31"/>
    <mergeCell ref="L31:T31"/>
    <mergeCell ref="U31:AL31"/>
    <mergeCell ref="B27:K27"/>
    <mergeCell ref="L27:T27"/>
    <mergeCell ref="U27:AL27"/>
    <mergeCell ref="B28:K28"/>
    <mergeCell ref="B35:K35"/>
    <mergeCell ref="L35:T35"/>
    <mergeCell ref="U35:AL35"/>
    <mergeCell ref="B32:K32"/>
    <mergeCell ref="L32:T32"/>
    <mergeCell ref="U32:AL32"/>
    <mergeCell ref="B33:K33"/>
    <mergeCell ref="L33:T33"/>
    <mergeCell ref="U33:AL33"/>
    <mergeCell ref="B29:K29"/>
    <mergeCell ref="L28:T28"/>
    <mergeCell ref="U28:AL28"/>
    <mergeCell ref="L29:T29"/>
    <mergeCell ref="U29:AL29"/>
    <mergeCell ref="B25:K25"/>
    <mergeCell ref="L25:T25"/>
    <mergeCell ref="U25:AL25"/>
    <mergeCell ref="B26:K26"/>
    <mergeCell ref="L26:T26"/>
    <mergeCell ref="U26:AL26"/>
    <mergeCell ref="B23:K23"/>
    <mergeCell ref="L23:T23"/>
    <mergeCell ref="U23:AL23"/>
    <mergeCell ref="B24:K24"/>
    <mergeCell ref="L24:T24"/>
    <mergeCell ref="U24:AL24"/>
    <mergeCell ref="B21:K21"/>
    <mergeCell ref="L21:T21"/>
    <mergeCell ref="U21:AL21"/>
    <mergeCell ref="B22:K22"/>
    <mergeCell ref="L22:T22"/>
    <mergeCell ref="U22:AL22"/>
    <mergeCell ref="B19:K19"/>
    <mergeCell ref="L19:T19"/>
    <mergeCell ref="U19:AL19"/>
    <mergeCell ref="B17:K17"/>
    <mergeCell ref="L17:T17"/>
    <mergeCell ref="U17:AL17"/>
    <mergeCell ref="B18:K18"/>
    <mergeCell ref="L18:T18"/>
    <mergeCell ref="U18:AL18"/>
    <mergeCell ref="B16:K16"/>
    <mergeCell ref="L16:T16"/>
    <mergeCell ref="U16:AL16"/>
    <mergeCell ref="B12:W12"/>
    <mergeCell ref="C9:K9"/>
    <mergeCell ref="B14:K14"/>
    <mergeCell ref="L14:T14"/>
    <mergeCell ref="U14:AL14"/>
    <mergeCell ref="B15:K15"/>
    <mergeCell ref="L15:T15"/>
    <mergeCell ref="U15:AL15"/>
    <mergeCell ref="AG6:AL6"/>
    <mergeCell ref="B6:F6"/>
    <mergeCell ref="G6:L6"/>
    <mergeCell ref="M6:Q6"/>
    <mergeCell ref="R6:W6"/>
    <mergeCell ref="X6:AF6"/>
  </mergeCells>
  <dataValidations disablePrompts="1" count="1">
    <dataValidation type="list" allowBlank="1" showInputMessage="1" showErrorMessage="1" sqref="AK15:AK35" xr:uid="{75851C24-A5EE-48CB-BCA9-63927F2BEF7D}">
      <formula1>"✔,▽,➖,✖"</formula1>
    </dataValidation>
  </dataValidations>
  <hyperlinks>
    <hyperlink ref="AG6:AK6" location="'DOMINO - modules'!A1" display="DOMINO" xr:uid="{CD751A75-ACA2-44A6-BBFD-91FA8EF58F57}"/>
    <hyperlink ref="B6:F6" location="Project!A1" display="Project!A1" xr:uid="{6A532609-32A3-4739-AF67-CF45EFF6035F}"/>
    <hyperlink ref="M6:Q6" location="BLADE!A1" display="BLADE!A1" xr:uid="{F0E8537D-494F-44F3-969F-15835EE88C14}"/>
    <hyperlink ref="X6:AF6" location="'ABS microdata'!A1" display="'ABS microdata'!A1" xr:uid="{39519A38-1E17-45AF-A02E-7AD534A62C58}"/>
    <hyperlink ref="B12" location="MADIP!A1" display="&lt; Return to MADIP - DOMINO requirements section" xr:uid="{7547DDAA-AEF0-4FA5-A3BA-9E9B03D35916}"/>
    <hyperlink ref="R6:V6" location="Custom!A1" display="Custom" xr:uid="{C41B6C14-BE38-4821-9594-FD4D1A9B9A64}"/>
    <hyperlink ref="R6:W6" location="'Project-specific'!A1" display="'Project-specific'!A1" xr:uid="{A5F5F80D-704A-4F75-96AD-6C17F586DDA9}"/>
    <hyperlink ref="G6:L6" location="PLIDA!A1" display="PLIDA!A1" xr:uid="{11849953-8791-4F32-B158-E6A069DE9C9B}"/>
    <hyperlink ref="B12:W12" location="PLIDA!A1" display="&lt; Return to PLIDA - DOMINO requirements section" xr:uid="{0E7149CF-2C2D-456F-98F7-B231F718D43B}"/>
  </hyperlinks>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0558D-0F33-4D38-AB0D-232EA5DC3B8B}">
  <sheetPr codeName="Sheet5">
    <tabColor theme="4" tint="0.59999389629810485"/>
  </sheetPr>
  <dimension ref="A1:EE45"/>
  <sheetViews>
    <sheetView showGridLines="0" showRowColHeaders="0" zoomScaleNormal="100" workbookViewId="0">
      <pane ySplit="14" topLeftCell="A15" activePane="bottomLeft" state="frozen"/>
      <selection pane="bottomLeft"/>
    </sheetView>
  </sheetViews>
  <sheetFormatPr defaultColWidth="0" defaultRowHeight="14.25" zeroHeight="1" x14ac:dyDescent="0.25"/>
  <cols>
    <col min="1" max="87" width="2.625" style="1" customWidth="1"/>
    <col min="88" max="131" width="2.625" style="1" hidden="1" customWidth="1"/>
    <col min="132" max="132" width="47.625" style="1" hidden="1" customWidth="1"/>
    <col min="133" max="135" width="55.625" style="1" hidden="1" customWidth="1"/>
    <col min="136" max="16384" width="8" style="1" hidden="1"/>
  </cols>
  <sheetData>
    <row r="1" spans="1:133" s="3" customFormat="1" ht="9.9499999999999993" customHeight="1" x14ac:dyDescent="0.3"/>
    <row r="2" spans="1:133" s="3" customFormat="1" ht="30" customHeight="1" x14ac:dyDescent="0.3">
      <c r="H2" s="235" t="s">
        <v>475</v>
      </c>
    </row>
    <row r="3" spans="1:133" s="3" customFormat="1" ht="30" customHeight="1" x14ac:dyDescent="0.3">
      <c r="C3" s="17"/>
      <c r="H3" s="236" t="s">
        <v>348</v>
      </c>
      <c r="AM3" s="234" t="s">
        <v>771</v>
      </c>
    </row>
    <row r="4" spans="1:133" s="3" customFormat="1" ht="15" customHeight="1" x14ac:dyDescent="0.3">
      <c r="C4" s="17"/>
    </row>
    <row r="5" spans="1:133" s="4" customFormat="1" ht="9.9499999999999993" customHeight="1" x14ac:dyDescent="0.3">
      <c r="C5" s="12"/>
    </row>
    <row r="6" spans="1:133" s="73" customFormat="1" ht="39.950000000000003" customHeight="1" x14ac:dyDescent="0.3">
      <c r="A6" s="72"/>
      <c r="B6" s="125" t="s">
        <v>485</v>
      </c>
      <c r="C6" s="125"/>
      <c r="D6" s="125"/>
      <c r="E6" s="125"/>
      <c r="F6" s="126"/>
      <c r="G6" s="131" t="s">
        <v>692</v>
      </c>
      <c r="H6" s="132"/>
      <c r="I6" s="132"/>
      <c r="J6" s="132"/>
      <c r="K6" s="132"/>
      <c r="L6" s="133"/>
      <c r="M6" s="124" t="s">
        <v>484</v>
      </c>
      <c r="N6" s="125"/>
      <c r="O6" s="125"/>
      <c r="P6" s="125"/>
      <c r="Q6" s="126"/>
      <c r="R6" s="124" t="s">
        <v>553</v>
      </c>
      <c r="S6" s="125"/>
      <c r="T6" s="125"/>
      <c r="U6" s="125"/>
      <c r="V6" s="125"/>
      <c r="W6" s="126"/>
      <c r="X6" s="124" t="s">
        <v>486</v>
      </c>
      <c r="Y6" s="125"/>
      <c r="Z6" s="125"/>
      <c r="AA6" s="125"/>
      <c r="AB6" s="125"/>
      <c r="AC6" s="125"/>
      <c r="AD6" s="125"/>
      <c r="AE6" s="125"/>
      <c r="AF6" s="126"/>
      <c r="AG6" s="194" t="s">
        <v>165</v>
      </c>
      <c r="AH6" s="195"/>
      <c r="AI6" s="195"/>
      <c r="AJ6" s="195"/>
      <c r="AK6" s="195"/>
      <c r="AL6" s="195"/>
      <c r="AM6" s="72"/>
      <c r="AN6" s="72"/>
    </row>
    <row r="7" spans="1:133" s="4" customFormat="1" ht="9.9499999999999993" customHeight="1" x14ac:dyDescent="0.3">
      <c r="C7" s="12"/>
    </row>
    <row r="8" spans="1:133" s="4" customFormat="1" ht="9.9499999999999993" customHeight="1" x14ac:dyDescent="0.3">
      <c r="B8" s="74"/>
      <c r="C8" s="75"/>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row>
    <row r="9" spans="1:133" s="4" customFormat="1" ht="20.100000000000001" customHeight="1" x14ac:dyDescent="0.25">
      <c r="A9" s="18"/>
      <c r="B9" s="18"/>
      <c r="C9" s="190" t="s">
        <v>188</v>
      </c>
      <c r="D9" s="190"/>
      <c r="E9" s="190"/>
      <c r="F9" s="190"/>
      <c r="G9" s="190"/>
      <c r="H9" s="190"/>
      <c r="I9" s="190"/>
      <c r="J9" s="20"/>
      <c r="K9" s="198" t="s">
        <v>346</v>
      </c>
      <c r="L9" s="198"/>
      <c r="M9" s="198"/>
      <c r="N9" s="198"/>
      <c r="O9" s="198"/>
      <c r="P9" s="198"/>
      <c r="Q9" s="198"/>
      <c r="S9" s="198" t="s">
        <v>189</v>
      </c>
      <c r="T9" s="198"/>
      <c r="U9" s="198"/>
      <c r="V9" s="198"/>
      <c r="W9" s="198"/>
      <c r="X9" s="198"/>
      <c r="Z9" s="198" t="s">
        <v>190</v>
      </c>
      <c r="AA9" s="198"/>
      <c r="AB9" s="198"/>
      <c r="AC9" s="198"/>
      <c r="AD9" s="198"/>
      <c r="AE9" s="198"/>
      <c r="AO9" s="18"/>
    </row>
    <row r="10" spans="1:133" s="4" customFormat="1" ht="9.9499999999999993" customHeight="1" x14ac:dyDescent="0.3">
      <c r="A10" s="18"/>
      <c r="B10" s="18"/>
      <c r="C10" s="19"/>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row>
    <row r="11" spans="1:133" s="3" customFormat="1" ht="20.100000000000001" customHeight="1" x14ac:dyDescent="0.3">
      <c r="A11" s="15"/>
      <c r="B11" s="15"/>
      <c r="C11" s="16"/>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133" s="3" customFormat="1" ht="20.100000000000001" customHeight="1" x14ac:dyDescent="0.3">
      <c r="A12" s="15"/>
      <c r="B12" s="189" t="s">
        <v>713</v>
      </c>
      <c r="C12" s="189"/>
      <c r="D12" s="189"/>
      <c r="E12" s="189"/>
      <c r="F12" s="189"/>
      <c r="G12" s="189"/>
      <c r="H12" s="189"/>
      <c r="I12" s="189"/>
      <c r="J12" s="189"/>
      <c r="K12" s="189"/>
      <c r="L12" s="189"/>
      <c r="M12" s="189"/>
      <c r="N12" s="189"/>
      <c r="O12" s="189"/>
      <c r="P12" s="189"/>
      <c r="Q12" s="189"/>
      <c r="R12" s="189"/>
      <c r="S12" s="189"/>
      <c r="T12" s="189"/>
      <c r="U12" s="189"/>
      <c r="V12" s="189"/>
      <c r="W12" s="189"/>
      <c r="X12"/>
      <c r="Y12"/>
      <c r="Z12"/>
      <c r="AA12"/>
      <c r="AB12"/>
      <c r="AC12"/>
      <c r="AD12"/>
      <c r="AE12"/>
      <c r="AF12"/>
      <c r="AG12"/>
      <c r="AH12"/>
      <c r="AI12"/>
      <c r="AJ12"/>
      <c r="AK12"/>
      <c r="AL12"/>
      <c r="AM12"/>
      <c r="AN12"/>
      <c r="AO12"/>
      <c r="AP12"/>
      <c r="AQ12"/>
    </row>
    <row r="13" spans="1:133" s="3" customFormat="1" ht="20.100000000000001" customHeight="1" x14ac:dyDescent="0.3">
      <c r="A13" s="15"/>
      <c r="B13" s="15"/>
      <c r="C13" s="16"/>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133" ht="84.75" customHeight="1" x14ac:dyDescent="0.25">
      <c r="A14" s="11"/>
      <c r="B14" s="200" t="s">
        <v>35</v>
      </c>
      <c r="C14" s="200"/>
      <c r="D14" s="200"/>
      <c r="E14" s="200"/>
      <c r="F14" s="200"/>
      <c r="G14" s="200"/>
      <c r="H14" s="200"/>
      <c r="I14" s="200"/>
      <c r="J14" s="200"/>
      <c r="K14" s="200"/>
      <c r="L14" s="200"/>
      <c r="M14" s="200"/>
      <c r="N14" s="200" t="s">
        <v>36</v>
      </c>
      <c r="O14" s="200"/>
      <c r="P14" s="200"/>
      <c r="Q14" s="200"/>
      <c r="R14" s="200"/>
      <c r="S14" s="200"/>
      <c r="T14" s="200"/>
      <c r="U14" s="200"/>
      <c r="V14" s="200"/>
      <c r="W14" s="200"/>
      <c r="X14" s="200"/>
      <c r="Y14" s="200"/>
      <c r="Z14" s="200"/>
      <c r="AA14" s="200"/>
      <c r="AB14" s="200"/>
      <c r="AC14" s="200"/>
      <c r="AD14" s="200"/>
      <c r="AE14" s="200"/>
      <c r="AF14" s="200"/>
      <c r="AG14" s="8" t="s">
        <v>539</v>
      </c>
      <c r="AH14" s="9"/>
      <c r="AI14" s="8" t="s">
        <v>80</v>
      </c>
      <c r="AJ14" s="9"/>
      <c r="AK14" s="8" t="s">
        <v>81</v>
      </c>
      <c r="AL14" s="9"/>
      <c r="AM14" s="8" t="s">
        <v>82</v>
      </c>
      <c r="AN14" s="9"/>
      <c r="AO14" s="8" t="s">
        <v>83</v>
      </c>
      <c r="AP14" s="9"/>
      <c r="AQ14" s="8" t="s">
        <v>84</v>
      </c>
      <c r="AR14" s="10" t="s">
        <v>187</v>
      </c>
      <c r="AS14" s="39" t="s">
        <v>37</v>
      </c>
      <c r="AT14" s="40"/>
      <c r="AU14" s="40"/>
      <c r="AV14" s="40"/>
      <c r="AW14" s="40"/>
      <c r="AX14" s="40"/>
      <c r="AY14" s="40"/>
      <c r="AZ14" s="40"/>
      <c r="BA14" s="40"/>
      <c r="BB14" s="40"/>
      <c r="BC14" s="40"/>
      <c r="BD14" s="40"/>
      <c r="BE14" s="40"/>
      <c r="BF14" s="40"/>
      <c r="BG14" s="40"/>
      <c r="BH14" s="40"/>
      <c r="BI14" s="40"/>
      <c r="BJ14" s="40"/>
      <c r="BK14" s="40"/>
      <c r="BL14" s="202" t="s">
        <v>38</v>
      </c>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row>
    <row r="15" spans="1:133" ht="31.5" x14ac:dyDescent="0.25">
      <c r="A15" s="11"/>
      <c r="B15" s="199" t="s">
        <v>85</v>
      </c>
      <c r="C15" s="199"/>
      <c r="D15" s="199"/>
      <c r="E15" s="199"/>
      <c r="F15" s="199"/>
      <c r="G15" s="199"/>
      <c r="H15" s="199"/>
      <c r="I15" s="199"/>
      <c r="J15" s="199"/>
      <c r="K15" s="199"/>
      <c r="L15" s="199"/>
      <c r="M15" s="199"/>
      <c r="N15" s="199" t="s">
        <v>86</v>
      </c>
      <c r="O15" s="199"/>
      <c r="P15" s="199"/>
      <c r="Q15" s="199"/>
      <c r="R15" s="199"/>
      <c r="S15" s="199"/>
      <c r="T15" s="199"/>
      <c r="U15" s="199"/>
      <c r="V15" s="199"/>
      <c r="W15" s="199"/>
      <c r="X15" s="199"/>
      <c r="Y15" s="199"/>
      <c r="Z15" s="199"/>
      <c r="AA15" s="199"/>
      <c r="AB15" s="199"/>
      <c r="AC15" s="199"/>
      <c r="AD15" s="199"/>
      <c r="AE15" s="199"/>
      <c r="AF15" s="199"/>
      <c r="AG15" s="196" t="s">
        <v>87</v>
      </c>
      <c r="AH15" s="197"/>
      <c r="AI15" s="196" t="s">
        <v>111</v>
      </c>
      <c r="AJ15" s="197"/>
      <c r="AK15" s="196" t="s">
        <v>111</v>
      </c>
      <c r="AL15" s="197"/>
      <c r="AM15" s="196" t="s">
        <v>111</v>
      </c>
      <c r="AN15" s="197"/>
      <c r="AO15" s="196" t="s">
        <v>111</v>
      </c>
      <c r="AP15" s="197"/>
      <c r="AQ15" s="196" t="s">
        <v>111</v>
      </c>
      <c r="AR15" s="197"/>
      <c r="AS15" s="201" t="s">
        <v>88</v>
      </c>
      <c r="AT15" s="201"/>
      <c r="AU15" s="201"/>
      <c r="AV15" s="201"/>
      <c r="AW15" s="201"/>
      <c r="AX15" s="201"/>
      <c r="AY15" s="201"/>
      <c r="AZ15" s="201"/>
      <c r="BA15" s="201"/>
      <c r="BB15" s="201"/>
      <c r="BC15" s="201"/>
      <c r="BD15" s="201"/>
      <c r="BE15" s="201"/>
      <c r="BF15" s="201"/>
      <c r="BG15" s="201"/>
      <c r="BH15" s="201"/>
      <c r="BI15" s="201"/>
      <c r="BJ15" s="201"/>
      <c r="BK15" s="201"/>
      <c r="BL15" s="201" t="s">
        <v>89</v>
      </c>
      <c r="BM15" s="201"/>
      <c r="BN15" s="201"/>
      <c r="BO15" s="201"/>
      <c r="BP15" s="201"/>
      <c r="BQ15" s="201"/>
      <c r="BR15" s="201"/>
      <c r="BS15" s="201"/>
      <c r="BT15" s="201"/>
      <c r="BU15" s="201"/>
      <c r="BV15" s="201"/>
      <c r="BW15" s="201"/>
      <c r="BX15" s="201"/>
      <c r="BY15" s="201"/>
      <c r="BZ15" s="201"/>
      <c r="CA15" s="201"/>
      <c r="CB15" s="201"/>
      <c r="CC15" s="201"/>
      <c r="CD15" s="201"/>
      <c r="CE15" s="201"/>
      <c r="CF15" s="201"/>
      <c r="CG15" s="201"/>
      <c r="CH15" s="201"/>
      <c r="EB15" s="5" t="s">
        <v>88</v>
      </c>
      <c r="EC15" s="5" t="s">
        <v>89</v>
      </c>
    </row>
    <row r="16" spans="1:133" ht="63" x14ac:dyDescent="0.25">
      <c r="A16" s="11"/>
      <c r="B16" s="199" t="s">
        <v>90</v>
      </c>
      <c r="C16" s="199"/>
      <c r="D16" s="199"/>
      <c r="E16" s="199"/>
      <c r="F16" s="199"/>
      <c r="G16" s="199"/>
      <c r="H16" s="199"/>
      <c r="I16" s="199"/>
      <c r="J16" s="199"/>
      <c r="K16" s="199"/>
      <c r="L16" s="199"/>
      <c r="M16" s="199"/>
      <c r="N16" s="199" t="s">
        <v>91</v>
      </c>
      <c r="O16" s="199"/>
      <c r="P16" s="199"/>
      <c r="Q16" s="199"/>
      <c r="R16" s="199"/>
      <c r="S16" s="199"/>
      <c r="T16" s="199"/>
      <c r="U16" s="199"/>
      <c r="V16" s="199"/>
      <c r="W16" s="199"/>
      <c r="X16" s="199"/>
      <c r="Y16" s="199"/>
      <c r="Z16" s="199"/>
      <c r="AA16" s="199"/>
      <c r="AB16" s="199"/>
      <c r="AC16" s="199"/>
      <c r="AD16" s="199"/>
      <c r="AE16" s="199"/>
      <c r="AF16" s="199"/>
      <c r="AG16" s="196" t="s">
        <v>87</v>
      </c>
      <c r="AH16" s="197"/>
      <c r="AI16" s="196" t="s">
        <v>111</v>
      </c>
      <c r="AJ16" s="197"/>
      <c r="AK16" s="196" t="s">
        <v>111</v>
      </c>
      <c r="AL16" s="197"/>
      <c r="AM16" s="196" t="s">
        <v>111</v>
      </c>
      <c r="AN16" s="197"/>
      <c r="AO16" s="196" t="s">
        <v>111</v>
      </c>
      <c r="AP16" s="197"/>
      <c r="AQ16" s="196" t="s">
        <v>111</v>
      </c>
      <c r="AR16" s="197"/>
      <c r="AS16" s="201" t="s">
        <v>92</v>
      </c>
      <c r="AT16" s="201"/>
      <c r="AU16" s="201"/>
      <c r="AV16" s="201"/>
      <c r="AW16" s="201"/>
      <c r="AX16" s="201"/>
      <c r="AY16" s="201"/>
      <c r="AZ16" s="201"/>
      <c r="BA16" s="201"/>
      <c r="BB16" s="201"/>
      <c r="BC16" s="201"/>
      <c r="BD16" s="201"/>
      <c r="BE16" s="201"/>
      <c r="BF16" s="201"/>
      <c r="BG16" s="201"/>
      <c r="BH16" s="201"/>
      <c r="BI16" s="201"/>
      <c r="BJ16" s="201"/>
      <c r="BK16" s="201"/>
      <c r="BL16" s="201" t="s">
        <v>655</v>
      </c>
      <c r="BM16" s="201"/>
      <c r="BN16" s="201"/>
      <c r="BO16" s="201"/>
      <c r="BP16" s="201"/>
      <c r="BQ16" s="201"/>
      <c r="BR16" s="201"/>
      <c r="BS16" s="201"/>
      <c r="BT16" s="201"/>
      <c r="BU16" s="201"/>
      <c r="BV16" s="201"/>
      <c r="BW16" s="201"/>
      <c r="BX16" s="201"/>
      <c r="BY16" s="201"/>
      <c r="BZ16" s="201"/>
      <c r="CA16" s="201"/>
      <c r="CB16" s="201"/>
      <c r="CC16" s="201"/>
      <c r="CD16" s="201"/>
      <c r="CE16" s="201"/>
      <c r="CF16" s="201"/>
      <c r="CG16" s="201"/>
      <c r="CH16" s="201"/>
      <c r="EB16" s="5" t="s">
        <v>92</v>
      </c>
      <c r="EC16" s="5" t="s">
        <v>93</v>
      </c>
    </row>
    <row r="17" spans="1:133" x14ac:dyDescent="0.25">
      <c r="A17" s="11"/>
      <c r="B17" s="199" t="s">
        <v>94</v>
      </c>
      <c r="C17" s="199"/>
      <c r="D17" s="199"/>
      <c r="E17" s="199"/>
      <c r="F17" s="199"/>
      <c r="G17" s="199"/>
      <c r="H17" s="199"/>
      <c r="I17" s="199"/>
      <c r="J17" s="199"/>
      <c r="K17" s="199"/>
      <c r="L17" s="199"/>
      <c r="M17" s="199"/>
      <c r="N17" s="199" t="s">
        <v>95</v>
      </c>
      <c r="O17" s="199"/>
      <c r="P17" s="199"/>
      <c r="Q17" s="199"/>
      <c r="R17" s="199"/>
      <c r="S17" s="199"/>
      <c r="T17" s="199"/>
      <c r="U17" s="199"/>
      <c r="V17" s="199"/>
      <c r="W17" s="199"/>
      <c r="X17" s="199"/>
      <c r="Y17" s="199"/>
      <c r="Z17" s="199"/>
      <c r="AA17" s="199"/>
      <c r="AB17" s="199"/>
      <c r="AC17" s="199"/>
      <c r="AD17" s="199"/>
      <c r="AE17" s="199"/>
      <c r="AF17" s="199"/>
      <c r="AG17" s="196" t="s">
        <v>87</v>
      </c>
      <c r="AH17" s="197"/>
      <c r="AI17" s="196" t="s">
        <v>111</v>
      </c>
      <c r="AJ17" s="197"/>
      <c r="AK17" s="196" t="s">
        <v>111</v>
      </c>
      <c r="AL17" s="197"/>
      <c r="AM17" s="196" t="s">
        <v>111</v>
      </c>
      <c r="AN17" s="197"/>
      <c r="AO17" s="196" t="s">
        <v>111</v>
      </c>
      <c r="AP17" s="197"/>
      <c r="AQ17" s="196" t="s">
        <v>111</v>
      </c>
      <c r="AR17" s="197"/>
      <c r="AS17" s="201" t="s">
        <v>96</v>
      </c>
      <c r="AT17" s="201"/>
      <c r="AU17" s="201"/>
      <c r="AV17" s="201"/>
      <c r="AW17" s="201"/>
      <c r="AX17" s="201"/>
      <c r="AY17" s="201"/>
      <c r="AZ17" s="201"/>
      <c r="BA17" s="201"/>
      <c r="BB17" s="201"/>
      <c r="BC17" s="201"/>
      <c r="BD17" s="201"/>
      <c r="BE17" s="201"/>
      <c r="BF17" s="201"/>
      <c r="BG17" s="201"/>
      <c r="BH17" s="201"/>
      <c r="BI17" s="201"/>
      <c r="BJ17" s="201"/>
      <c r="BK17" s="201"/>
      <c r="BL17" s="201" t="s">
        <v>97</v>
      </c>
      <c r="BM17" s="201"/>
      <c r="BN17" s="201"/>
      <c r="BO17" s="201"/>
      <c r="BP17" s="201"/>
      <c r="BQ17" s="201"/>
      <c r="BR17" s="201"/>
      <c r="BS17" s="201"/>
      <c r="BT17" s="201"/>
      <c r="BU17" s="201"/>
      <c r="BV17" s="201"/>
      <c r="BW17" s="201"/>
      <c r="BX17" s="201"/>
      <c r="BY17" s="201"/>
      <c r="BZ17" s="201"/>
      <c r="CA17" s="201"/>
      <c r="CB17" s="201"/>
      <c r="CC17" s="201"/>
      <c r="CD17" s="201"/>
      <c r="CE17" s="201"/>
      <c r="CF17" s="201"/>
      <c r="CG17" s="201"/>
      <c r="CH17" s="201"/>
      <c r="EB17" s="5" t="s">
        <v>96</v>
      </c>
      <c r="EC17" s="5" t="s">
        <v>97</v>
      </c>
    </row>
    <row r="18" spans="1:133" x14ac:dyDescent="0.25">
      <c r="A18" s="11"/>
      <c r="B18" s="199" t="s">
        <v>98</v>
      </c>
      <c r="C18" s="199"/>
      <c r="D18" s="199"/>
      <c r="E18" s="199"/>
      <c r="F18" s="199"/>
      <c r="G18" s="199"/>
      <c r="H18" s="199"/>
      <c r="I18" s="199"/>
      <c r="J18" s="199"/>
      <c r="K18" s="199"/>
      <c r="L18" s="199"/>
      <c r="M18" s="199"/>
      <c r="N18" s="199" t="s">
        <v>369</v>
      </c>
      <c r="O18" s="199"/>
      <c r="P18" s="199"/>
      <c r="Q18" s="199"/>
      <c r="R18" s="199"/>
      <c r="S18" s="199"/>
      <c r="T18" s="199"/>
      <c r="U18" s="199"/>
      <c r="V18" s="199"/>
      <c r="W18" s="199"/>
      <c r="X18" s="199"/>
      <c r="Y18" s="199"/>
      <c r="Z18" s="199"/>
      <c r="AA18" s="199"/>
      <c r="AB18" s="199"/>
      <c r="AC18" s="199"/>
      <c r="AD18" s="199"/>
      <c r="AE18" s="199"/>
      <c r="AF18" s="199"/>
      <c r="AG18" s="196" t="s">
        <v>87</v>
      </c>
      <c r="AH18" s="197"/>
      <c r="AI18" s="196" t="s">
        <v>111</v>
      </c>
      <c r="AJ18" s="197"/>
      <c r="AK18" s="196" t="s">
        <v>111</v>
      </c>
      <c r="AL18" s="197"/>
      <c r="AM18" s="196" t="s">
        <v>111</v>
      </c>
      <c r="AN18" s="197"/>
      <c r="AO18" s="196" t="s">
        <v>111</v>
      </c>
      <c r="AP18" s="197"/>
      <c r="AQ18" s="196" t="s">
        <v>111</v>
      </c>
      <c r="AR18" s="197"/>
      <c r="AS18" s="201" t="s">
        <v>99</v>
      </c>
      <c r="AT18" s="201"/>
      <c r="AU18" s="201"/>
      <c r="AV18" s="201"/>
      <c r="AW18" s="201"/>
      <c r="AX18" s="201"/>
      <c r="AY18" s="201"/>
      <c r="AZ18" s="201"/>
      <c r="BA18" s="201"/>
      <c r="BB18" s="201"/>
      <c r="BC18" s="201"/>
      <c r="BD18" s="201"/>
      <c r="BE18" s="201"/>
      <c r="BF18" s="201"/>
      <c r="BG18" s="201"/>
      <c r="BH18" s="201"/>
      <c r="BI18" s="201"/>
      <c r="BJ18" s="201"/>
      <c r="BK18" s="201"/>
      <c r="BL18" s="201" t="s">
        <v>97</v>
      </c>
      <c r="BM18" s="201"/>
      <c r="BN18" s="201"/>
      <c r="BO18" s="201"/>
      <c r="BP18" s="201"/>
      <c r="BQ18" s="201"/>
      <c r="BR18" s="201"/>
      <c r="BS18" s="201"/>
      <c r="BT18" s="201"/>
      <c r="BU18" s="201"/>
      <c r="BV18" s="201"/>
      <c r="BW18" s="201"/>
      <c r="BX18" s="201"/>
      <c r="BY18" s="201"/>
      <c r="BZ18" s="201"/>
      <c r="CA18" s="201"/>
      <c r="CB18" s="201"/>
      <c r="CC18" s="201"/>
      <c r="CD18" s="201"/>
      <c r="CE18" s="201"/>
      <c r="CF18" s="201"/>
      <c r="CG18" s="201"/>
      <c r="CH18" s="201"/>
      <c r="EB18" s="5" t="s">
        <v>99</v>
      </c>
      <c r="EC18" s="5" t="s">
        <v>97</v>
      </c>
    </row>
    <row r="19" spans="1:133" x14ac:dyDescent="0.25">
      <c r="A19" s="11"/>
      <c r="B19" s="199" t="s">
        <v>100</v>
      </c>
      <c r="C19" s="199"/>
      <c r="D19" s="199"/>
      <c r="E19" s="199"/>
      <c r="F19" s="199"/>
      <c r="G19" s="199"/>
      <c r="H19" s="199"/>
      <c r="I19" s="199"/>
      <c r="J19" s="199"/>
      <c r="K19" s="199"/>
      <c r="L19" s="199"/>
      <c r="M19" s="199"/>
      <c r="N19" s="199" t="s">
        <v>101</v>
      </c>
      <c r="O19" s="199"/>
      <c r="P19" s="199"/>
      <c r="Q19" s="199"/>
      <c r="R19" s="199"/>
      <c r="S19" s="199"/>
      <c r="T19" s="199"/>
      <c r="U19" s="199"/>
      <c r="V19" s="199"/>
      <c r="W19" s="199"/>
      <c r="X19" s="199"/>
      <c r="Y19" s="199"/>
      <c r="Z19" s="199"/>
      <c r="AA19" s="199"/>
      <c r="AB19" s="199"/>
      <c r="AC19" s="199"/>
      <c r="AD19" s="199"/>
      <c r="AE19" s="199"/>
      <c r="AF19" s="199"/>
      <c r="AG19" s="196" t="s">
        <v>87</v>
      </c>
      <c r="AH19" s="197"/>
      <c r="AI19" s="196" t="s">
        <v>111</v>
      </c>
      <c r="AJ19" s="197"/>
      <c r="AK19" s="196" t="s">
        <v>111</v>
      </c>
      <c r="AL19" s="197"/>
      <c r="AM19" s="196" t="s">
        <v>111</v>
      </c>
      <c r="AN19" s="197"/>
      <c r="AO19" s="196" t="s">
        <v>111</v>
      </c>
      <c r="AP19" s="197"/>
      <c r="AQ19" s="196" t="s">
        <v>111</v>
      </c>
      <c r="AR19" s="197"/>
      <c r="AS19" s="201" t="s">
        <v>102</v>
      </c>
      <c r="AT19" s="201"/>
      <c r="AU19" s="201"/>
      <c r="AV19" s="201"/>
      <c r="AW19" s="201"/>
      <c r="AX19" s="201"/>
      <c r="AY19" s="201"/>
      <c r="AZ19" s="201"/>
      <c r="BA19" s="201"/>
      <c r="BB19" s="201"/>
      <c r="BC19" s="201"/>
      <c r="BD19" s="201"/>
      <c r="BE19" s="201"/>
      <c r="BF19" s="201"/>
      <c r="BG19" s="201"/>
      <c r="BH19" s="201"/>
      <c r="BI19" s="201"/>
      <c r="BJ19" s="201"/>
      <c r="BK19" s="201"/>
      <c r="BL19" s="201" t="s">
        <v>97</v>
      </c>
      <c r="BM19" s="201"/>
      <c r="BN19" s="201"/>
      <c r="BO19" s="201"/>
      <c r="BP19" s="201"/>
      <c r="BQ19" s="201"/>
      <c r="BR19" s="201"/>
      <c r="BS19" s="201"/>
      <c r="BT19" s="201"/>
      <c r="BU19" s="201"/>
      <c r="BV19" s="201"/>
      <c r="BW19" s="201"/>
      <c r="BX19" s="201"/>
      <c r="BY19" s="201"/>
      <c r="BZ19" s="201"/>
      <c r="CA19" s="201"/>
      <c r="CB19" s="201"/>
      <c r="CC19" s="201"/>
      <c r="CD19" s="201"/>
      <c r="CE19" s="201"/>
      <c r="CF19" s="201"/>
      <c r="CG19" s="201"/>
      <c r="CH19" s="201"/>
      <c r="EB19" s="5" t="s">
        <v>102</v>
      </c>
      <c r="EC19" s="5" t="s">
        <v>97</v>
      </c>
    </row>
    <row r="20" spans="1:133" ht="21" x14ac:dyDescent="0.25">
      <c r="A20" s="11"/>
      <c r="B20" s="199" t="s">
        <v>103</v>
      </c>
      <c r="C20" s="199"/>
      <c r="D20" s="199"/>
      <c r="E20" s="199"/>
      <c r="F20" s="199"/>
      <c r="G20" s="199"/>
      <c r="H20" s="199"/>
      <c r="I20" s="199"/>
      <c r="J20" s="199"/>
      <c r="K20" s="199"/>
      <c r="L20" s="199"/>
      <c r="M20" s="199"/>
      <c r="N20" s="199" t="s">
        <v>104</v>
      </c>
      <c r="O20" s="199"/>
      <c r="P20" s="199"/>
      <c r="Q20" s="199"/>
      <c r="R20" s="199"/>
      <c r="S20" s="199"/>
      <c r="T20" s="199"/>
      <c r="U20" s="199"/>
      <c r="V20" s="199"/>
      <c r="W20" s="199"/>
      <c r="X20" s="199"/>
      <c r="Y20" s="199"/>
      <c r="Z20" s="199"/>
      <c r="AA20" s="199"/>
      <c r="AB20" s="199"/>
      <c r="AC20" s="199"/>
      <c r="AD20" s="199"/>
      <c r="AE20" s="199"/>
      <c r="AF20" s="199"/>
      <c r="AG20" s="196" t="s">
        <v>87</v>
      </c>
      <c r="AH20" s="197"/>
      <c r="AI20" s="196" t="s">
        <v>111</v>
      </c>
      <c r="AJ20" s="197"/>
      <c r="AK20" s="196" t="s">
        <v>111</v>
      </c>
      <c r="AL20" s="197"/>
      <c r="AM20" s="196" t="s">
        <v>111</v>
      </c>
      <c r="AN20" s="197"/>
      <c r="AO20" s="196" t="s">
        <v>111</v>
      </c>
      <c r="AP20" s="197"/>
      <c r="AQ20" s="196" t="s">
        <v>111</v>
      </c>
      <c r="AR20" s="197"/>
      <c r="AS20" s="201" t="s">
        <v>654</v>
      </c>
      <c r="AT20" s="201"/>
      <c r="AU20" s="201"/>
      <c r="AV20" s="201"/>
      <c r="AW20" s="201"/>
      <c r="AX20" s="201"/>
      <c r="AY20" s="201"/>
      <c r="AZ20" s="201"/>
      <c r="BA20" s="201"/>
      <c r="BB20" s="201"/>
      <c r="BC20" s="201"/>
      <c r="BD20" s="201"/>
      <c r="BE20" s="201"/>
      <c r="BF20" s="201"/>
      <c r="BG20" s="201"/>
      <c r="BH20" s="201"/>
      <c r="BI20" s="201"/>
      <c r="BJ20" s="201"/>
      <c r="BK20" s="201"/>
      <c r="BL20" s="201"/>
      <c r="BM20" s="201"/>
      <c r="BN20" s="201"/>
      <c r="BO20" s="201"/>
      <c r="BP20" s="201"/>
      <c r="BQ20" s="201"/>
      <c r="BR20" s="201"/>
      <c r="BS20" s="201"/>
      <c r="BT20" s="201"/>
      <c r="BU20" s="201"/>
      <c r="BV20" s="201"/>
      <c r="BW20" s="201"/>
      <c r="BX20" s="201"/>
      <c r="BY20" s="201"/>
      <c r="BZ20" s="201"/>
      <c r="CA20" s="201"/>
      <c r="CB20" s="201"/>
      <c r="CC20" s="201"/>
      <c r="CD20" s="201"/>
      <c r="CE20" s="201"/>
      <c r="CF20" s="201"/>
      <c r="CG20" s="201"/>
      <c r="CH20" s="201"/>
      <c r="EB20" s="5" t="s">
        <v>105</v>
      </c>
      <c r="EC20" s="5"/>
    </row>
    <row r="21" spans="1:133" ht="21" x14ac:dyDescent="0.25">
      <c r="A21" s="11"/>
      <c r="B21" s="199" t="s">
        <v>106</v>
      </c>
      <c r="C21" s="199"/>
      <c r="D21" s="199"/>
      <c r="E21" s="199"/>
      <c r="F21" s="199"/>
      <c r="G21" s="199"/>
      <c r="H21" s="199"/>
      <c r="I21" s="199"/>
      <c r="J21" s="199"/>
      <c r="K21" s="199"/>
      <c r="L21" s="199"/>
      <c r="M21" s="199"/>
      <c r="N21" s="199" t="s">
        <v>107</v>
      </c>
      <c r="O21" s="199"/>
      <c r="P21" s="199"/>
      <c r="Q21" s="199"/>
      <c r="R21" s="199"/>
      <c r="S21" s="199"/>
      <c r="T21" s="199"/>
      <c r="U21" s="199"/>
      <c r="V21" s="199"/>
      <c r="W21" s="199"/>
      <c r="X21" s="199"/>
      <c r="Y21" s="199"/>
      <c r="Z21" s="199"/>
      <c r="AA21" s="199"/>
      <c r="AB21" s="199"/>
      <c r="AC21" s="199"/>
      <c r="AD21" s="199"/>
      <c r="AE21" s="199"/>
      <c r="AF21" s="199"/>
      <c r="AG21" s="196" t="s">
        <v>87</v>
      </c>
      <c r="AH21" s="197"/>
      <c r="AI21" s="196" t="s">
        <v>111</v>
      </c>
      <c r="AJ21" s="197"/>
      <c r="AK21" s="196" t="s">
        <v>111</v>
      </c>
      <c r="AL21" s="197"/>
      <c r="AM21" s="196" t="s">
        <v>111</v>
      </c>
      <c r="AN21" s="197"/>
      <c r="AO21" s="196" t="s">
        <v>111</v>
      </c>
      <c r="AP21" s="197"/>
      <c r="AQ21" s="196" t="s">
        <v>111</v>
      </c>
      <c r="AR21" s="197"/>
      <c r="AS21" s="201" t="s">
        <v>108</v>
      </c>
      <c r="AT21" s="201"/>
      <c r="AU21" s="201"/>
      <c r="AV21" s="201"/>
      <c r="AW21" s="201"/>
      <c r="AX21" s="201"/>
      <c r="AY21" s="201"/>
      <c r="AZ21" s="201"/>
      <c r="BA21" s="201"/>
      <c r="BB21" s="201"/>
      <c r="BC21" s="201"/>
      <c r="BD21" s="201"/>
      <c r="BE21" s="201"/>
      <c r="BF21" s="201"/>
      <c r="BG21" s="201"/>
      <c r="BH21" s="201"/>
      <c r="BI21" s="201"/>
      <c r="BJ21" s="201"/>
      <c r="BK21" s="201"/>
      <c r="BL21" s="201" t="s">
        <v>97</v>
      </c>
      <c r="BM21" s="201"/>
      <c r="BN21" s="201"/>
      <c r="BO21" s="201"/>
      <c r="BP21" s="201"/>
      <c r="BQ21" s="201"/>
      <c r="BR21" s="201"/>
      <c r="BS21" s="201"/>
      <c r="BT21" s="201"/>
      <c r="BU21" s="201"/>
      <c r="BV21" s="201"/>
      <c r="BW21" s="201"/>
      <c r="BX21" s="201"/>
      <c r="BY21" s="201"/>
      <c r="BZ21" s="201"/>
      <c r="CA21" s="201"/>
      <c r="CB21" s="201"/>
      <c r="CC21" s="201"/>
      <c r="CD21" s="201"/>
      <c r="CE21" s="201"/>
      <c r="CF21" s="201"/>
      <c r="CG21" s="201"/>
      <c r="CH21" s="201"/>
      <c r="EB21" s="5" t="s">
        <v>108</v>
      </c>
      <c r="EC21" s="5" t="s">
        <v>97</v>
      </c>
    </row>
    <row r="22" spans="1:133" ht="42" x14ac:dyDescent="0.25">
      <c r="A22" s="11"/>
      <c r="B22" s="199" t="s">
        <v>126</v>
      </c>
      <c r="C22" s="199"/>
      <c r="D22" s="199"/>
      <c r="E22" s="199"/>
      <c r="F22" s="199"/>
      <c r="G22" s="199"/>
      <c r="H22" s="199"/>
      <c r="I22" s="199"/>
      <c r="J22" s="199"/>
      <c r="K22" s="199"/>
      <c r="L22" s="199"/>
      <c r="M22" s="199"/>
      <c r="N22" s="199" t="s">
        <v>127</v>
      </c>
      <c r="O22" s="199"/>
      <c r="P22" s="199"/>
      <c r="Q22" s="199"/>
      <c r="R22" s="199"/>
      <c r="S22" s="199"/>
      <c r="T22" s="199"/>
      <c r="U22" s="199"/>
      <c r="V22" s="199"/>
      <c r="W22" s="199"/>
      <c r="X22" s="199"/>
      <c r="Y22" s="199"/>
      <c r="Z22" s="199"/>
      <c r="AA22" s="199"/>
      <c r="AB22" s="199"/>
      <c r="AC22" s="199"/>
      <c r="AD22" s="199"/>
      <c r="AE22" s="199"/>
      <c r="AF22" s="199"/>
      <c r="AG22" s="196" t="s">
        <v>87</v>
      </c>
      <c r="AH22" s="197"/>
      <c r="AI22" s="196" t="s">
        <v>111</v>
      </c>
      <c r="AJ22" s="197"/>
      <c r="AK22" s="196" t="s">
        <v>111</v>
      </c>
      <c r="AL22" s="197"/>
      <c r="AM22" s="196" t="s">
        <v>111</v>
      </c>
      <c r="AN22" s="197"/>
      <c r="AO22" s="196" t="s">
        <v>111</v>
      </c>
      <c r="AP22" s="197"/>
      <c r="AQ22" s="196" t="s">
        <v>111</v>
      </c>
      <c r="AR22" s="197"/>
      <c r="AS22" s="201" t="s">
        <v>128</v>
      </c>
      <c r="AT22" s="201"/>
      <c r="AU22" s="201"/>
      <c r="AV22" s="201"/>
      <c r="AW22" s="201"/>
      <c r="AX22" s="201"/>
      <c r="AY22" s="201"/>
      <c r="AZ22" s="201"/>
      <c r="BA22" s="201"/>
      <c r="BB22" s="201"/>
      <c r="BC22" s="201"/>
      <c r="BD22" s="201"/>
      <c r="BE22" s="201"/>
      <c r="BF22" s="201"/>
      <c r="BG22" s="201"/>
      <c r="BH22" s="201"/>
      <c r="BI22" s="201"/>
      <c r="BJ22" s="201"/>
      <c r="BK22" s="201"/>
      <c r="BL22" s="201" t="s">
        <v>97</v>
      </c>
      <c r="BM22" s="201"/>
      <c r="BN22" s="201"/>
      <c r="BO22" s="201"/>
      <c r="BP22" s="201"/>
      <c r="BQ22" s="201"/>
      <c r="BR22" s="201"/>
      <c r="BS22" s="201"/>
      <c r="BT22" s="201"/>
      <c r="BU22" s="201"/>
      <c r="BV22" s="201"/>
      <c r="BW22" s="201"/>
      <c r="BX22" s="201"/>
      <c r="BY22" s="201"/>
      <c r="BZ22" s="201"/>
      <c r="CA22" s="201"/>
      <c r="CB22" s="201"/>
      <c r="CC22" s="201"/>
      <c r="CD22" s="201"/>
      <c r="CE22" s="201"/>
      <c r="CF22" s="201"/>
      <c r="CG22" s="201"/>
      <c r="CH22" s="201"/>
      <c r="EB22" s="5" t="s">
        <v>128</v>
      </c>
      <c r="EC22" s="5" t="s">
        <v>97</v>
      </c>
    </row>
    <row r="23" spans="1:133" ht="42" x14ac:dyDescent="0.25">
      <c r="A23" s="11"/>
      <c r="B23" s="199" t="s">
        <v>132</v>
      </c>
      <c r="C23" s="199"/>
      <c r="D23" s="199"/>
      <c r="E23" s="199"/>
      <c r="F23" s="199"/>
      <c r="G23" s="199"/>
      <c r="H23" s="199"/>
      <c r="I23" s="199"/>
      <c r="J23" s="199"/>
      <c r="K23" s="199"/>
      <c r="L23" s="199"/>
      <c r="M23" s="199"/>
      <c r="N23" s="199" t="s">
        <v>133</v>
      </c>
      <c r="O23" s="199"/>
      <c r="P23" s="199"/>
      <c r="Q23" s="199"/>
      <c r="R23" s="199"/>
      <c r="S23" s="199"/>
      <c r="T23" s="199"/>
      <c r="U23" s="199"/>
      <c r="V23" s="199"/>
      <c r="W23" s="199"/>
      <c r="X23" s="199"/>
      <c r="Y23" s="199"/>
      <c r="Z23" s="199"/>
      <c r="AA23" s="199"/>
      <c r="AB23" s="199"/>
      <c r="AC23" s="199"/>
      <c r="AD23" s="199"/>
      <c r="AE23" s="199"/>
      <c r="AF23" s="199"/>
      <c r="AG23" s="196" t="s">
        <v>87</v>
      </c>
      <c r="AH23" s="197"/>
      <c r="AI23" s="196" t="s">
        <v>111</v>
      </c>
      <c r="AJ23" s="197"/>
      <c r="AK23" s="196" t="s">
        <v>111</v>
      </c>
      <c r="AL23" s="197"/>
      <c r="AM23" s="196" t="s">
        <v>111</v>
      </c>
      <c r="AN23" s="197"/>
      <c r="AO23" s="196" t="s">
        <v>111</v>
      </c>
      <c r="AP23" s="197"/>
      <c r="AQ23" s="196" t="s">
        <v>111</v>
      </c>
      <c r="AR23" s="197"/>
      <c r="AS23" s="201" t="s">
        <v>134</v>
      </c>
      <c r="AT23" s="201"/>
      <c r="AU23" s="201"/>
      <c r="AV23" s="201"/>
      <c r="AW23" s="201"/>
      <c r="AX23" s="201"/>
      <c r="AY23" s="201"/>
      <c r="AZ23" s="201"/>
      <c r="BA23" s="201"/>
      <c r="BB23" s="201"/>
      <c r="BC23" s="201"/>
      <c r="BD23" s="201"/>
      <c r="BE23" s="201"/>
      <c r="BF23" s="201"/>
      <c r="BG23" s="201"/>
      <c r="BH23" s="201"/>
      <c r="BI23" s="201"/>
      <c r="BJ23" s="201"/>
      <c r="BK23" s="201"/>
      <c r="BL23" s="201" t="s">
        <v>97</v>
      </c>
      <c r="BM23" s="201"/>
      <c r="BN23" s="201"/>
      <c r="BO23" s="201"/>
      <c r="BP23" s="201"/>
      <c r="BQ23" s="201"/>
      <c r="BR23" s="201"/>
      <c r="BS23" s="201"/>
      <c r="BT23" s="201"/>
      <c r="BU23" s="201"/>
      <c r="BV23" s="201"/>
      <c r="BW23" s="201"/>
      <c r="BX23" s="201"/>
      <c r="BY23" s="201"/>
      <c r="BZ23" s="201"/>
      <c r="CA23" s="201"/>
      <c r="CB23" s="201"/>
      <c r="CC23" s="201"/>
      <c r="CD23" s="201"/>
      <c r="CE23" s="201"/>
      <c r="CF23" s="201"/>
      <c r="CG23" s="201"/>
      <c r="CH23" s="201"/>
      <c r="EB23" s="5" t="s">
        <v>134</v>
      </c>
      <c r="EC23" s="5" t="s">
        <v>97</v>
      </c>
    </row>
    <row r="24" spans="1:133" ht="24.95" customHeight="1" x14ac:dyDescent="0.25">
      <c r="A24" s="11"/>
      <c r="B24" s="199" t="s">
        <v>152</v>
      </c>
      <c r="C24" s="199"/>
      <c r="D24" s="199"/>
      <c r="E24" s="199"/>
      <c r="F24" s="199"/>
      <c r="G24" s="199"/>
      <c r="H24" s="199"/>
      <c r="I24" s="199"/>
      <c r="J24" s="199"/>
      <c r="K24" s="199"/>
      <c r="L24" s="199"/>
      <c r="M24" s="199"/>
      <c r="N24" s="199" t="s">
        <v>153</v>
      </c>
      <c r="O24" s="199"/>
      <c r="P24" s="199"/>
      <c r="Q24" s="199"/>
      <c r="R24" s="199"/>
      <c r="S24" s="199"/>
      <c r="T24" s="199"/>
      <c r="U24" s="199"/>
      <c r="V24" s="199"/>
      <c r="W24" s="199"/>
      <c r="X24" s="199"/>
      <c r="Y24" s="199"/>
      <c r="Z24" s="199"/>
      <c r="AA24" s="199"/>
      <c r="AB24" s="199"/>
      <c r="AC24" s="199"/>
      <c r="AD24" s="199"/>
      <c r="AE24" s="199"/>
      <c r="AF24" s="199"/>
      <c r="AG24" s="196" t="s">
        <v>87</v>
      </c>
      <c r="AH24" s="197"/>
      <c r="AI24" s="196" t="s">
        <v>111</v>
      </c>
      <c r="AJ24" s="197"/>
      <c r="AK24" s="196" t="s">
        <v>111</v>
      </c>
      <c r="AL24" s="197"/>
      <c r="AM24" s="196" t="s">
        <v>111</v>
      </c>
      <c r="AN24" s="197"/>
      <c r="AO24" s="196" t="s">
        <v>111</v>
      </c>
      <c r="AP24" s="197"/>
      <c r="AQ24" s="196" t="s">
        <v>111</v>
      </c>
      <c r="AR24" s="197"/>
      <c r="AS24" s="201" t="s">
        <v>388</v>
      </c>
      <c r="AT24" s="201"/>
      <c r="AU24" s="201"/>
      <c r="AV24" s="201"/>
      <c r="AW24" s="201"/>
      <c r="AX24" s="201"/>
      <c r="AY24" s="201"/>
      <c r="AZ24" s="201"/>
      <c r="BA24" s="201"/>
      <c r="BB24" s="201"/>
      <c r="BC24" s="201"/>
      <c r="BD24" s="201"/>
      <c r="BE24" s="201"/>
      <c r="BF24" s="201"/>
      <c r="BG24" s="201"/>
      <c r="BH24" s="201"/>
      <c r="BI24" s="201"/>
      <c r="BJ24" s="201"/>
      <c r="BK24" s="201"/>
      <c r="BL24" s="201" t="s">
        <v>97</v>
      </c>
      <c r="BM24" s="201"/>
      <c r="BN24" s="201"/>
      <c r="BO24" s="201"/>
      <c r="BP24" s="201"/>
      <c r="BQ24" s="201"/>
      <c r="BR24" s="201"/>
      <c r="BS24" s="201"/>
      <c r="BT24" s="201"/>
      <c r="BU24" s="201"/>
      <c r="BV24" s="201"/>
      <c r="BW24" s="201"/>
      <c r="BX24" s="201"/>
      <c r="BY24" s="201"/>
      <c r="BZ24" s="201"/>
      <c r="CA24" s="201"/>
      <c r="CB24" s="201"/>
      <c r="CC24" s="201"/>
      <c r="CD24" s="201"/>
      <c r="CE24" s="201"/>
      <c r="CF24" s="201"/>
      <c r="CG24" s="201"/>
      <c r="CH24" s="201"/>
      <c r="EB24" s="5" t="s">
        <v>154</v>
      </c>
      <c r="EC24" s="5" t="s">
        <v>97</v>
      </c>
    </row>
    <row r="25" spans="1:133" ht="24.95" customHeight="1" x14ac:dyDescent="0.25">
      <c r="A25" s="11"/>
      <c r="B25" s="199" t="s">
        <v>155</v>
      </c>
      <c r="C25" s="199"/>
      <c r="D25" s="199"/>
      <c r="E25" s="199"/>
      <c r="F25" s="199"/>
      <c r="G25" s="199"/>
      <c r="H25" s="199"/>
      <c r="I25" s="199"/>
      <c r="J25" s="199"/>
      <c r="K25" s="199"/>
      <c r="L25" s="199"/>
      <c r="M25" s="199"/>
      <c r="N25" s="199" t="s">
        <v>156</v>
      </c>
      <c r="O25" s="199"/>
      <c r="P25" s="199"/>
      <c r="Q25" s="199"/>
      <c r="R25" s="199"/>
      <c r="S25" s="199"/>
      <c r="T25" s="199"/>
      <c r="U25" s="199"/>
      <c r="V25" s="199"/>
      <c r="W25" s="199"/>
      <c r="X25" s="199"/>
      <c r="Y25" s="199"/>
      <c r="Z25" s="199"/>
      <c r="AA25" s="199"/>
      <c r="AB25" s="199"/>
      <c r="AC25" s="199"/>
      <c r="AD25" s="199"/>
      <c r="AE25" s="199"/>
      <c r="AF25" s="199"/>
      <c r="AG25" s="196" t="s">
        <v>87</v>
      </c>
      <c r="AH25" s="197"/>
      <c r="AI25" s="196" t="s">
        <v>111</v>
      </c>
      <c r="AJ25" s="197"/>
      <c r="AK25" s="196" t="s">
        <v>111</v>
      </c>
      <c r="AL25" s="197"/>
      <c r="AM25" s="196" t="s">
        <v>111</v>
      </c>
      <c r="AN25" s="197"/>
      <c r="AO25" s="196" t="s">
        <v>111</v>
      </c>
      <c r="AP25" s="197"/>
      <c r="AQ25" s="196" t="s">
        <v>111</v>
      </c>
      <c r="AR25" s="197"/>
      <c r="AS25" s="201" t="s">
        <v>389</v>
      </c>
      <c r="AT25" s="201"/>
      <c r="AU25" s="201"/>
      <c r="AV25" s="201"/>
      <c r="AW25" s="201"/>
      <c r="AX25" s="201"/>
      <c r="AY25" s="201"/>
      <c r="AZ25" s="201"/>
      <c r="BA25" s="201"/>
      <c r="BB25" s="201"/>
      <c r="BC25" s="201"/>
      <c r="BD25" s="201"/>
      <c r="BE25" s="201"/>
      <c r="BF25" s="201"/>
      <c r="BG25" s="201"/>
      <c r="BH25" s="201"/>
      <c r="BI25" s="201"/>
      <c r="BJ25" s="201"/>
      <c r="BK25" s="201"/>
      <c r="BL25" s="201" t="s">
        <v>97</v>
      </c>
      <c r="BM25" s="201"/>
      <c r="BN25" s="201"/>
      <c r="BO25" s="201"/>
      <c r="BP25" s="201"/>
      <c r="BQ25" s="201"/>
      <c r="BR25" s="201"/>
      <c r="BS25" s="201"/>
      <c r="BT25" s="201"/>
      <c r="BU25" s="201"/>
      <c r="BV25" s="201"/>
      <c r="BW25" s="201"/>
      <c r="BX25" s="201"/>
      <c r="BY25" s="201"/>
      <c r="BZ25" s="201"/>
      <c r="CA25" s="201"/>
      <c r="CB25" s="201"/>
      <c r="CC25" s="201"/>
      <c r="CD25" s="201"/>
      <c r="CE25" s="201"/>
      <c r="CF25" s="201"/>
      <c r="CG25" s="201"/>
      <c r="CH25" s="201"/>
    </row>
    <row r="26" spans="1:133" ht="24.95" customHeight="1" x14ac:dyDescent="0.25">
      <c r="A26" s="11"/>
      <c r="B26" s="199" t="s">
        <v>157</v>
      </c>
      <c r="C26" s="199"/>
      <c r="D26" s="199"/>
      <c r="E26" s="199"/>
      <c r="F26" s="199"/>
      <c r="G26" s="199"/>
      <c r="H26" s="199"/>
      <c r="I26" s="199"/>
      <c r="J26" s="199"/>
      <c r="K26" s="199"/>
      <c r="L26" s="199"/>
      <c r="M26" s="199"/>
      <c r="N26" s="199" t="s">
        <v>158</v>
      </c>
      <c r="O26" s="199"/>
      <c r="P26" s="199"/>
      <c r="Q26" s="199"/>
      <c r="R26" s="199"/>
      <c r="S26" s="199"/>
      <c r="T26" s="199"/>
      <c r="U26" s="199"/>
      <c r="V26" s="199"/>
      <c r="W26" s="199"/>
      <c r="X26" s="199"/>
      <c r="Y26" s="199"/>
      <c r="Z26" s="199"/>
      <c r="AA26" s="199"/>
      <c r="AB26" s="199"/>
      <c r="AC26" s="199"/>
      <c r="AD26" s="199"/>
      <c r="AE26" s="199"/>
      <c r="AF26" s="199"/>
      <c r="AG26" s="196" t="s">
        <v>87</v>
      </c>
      <c r="AH26" s="197"/>
      <c r="AI26" s="196" t="s">
        <v>111</v>
      </c>
      <c r="AJ26" s="197"/>
      <c r="AK26" s="196" t="s">
        <v>111</v>
      </c>
      <c r="AL26" s="197"/>
      <c r="AM26" s="196" t="s">
        <v>111</v>
      </c>
      <c r="AN26" s="197"/>
      <c r="AO26" s="196" t="s">
        <v>111</v>
      </c>
      <c r="AP26" s="197"/>
      <c r="AQ26" s="196" t="s">
        <v>111</v>
      </c>
      <c r="AR26" s="197"/>
      <c r="AS26" s="201" t="s">
        <v>390</v>
      </c>
      <c r="AT26" s="201"/>
      <c r="AU26" s="201"/>
      <c r="AV26" s="201"/>
      <c r="AW26" s="201"/>
      <c r="AX26" s="201"/>
      <c r="AY26" s="201"/>
      <c r="AZ26" s="201"/>
      <c r="BA26" s="201"/>
      <c r="BB26" s="201"/>
      <c r="BC26" s="201"/>
      <c r="BD26" s="201"/>
      <c r="BE26" s="201"/>
      <c r="BF26" s="201"/>
      <c r="BG26" s="201"/>
      <c r="BH26" s="201"/>
      <c r="BI26" s="201"/>
      <c r="BJ26" s="201"/>
      <c r="BK26" s="201"/>
      <c r="BL26" s="201" t="s">
        <v>97</v>
      </c>
      <c r="BM26" s="201"/>
      <c r="BN26" s="201"/>
      <c r="BO26" s="201"/>
      <c r="BP26" s="201"/>
      <c r="BQ26" s="201"/>
      <c r="BR26" s="201"/>
      <c r="BS26" s="201"/>
      <c r="BT26" s="201"/>
      <c r="BU26" s="201"/>
      <c r="BV26" s="201"/>
      <c r="BW26" s="201"/>
      <c r="BX26" s="201"/>
      <c r="BY26" s="201"/>
      <c r="BZ26" s="201"/>
      <c r="CA26" s="201"/>
      <c r="CB26" s="201"/>
      <c r="CC26" s="201"/>
      <c r="CD26" s="201"/>
      <c r="CE26" s="201"/>
      <c r="CF26" s="201"/>
      <c r="CG26" s="201"/>
      <c r="CH26" s="201"/>
    </row>
    <row r="27" spans="1:133" ht="24.95" customHeight="1" x14ac:dyDescent="0.25">
      <c r="A27" s="11"/>
      <c r="B27" s="199" t="s">
        <v>159</v>
      </c>
      <c r="C27" s="199"/>
      <c r="D27" s="199"/>
      <c r="E27" s="199"/>
      <c r="F27" s="199"/>
      <c r="G27" s="199"/>
      <c r="H27" s="199"/>
      <c r="I27" s="199"/>
      <c r="J27" s="199"/>
      <c r="K27" s="199"/>
      <c r="L27" s="199"/>
      <c r="M27" s="199"/>
      <c r="N27" s="199" t="s">
        <v>160</v>
      </c>
      <c r="O27" s="199"/>
      <c r="P27" s="199"/>
      <c r="Q27" s="199"/>
      <c r="R27" s="199"/>
      <c r="S27" s="199"/>
      <c r="T27" s="199"/>
      <c r="U27" s="199"/>
      <c r="V27" s="199"/>
      <c r="W27" s="199"/>
      <c r="X27" s="199"/>
      <c r="Y27" s="199"/>
      <c r="Z27" s="199"/>
      <c r="AA27" s="199"/>
      <c r="AB27" s="199"/>
      <c r="AC27" s="199"/>
      <c r="AD27" s="199"/>
      <c r="AE27" s="199"/>
      <c r="AF27" s="199"/>
      <c r="AG27" s="196" t="s">
        <v>87</v>
      </c>
      <c r="AH27" s="197"/>
      <c r="AI27" s="196" t="s">
        <v>111</v>
      </c>
      <c r="AJ27" s="197"/>
      <c r="AK27" s="196" t="s">
        <v>111</v>
      </c>
      <c r="AL27" s="197"/>
      <c r="AM27" s="196" t="s">
        <v>111</v>
      </c>
      <c r="AN27" s="197"/>
      <c r="AO27" s="196" t="s">
        <v>111</v>
      </c>
      <c r="AP27" s="197"/>
      <c r="AQ27" s="196" t="s">
        <v>111</v>
      </c>
      <c r="AR27" s="197"/>
      <c r="AS27" s="201" t="s">
        <v>391</v>
      </c>
      <c r="AT27" s="201"/>
      <c r="AU27" s="201"/>
      <c r="AV27" s="201"/>
      <c r="AW27" s="201"/>
      <c r="AX27" s="201"/>
      <c r="AY27" s="201"/>
      <c r="AZ27" s="201"/>
      <c r="BA27" s="201"/>
      <c r="BB27" s="201"/>
      <c r="BC27" s="201"/>
      <c r="BD27" s="201"/>
      <c r="BE27" s="201"/>
      <c r="BF27" s="201"/>
      <c r="BG27" s="201"/>
      <c r="BH27" s="201"/>
      <c r="BI27" s="201"/>
      <c r="BJ27" s="201"/>
      <c r="BK27" s="201"/>
      <c r="BL27" s="201" t="s">
        <v>97</v>
      </c>
      <c r="BM27" s="201"/>
      <c r="BN27" s="201"/>
      <c r="BO27" s="201"/>
      <c r="BP27" s="201"/>
      <c r="BQ27" s="201"/>
      <c r="BR27" s="201"/>
      <c r="BS27" s="201"/>
      <c r="BT27" s="201"/>
      <c r="BU27" s="201"/>
      <c r="BV27" s="201"/>
      <c r="BW27" s="201"/>
      <c r="BX27" s="201"/>
      <c r="BY27" s="201"/>
      <c r="BZ27" s="201"/>
      <c r="CA27" s="201"/>
      <c r="CB27" s="201"/>
      <c r="CC27" s="201"/>
      <c r="CD27" s="201"/>
      <c r="CE27" s="201"/>
      <c r="CF27" s="201"/>
      <c r="CG27" s="201"/>
      <c r="CH27" s="201"/>
    </row>
    <row r="28" spans="1:133" ht="24.95" customHeight="1" x14ac:dyDescent="0.25">
      <c r="A28" s="11"/>
      <c r="B28" s="199" t="s">
        <v>161</v>
      </c>
      <c r="C28" s="199"/>
      <c r="D28" s="199"/>
      <c r="E28" s="199"/>
      <c r="F28" s="199"/>
      <c r="G28" s="199"/>
      <c r="H28" s="199"/>
      <c r="I28" s="199"/>
      <c r="J28" s="199"/>
      <c r="K28" s="199"/>
      <c r="L28" s="199"/>
      <c r="M28" s="199"/>
      <c r="N28" s="199" t="s">
        <v>162</v>
      </c>
      <c r="O28" s="199"/>
      <c r="P28" s="199"/>
      <c r="Q28" s="199"/>
      <c r="R28" s="199"/>
      <c r="S28" s="199"/>
      <c r="T28" s="199"/>
      <c r="U28" s="199"/>
      <c r="V28" s="199"/>
      <c r="W28" s="199"/>
      <c r="X28" s="199"/>
      <c r="Y28" s="199"/>
      <c r="Z28" s="199"/>
      <c r="AA28" s="199"/>
      <c r="AB28" s="199"/>
      <c r="AC28" s="199"/>
      <c r="AD28" s="199"/>
      <c r="AE28" s="199"/>
      <c r="AF28" s="199"/>
      <c r="AG28" s="196" t="s">
        <v>87</v>
      </c>
      <c r="AH28" s="197"/>
      <c r="AI28" s="196" t="s">
        <v>111</v>
      </c>
      <c r="AJ28" s="197"/>
      <c r="AK28" s="196" t="s">
        <v>111</v>
      </c>
      <c r="AL28" s="197"/>
      <c r="AM28" s="196" t="s">
        <v>111</v>
      </c>
      <c r="AN28" s="197"/>
      <c r="AO28" s="196" t="s">
        <v>111</v>
      </c>
      <c r="AP28" s="197"/>
      <c r="AQ28" s="196" t="s">
        <v>111</v>
      </c>
      <c r="AR28" s="197"/>
      <c r="AS28" s="201" t="s">
        <v>392</v>
      </c>
      <c r="AT28" s="201"/>
      <c r="AU28" s="201"/>
      <c r="AV28" s="201"/>
      <c r="AW28" s="201"/>
      <c r="AX28" s="201"/>
      <c r="AY28" s="201"/>
      <c r="AZ28" s="201"/>
      <c r="BA28" s="201"/>
      <c r="BB28" s="201"/>
      <c r="BC28" s="201"/>
      <c r="BD28" s="201"/>
      <c r="BE28" s="201"/>
      <c r="BF28" s="201"/>
      <c r="BG28" s="201"/>
      <c r="BH28" s="201"/>
      <c r="BI28" s="201"/>
      <c r="BJ28" s="201"/>
      <c r="BK28" s="201"/>
      <c r="BL28" s="201" t="s">
        <v>97</v>
      </c>
      <c r="BM28" s="201"/>
      <c r="BN28" s="201"/>
      <c r="BO28" s="201"/>
      <c r="BP28" s="201"/>
      <c r="BQ28" s="201"/>
      <c r="BR28" s="201"/>
      <c r="BS28" s="201"/>
      <c r="BT28" s="201"/>
      <c r="BU28" s="201"/>
      <c r="BV28" s="201"/>
      <c r="BW28" s="201"/>
      <c r="BX28" s="201"/>
      <c r="BY28" s="201"/>
      <c r="BZ28" s="201"/>
      <c r="CA28" s="201"/>
      <c r="CB28" s="201"/>
      <c r="CC28" s="201"/>
      <c r="CD28" s="201"/>
      <c r="CE28" s="201"/>
      <c r="CF28" s="201"/>
      <c r="CG28" s="201"/>
      <c r="CH28" s="201"/>
    </row>
    <row r="29" spans="1:133" ht="24.95" customHeight="1" x14ac:dyDescent="0.25">
      <c r="A29" s="11"/>
      <c r="B29" s="199" t="s">
        <v>163</v>
      </c>
      <c r="C29" s="199"/>
      <c r="D29" s="199"/>
      <c r="E29" s="199"/>
      <c r="F29" s="199"/>
      <c r="G29" s="199"/>
      <c r="H29" s="199"/>
      <c r="I29" s="199"/>
      <c r="J29" s="199"/>
      <c r="K29" s="199"/>
      <c r="L29" s="199"/>
      <c r="M29" s="199"/>
      <c r="N29" s="199" t="s">
        <v>164</v>
      </c>
      <c r="O29" s="199"/>
      <c r="P29" s="199"/>
      <c r="Q29" s="199"/>
      <c r="R29" s="199"/>
      <c r="S29" s="199"/>
      <c r="T29" s="199"/>
      <c r="U29" s="199"/>
      <c r="V29" s="199"/>
      <c r="W29" s="199"/>
      <c r="X29" s="199"/>
      <c r="Y29" s="199"/>
      <c r="Z29" s="199"/>
      <c r="AA29" s="199"/>
      <c r="AB29" s="199"/>
      <c r="AC29" s="199"/>
      <c r="AD29" s="199"/>
      <c r="AE29" s="199"/>
      <c r="AF29" s="199"/>
      <c r="AG29" s="196" t="s">
        <v>87</v>
      </c>
      <c r="AH29" s="197"/>
      <c r="AI29" s="196" t="s">
        <v>111</v>
      </c>
      <c r="AJ29" s="197"/>
      <c r="AK29" s="196" t="s">
        <v>111</v>
      </c>
      <c r="AL29" s="197"/>
      <c r="AM29" s="196" t="s">
        <v>111</v>
      </c>
      <c r="AN29" s="197"/>
      <c r="AO29" s="196" t="s">
        <v>111</v>
      </c>
      <c r="AP29" s="197"/>
      <c r="AQ29" s="196" t="s">
        <v>111</v>
      </c>
      <c r="AR29" s="197"/>
      <c r="AS29" s="201" t="s">
        <v>393</v>
      </c>
      <c r="AT29" s="201"/>
      <c r="AU29" s="201"/>
      <c r="AV29" s="201"/>
      <c r="AW29" s="201"/>
      <c r="AX29" s="201"/>
      <c r="AY29" s="201"/>
      <c r="AZ29" s="201"/>
      <c r="BA29" s="201"/>
      <c r="BB29" s="201"/>
      <c r="BC29" s="201"/>
      <c r="BD29" s="201"/>
      <c r="BE29" s="201"/>
      <c r="BF29" s="201"/>
      <c r="BG29" s="201"/>
      <c r="BH29" s="201"/>
      <c r="BI29" s="201"/>
      <c r="BJ29" s="201"/>
      <c r="BK29" s="201"/>
      <c r="BL29" s="201" t="s">
        <v>97</v>
      </c>
      <c r="BM29" s="201"/>
      <c r="BN29" s="201"/>
      <c r="BO29" s="201"/>
      <c r="BP29" s="201"/>
      <c r="BQ29" s="201"/>
      <c r="BR29" s="201"/>
      <c r="BS29" s="201"/>
      <c r="BT29" s="201"/>
      <c r="BU29" s="201"/>
      <c r="BV29" s="201"/>
      <c r="BW29" s="201"/>
      <c r="BX29" s="201"/>
      <c r="BY29" s="201"/>
      <c r="BZ29" s="201"/>
      <c r="CA29" s="201"/>
      <c r="CB29" s="201"/>
      <c r="CC29" s="201"/>
      <c r="CD29" s="201"/>
      <c r="CE29" s="201"/>
      <c r="CF29" s="201"/>
      <c r="CG29" s="201"/>
      <c r="CH29" s="201"/>
    </row>
    <row r="30" spans="1:133" ht="42" x14ac:dyDescent="0.25">
      <c r="A30" s="11"/>
      <c r="B30" s="199" t="s">
        <v>109</v>
      </c>
      <c r="C30" s="199"/>
      <c r="D30" s="199"/>
      <c r="E30" s="199"/>
      <c r="F30" s="199"/>
      <c r="G30" s="199"/>
      <c r="H30" s="199"/>
      <c r="I30" s="199"/>
      <c r="J30" s="199"/>
      <c r="K30" s="199"/>
      <c r="L30" s="199"/>
      <c r="M30" s="199"/>
      <c r="N30" s="199" t="s">
        <v>110</v>
      </c>
      <c r="O30" s="199"/>
      <c r="P30" s="199"/>
      <c r="Q30" s="199"/>
      <c r="R30" s="199"/>
      <c r="S30" s="199"/>
      <c r="T30" s="199"/>
      <c r="U30" s="199"/>
      <c r="V30" s="199"/>
      <c r="W30" s="199"/>
      <c r="X30" s="199"/>
      <c r="Y30" s="199"/>
      <c r="Z30" s="199"/>
      <c r="AA30" s="199"/>
      <c r="AB30" s="199"/>
      <c r="AC30" s="199"/>
      <c r="AD30" s="199"/>
      <c r="AE30" s="199"/>
      <c r="AF30" s="199"/>
      <c r="AG30" s="196" t="s">
        <v>111</v>
      </c>
      <c r="AH30" s="197"/>
      <c r="AI30" s="196" t="s">
        <v>87</v>
      </c>
      <c r="AJ30" s="197"/>
      <c r="AK30" s="196" t="s">
        <v>111</v>
      </c>
      <c r="AL30" s="197"/>
      <c r="AM30" s="196" t="s">
        <v>111</v>
      </c>
      <c r="AN30" s="197"/>
      <c r="AO30" s="196" t="s">
        <v>111</v>
      </c>
      <c r="AP30" s="197"/>
      <c r="AQ30" s="196" t="s">
        <v>111</v>
      </c>
      <c r="AR30" s="197"/>
      <c r="AS30" s="201" t="s">
        <v>370</v>
      </c>
      <c r="AT30" s="201"/>
      <c r="AU30" s="201"/>
      <c r="AV30" s="201"/>
      <c r="AW30" s="201"/>
      <c r="AX30" s="201"/>
      <c r="AY30" s="201"/>
      <c r="AZ30" s="201"/>
      <c r="BA30" s="201"/>
      <c r="BB30" s="201"/>
      <c r="BC30" s="201"/>
      <c r="BD30" s="201"/>
      <c r="BE30" s="201"/>
      <c r="BF30" s="201"/>
      <c r="BG30" s="201"/>
      <c r="BH30" s="201"/>
      <c r="BI30" s="201"/>
      <c r="BJ30" s="201"/>
      <c r="BK30" s="201"/>
      <c r="BL30" s="201" t="s">
        <v>112</v>
      </c>
      <c r="BM30" s="201"/>
      <c r="BN30" s="201"/>
      <c r="BO30" s="201"/>
      <c r="BP30" s="201"/>
      <c r="BQ30" s="201"/>
      <c r="BR30" s="201"/>
      <c r="BS30" s="201"/>
      <c r="BT30" s="201"/>
      <c r="BU30" s="201"/>
      <c r="BV30" s="201"/>
      <c r="BW30" s="201"/>
      <c r="BX30" s="201"/>
      <c r="BY30" s="201"/>
      <c r="BZ30" s="201"/>
      <c r="CA30" s="201"/>
      <c r="CB30" s="201"/>
      <c r="CC30" s="201"/>
      <c r="CD30" s="201"/>
      <c r="CE30" s="201"/>
      <c r="CF30" s="201"/>
      <c r="CG30" s="201"/>
      <c r="CH30" s="201"/>
      <c r="EB30" s="5" t="s">
        <v>370</v>
      </c>
      <c r="EC30" s="5" t="s">
        <v>112</v>
      </c>
    </row>
    <row r="31" spans="1:133" ht="21" x14ac:dyDescent="0.25">
      <c r="A31" s="11"/>
      <c r="B31" s="199" t="s">
        <v>144</v>
      </c>
      <c r="C31" s="199"/>
      <c r="D31" s="199"/>
      <c r="E31" s="199"/>
      <c r="F31" s="199"/>
      <c r="G31" s="199"/>
      <c r="H31" s="199"/>
      <c r="I31" s="199"/>
      <c r="J31" s="199"/>
      <c r="K31" s="199"/>
      <c r="L31" s="199"/>
      <c r="M31" s="199"/>
      <c r="N31" s="199" t="s">
        <v>145</v>
      </c>
      <c r="O31" s="199"/>
      <c r="P31" s="199"/>
      <c r="Q31" s="199"/>
      <c r="R31" s="199"/>
      <c r="S31" s="199"/>
      <c r="T31" s="199"/>
      <c r="U31" s="199"/>
      <c r="V31" s="199"/>
      <c r="W31" s="199"/>
      <c r="X31" s="199"/>
      <c r="Y31" s="199"/>
      <c r="Z31" s="199"/>
      <c r="AA31" s="199"/>
      <c r="AB31" s="199"/>
      <c r="AC31" s="199"/>
      <c r="AD31" s="199"/>
      <c r="AE31" s="199"/>
      <c r="AF31" s="199"/>
      <c r="AG31" s="196" t="s">
        <v>111</v>
      </c>
      <c r="AH31" s="197"/>
      <c r="AI31" s="196" t="s">
        <v>87</v>
      </c>
      <c r="AJ31" s="197"/>
      <c r="AK31" s="196" t="s">
        <v>111</v>
      </c>
      <c r="AL31" s="197"/>
      <c r="AM31" s="196" t="s">
        <v>111</v>
      </c>
      <c r="AN31" s="197"/>
      <c r="AO31" s="196" t="s">
        <v>111</v>
      </c>
      <c r="AP31" s="197"/>
      <c r="AQ31" s="196" t="s">
        <v>111</v>
      </c>
      <c r="AR31" s="197"/>
      <c r="AS31" s="201" t="s">
        <v>146</v>
      </c>
      <c r="AT31" s="201"/>
      <c r="AU31" s="201"/>
      <c r="AV31" s="201"/>
      <c r="AW31" s="201"/>
      <c r="AX31" s="201"/>
      <c r="AY31" s="201"/>
      <c r="AZ31" s="201"/>
      <c r="BA31" s="201"/>
      <c r="BB31" s="201"/>
      <c r="BC31" s="201"/>
      <c r="BD31" s="201"/>
      <c r="BE31" s="201"/>
      <c r="BF31" s="201"/>
      <c r="BG31" s="201"/>
      <c r="BH31" s="201"/>
      <c r="BI31" s="201"/>
      <c r="BJ31" s="201"/>
      <c r="BK31" s="201"/>
      <c r="BL31" s="201" t="s">
        <v>97</v>
      </c>
      <c r="BM31" s="201"/>
      <c r="BN31" s="201"/>
      <c r="BO31" s="201"/>
      <c r="BP31" s="201"/>
      <c r="BQ31" s="201"/>
      <c r="BR31" s="201"/>
      <c r="BS31" s="201"/>
      <c r="BT31" s="201"/>
      <c r="BU31" s="201"/>
      <c r="BV31" s="201"/>
      <c r="BW31" s="201"/>
      <c r="BX31" s="201"/>
      <c r="BY31" s="201"/>
      <c r="BZ31" s="201"/>
      <c r="CA31" s="201"/>
      <c r="CB31" s="201"/>
      <c r="CC31" s="201"/>
      <c r="CD31" s="201"/>
      <c r="CE31" s="201"/>
      <c r="CF31" s="201"/>
      <c r="CG31" s="201"/>
      <c r="CH31" s="201"/>
      <c r="EB31" s="5" t="s">
        <v>146</v>
      </c>
      <c r="EC31" s="5" t="s">
        <v>97</v>
      </c>
    </row>
    <row r="32" spans="1:133" ht="42" x14ac:dyDescent="0.25">
      <c r="A32" s="11"/>
      <c r="B32" s="199" t="s">
        <v>147</v>
      </c>
      <c r="C32" s="199"/>
      <c r="D32" s="199"/>
      <c r="E32" s="199"/>
      <c r="F32" s="199"/>
      <c r="G32" s="199"/>
      <c r="H32" s="199"/>
      <c r="I32" s="199"/>
      <c r="J32" s="199"/>
      <c r="K32" s="199"/>
      <c r="L32" s="199"/>
      <c r="M32" s="199"/>
      <c r="N32" s="199" t="s">
        <v>148</v>
      </c>
      <c r="O32" s="199"/>
      <c r="P32" s="199"/>
      <c r="Q32" s="199"/>
      <c r="R32" s="199"/>
      <c r="S32" s="199"/>
      <c r="T32" s="199"/>
      <c r="U32" s="199"/>
      <c r="V32" s="199"/>
      <c r="W32" s="199"/>
      <c r="X32" s="199"/>
      <c r="Y32" s="199"/>
      <c r="Z32" s="199"/>
      <c r="AA32" s="199"/>
      <c r="AB32" s="199"/>
      <c r="AC32" s="199"/>
      <c r="AD32" s="199"/>
      <c r="AE32" s="199"/>
      <c r="AF32" s="199"/>
      <c r="AG32" s="196" t="s">
        <v>111</v>
      </c>
      <c r="AH32" s="197"/>
      <c r="AI32" s="196" t="s">
        <v>87</v>
      </c>
      <c r="AJ32" s="197"/>
      <c r="AK32" s="196" t="s">
        <v>111</v>
      </c>
      <c r="AL32" s="197"/>
      <c r="AM32" s="196" t="s">
        <v>111</v>
      </c>
      <c r="AN32" s="197"/>
      <c r="AO32" s="196" t="s">
        <v>111</v>
      </c>
      <c r="AP32" s="197"/>
      <c r="AQ32" s="196" t="s">
        <v>111</v>
      </c>
      <c r="AR32" s="197"/>
      <c r="AS32" s="201" t="s">
        <v>375</v>
      </c>
      <c r="AT32" s="201"/>
      <c r="AU32" s="201"/>
      <c r="AV32" s="201"/>
      <c r="AW32" s="201"/>
      <c r="AX32" s="201"/>
      <c r="AY32" s="201"/>
      <c r="AZ32" s="201"/>
      <c r="BA32" s="201"/>
      <c r="BB32" s="201"/>
      <c r="BC32" s="201"/>
      <c r="BD32" s="201"/>
      <c r="BE32" s="201"/>
      <c r="BF32" s="201"/>
      <c r="BG32" s="201"/>
      <c r="BH32" s="201"/>
      <c r="BI32" s="201"/>
      <c r="BJ32" s="201"/>
      <c r="BK32" s="201"/>
      <c r="BL32" s="201" t="s">
        <v>656</v>
      </c>
      <c r="BM32" s="201"/>
      <c r="BN32" s="201"/>
      <c r="BO32" s="201"/>
      <c r="BP32" s="201"/>
      <c r="BQ32" s="201"/>
      <c r="BR32" s="201"/>
      <c r="BS32" s="201"/>
      <c r="BT32" s="201"/>
      <c r="BU32" s="201"/>
      <c r="BV32" s="201"/>
      <c r="BW32" s="201"/>
      <c r="BX32" s="201"/>
      <c r="BY32" s="201"/>
      <c r="BZ32" s="201"/>
      <c r="CA32" s="201"/>
      <c r="CB32" s="201"/>
      <c r="CC32" s="201"/>
      <c r="CD32" s="201"/>
      <c r="CE32" s="201"/>
      <c r="CF32" s="201"/>
      <c r="CG32" s="201"/>
      <c r="CH32" s="201"/>
      <c r="EB32" s="5" t="s">
        <v>375</v>
      </c>
      <c r="EC32" s="5" t="s">
        <v>376</v>
      </c>
    </row>
    <row r="33" spans="1:133" ht="27" customHeight="1" x14ac:dyDescent="0.25">
      <c r="A33" s="11"/>
      <c r="B33" s="199" t="s">
        <v>149</v>
      </c>
      <c r="C33" s="199"/>
      <c r="D33" s="199"/>
      <c r="E33" s="199"/>
      <c r="F33" s="199"/>
      <c r="G33" s="199"/>
      <c r="H33" s="199"/>
      <c r="I33" s="199"/>
      <c r="J33" s="199"/>
      <c r="K33" s="199"/>
      <c r="L33" s="199"/>
      <c r="M33" s="199"/>
      <c r="N33" s="199" t="s">
        <v>150</v>
      </c>
      <c r="O33" s="199"/>
      <c r="P33" s="199"/>
      <c r="Q33" s="199"/>
      <c r="R33" s="199"/>
      <c r="S33" s="199"/>
      <c r="T33" s="199"/>
      <c r="U33" s="199"/>
      <c r="V33" s="199"/>
      <c r="W33" s="199"/>
      <c r="X33" s="199"/>
      <c r="Y33" s="199"/>
      <c r="Z33" s="199"/>
      <c r="AA33" s="199"/>
      <c r="AB33" s="199"/>
      <c r="AC33" s="199"/>
      <c r="AD33" s="199"/>
      <c r="AE33" s="199"/>
      <c r="AF33" s="199"/>
      <c r="AG33" s="196" t="s">
        <v>111</v>
      </c>
      <c r="AH33" s="197"/>
      <c r="AI33" s="196" t="s">
        <v>87</v>
      </c>
      <c r="AJ33" s="197"/>
      <c r="AK33" s="196" t="s">
        <v>111</v>
      </c>
      <c r="AL33" s="197"/>
      <c r="AM33" s="196" t="s">
        <v>87</v>
      </c>
      <c r="AN33" s="197"/>
      <c r="AO33" s="196" t="s">
        <v>111</v>
      </c>
      <c r="AP33" s="197"/>
      <c r="AQ33" s="196" t="s">
        <v>111</v>
      </c>
      <c r="AR33" s="197"/>
      <c r="AS33" s="201" t="s">
        <v>151</v>
      </c>
      <c r="AT33" s="201"/>
      <c r="AU33" s="201"/>
      <c r="AV33" s="201"/>
      <c r="AW33" s="201"/>
      <c r="AX33" s="201"/>
      <c r="AY33" s="201"/>
      <c r="AZ33" s="201"/>
      <c r="BA33" s="201"/>
      <c r="BB33" s="201"/>
      <c r="BC33" s="201"/>
      <c r="BD33" s="201"/>
      <c r="BE33" s="201"/>
      <c r="BF33" s="201"/>
      <c r="BG33" s="201"/>
      <c r="BH33" s="201"/>
      <c r="BI33" s="201"/>
      <c r="BJ33" s="201"/>
      <c r="BK33" s="201"/>
      <c r="BL33" s="201" t="s">
        <v>97</v>
      </c>
      <c r="BM33" s="201"/>
      <c r="BN33" s="201"/>
      <c r="BO33" s="201"/>
      <c r="BP33" s="201"/>
      <c r="BQ33" s="201"/>
      <c r="BR33" s="201"/>
      <c r="BS33" s="201"/>
      <c r="BT33" s="201"/>
      <c r="BU33" s="201"/>
      <c r="BV33" s="201"/>
      <c r="BW33" s="201"/>
      <c r="BX33" s="201"/>
      <c r="BY33" s="201"/>
      <c r="BZ33" s="201"/>
      <c r="CA33" s="201"/>
      <c r="CB33" s="201"/>
      <c r="CC33" s="201"/>
      <c r="CD33" s="201"/>
      <c r="CE33" s="201"/>
      <c r="CF33" s="201"/>
      <c r="CG33" s="201"/>
      <c r="CH33" s="201"/>
      <c r="EB33" s="5" t="s">
        <v>151</v>
      </c>
      <c r="EC33" s="5" t="s">
        <v>97</v>
      </c>
    </row>
    <row r="34" spans="1:133" ht="42" x14ac:dyDescent="0.25">
      <c r="A34" s="11"/>
      <c r="B34" s="199" t="s">
        <v>113</v>
      </c>
      <c r="C34" s="199"/>
      <c r="D34" s="199"/>
      <c r="E34" s="199"/>
      <c r="F34" s="199"/>
      <c r="G34" s="199"/>
      <c r="H34" s="199"/>
      <c r="I34" s="199"/>
      <c r="J34" s="199"/>
      <c r="K34" s="199"/>
      <c r="L34" s="199"/>
      <c r="M34" s="199"/>
      <c r="N34" s="199" t="s">
        <v>114</v>
      </c>
      <c r="O34" s="199"/>
      <c r="P34" s="199"/>
      <c r="Q34" s="199"/>
      <c r="R34" s="199"/>
      <c r="S34" s="199"/>
      <c r="T34" s="199"/>
      <c r="U34" s="199"/>
      <c r="V34" s="199"/>
      <c r="W34" s="199"/>
      <c r="X34" s="199"/>
      <c r="Y34" s="199"/>
      <c r="Z34" s="199"/>
      <c r="AA34" s="199"/>
      <c r="AB34" s="199"/>
      <c r="AC34" s="199"/>
      <c r="AD34" s="199"/>
      <c r="AE34" s="199"/>
      <c r="AF34" s="199"/>
      <c r="AG34" s="196" t="s">
        <v>111</v>
      </c>
      <c r="AH34" s="197"/>
      <c r="AI34" s="196" t="s">
        <v>111</v>
      </c>
      <c r="AJ34" s="197"/>
      <c r="AK34" s="196" t="s">
        <v>87</v>
      </c>
      <c r="AL34" s="197"/>
      <c r="AM34" s="196" t="s">
        <v>111</v>
      </c>
      <c r="AN34" s="197"/>
      <c r="AO34" s="196" t="s">
        <v>111</v>
      </c>
      <c r="AP34" s="197"/>
      <c r="AQ34" s="196" t="s">
        <v>111</v>
      </c>
      <c r="AR34" s="197"/>
      <c r="AS34" s="201" t="s">
        <v>371</v>
      </c>
      <c r="AT34" s="201"/>
      <c r="AU34" s="201"/>
      <c r="AV34" s="201"/>
      <c r="AW34" s="201"/>
      <c r="AX34" s="201"/>
      <c r="AY34" s="201"/>
      <c r="AZ34" s="201"/>
      <c r="BA34" s="201"/>
      <c r="BB34" s="201"/>
      <c r="BC34" s="201"/>
      <c r="BD34" s="201"/>
      <c r="BE34" s="201"/>
      <c r="BF34" s="201"/>
      <c r="BG34" s="201"/>
      <c r="BH34" s="201"/>
      <c r="BI34" s="201"/>
      <c r="BJ34" s="201"/>
      <c r="BK34" s="201"/>
      <c r="BL34" s="201" t="s">
        <v>115</v>
      </c>
      <c r="BM34" s="201"/>
      <c r="BN34" s="201"/>
      <c r="BO34" s="201"/>
      <c r="BP34" s="201"/>
      <c r="BQ34" s="201"/>
      <c r="BR34" s="201"/>
      <c r="BS34" s="201"/>
      <c r="BT34" s="201"/>
      <c r="BU34" s="201"/>
      <c r="BV34" s="201"/>
      <c r="BW34" s="201"/>
      <c r="BX34" s="201"/>
      <c r="BY34" s="201"/>
      <c r="BZ34" s="201"/>
      <c r="CA34" s="201"/>
      <c r="CB34" s="201"/>
      <c r="CC34" s="201"/>
      <c r="CD34" s="201"/>
      <c r="CE34" s="201"/>
      <c r="CF34" s="201"/>
      <c r="CG34" s="201"/>
      <c r="CH34" s="201"/>
      <c r="EB34" s="5" t="s">
        <v>371</v>
      </c>
      <c r="EC34" s="5" t="s">
        <v>115</v>
      </c>
    </row>
    <row r="35" spans="1:133" ht="31.5" x14ac:dyDescent="0.25">
      <c r="A35" s="11"/>
      <c r="B35" s="199" t="s">
        <v>122</v>
      </c>
      <c r="C35" s="199"/>
      <c r="D35" s="199"/>
      <c r="E35" s="199"/>
      <c r="F35" s="199"/>
      <c r="G35" s="199"/>
      <c r="H35" s="199"/>
      <c r="I35" s="199"/>
      <c r="J35" s="199"/>
      <c r="K35" s="199"/>
      <c r="L35" s="199"/>
      <c r="M35" s="199"/>
      <c r="N35" s="199" t="s">
        <v>123</v>
      </c>
      <c r="O35" s="199"/>
      <c r="P35" s="199"/>
      <c r="Q35" s="199"/>
      <c r="R35" s="199"/>
      <c r="S35" s="199"/>
      <c r="T35" s="199"/>
      <c r="U35" s="199"/>
      <c r="V35" s="199"/>
      <c r="W35" s="199"/>
      <c r="X35" s="199"/>
      <c r="Y35" s="199"/>
      <c r="Z35" s="199"/>
      <c r="AA35" s="199"/>
      <c r="AB35" s="199"/>
      <c r="AC35" s="199"/>
      <c r="AD35" s="199"/>
      <c r="AE35" s="199"/>
      <c r="AF35" s="199"/>
      <c r="AG35" s="196" t="s">
        <v>111</v>
      </c>
      <c r="AH35" s="197"/>
      <c r="AI35" s="196" t="s">
        <v>111</v>
      </c>
      <c r="AJ35" s="197"/>
      <c r="AK35" s="196" t="s">
        <v>87</v>
      </c>
      <c r="AL35" s="197"/>
      <c r="AM35" s="196" t="s">
        <v>111</v>
      </c>
      <c r="AN35" s="197"/>
      <c r="AO35" s="196" t="s">
        <v>111</v>
      </c>
      <c r="AP35" s="197"/>
      <c r="AQ35" s="196" t="s">
        <v>111</v>
      </c>
      <c r="AR35" s="197"/>
      <c r="AS35" s="201" t="s">
        <v>124</v>
      </c>
      <c r="AT35" s="201"/>
      <c r="AU35" s="201"/>
      <c r="AV35" s="201"/>
      <c r="AW35" s="201"/>
      <c r="AX35" s="201"/>
      <c r="AY35" s="201"/>
      <c r="AZ35" s="201"/>
      <c r="BA35" s="201"/>
      <c r="BB35" s="201"/>
      <c r="BC35" s="201"/>
      <c r="BD35" s="201"/>
      <c r="BE35" s="201"/>
      <c r="BF35" s="201"/>
      <c r="BG35" s="201"/>
      <c r="BH35" s="201"/>
      <c r="BI35" s="201"/>
      <c r="BJ35" s="201"/>
      <c r="BK35" s="201"/>
      <c r="BL35" s="201" t="s">
        <v>125</v>
      </c>
      <c r="BM35" s="201"/>
      <c r="BN35" s="201"/>
      <c r="BO35" s="201"/>
      <c r="BP35" s="201"/>
      <c r="BQ35" s="201"/>
      <c r="BR35" s="201"/>
      <c r="BS35" s="201"/>
      <c r="BT35" s="201"/>
      <c r="BU35" s="201"/>
      <c r="BV35" s="201"/>
      <c r="BW35" s="201"/>
      <c r="BX35" s="201"/>
      <c r="BY35" s="201"/>
      <c r="BZ35" s="201"/>
      <c r="CA35" s="201"/>
      <c r="CB35" s="201"/>
      <c r="CC35" s="201"/>
      <c r="CD35" s="201"/>
      <c r="CE35" s="201"/>
      <c r="CF35" s="201"/>
      <c r="CG35" s="201"/>
      <c r="CH35" s="201"/>
      <c r="EB35" s="5" t="s">
        <v>124</v>
      </c>
      <c r="EC35" s="5" t="s">
        <v>125</v>
      </c>
    </row>
    <row r="36" spans="1:133" ht="21" x14ac:dyDescent="0.25">
      <c r="A36" s="11"/>
      <c r="B36" s="199" t="s">
        <v>138</v>
      </c>
      <c r="C36" s="199"/>
      <c r="D36" s="199"/>
      <c r="E36" s="199"/>
      <c r="F36" s="199"/>
      <c r="G36" s="199"/>
      <c r="H36" s="199"/>
      <c r="I36" s="199"/>
      <c r="J36" s="199"/>
      <c r="K36" s="199"/>
      <c r="L36" s="199"/>
      <c r="M36" s="199"/>
      <c r="N36" s="199" t="s">
        <v>139</v>
      </c>
      <c r="O36" s="199"/>
      <c r="P36" s="199"/>
      <c r="Q36" s="199"/>
      <c r="R36" s="199"/>
      <c r="S36" s="199"/>
      <c r="T36" s="199"/>
      <c r="U36" s="199"/>
      <c r="V36" s="199"/>
      <c r="W36" s="199"/>
      <c r="X36" s="199"/>
      <c r="Y36" s="199"/>
      <c r="Z36" s="199"/>
      <c r="AA36" s="199"/>
      <c r="AB36" s="199"/>
      <c r="AC36" s="199"/>
      <c r="AD36" s="199"/>
      <c r="AE36" s="199"/>
      <c r="AF36" s="199"/>
      <c r="AG36" s="196" t="s">
        <v>111</v>
      </c>
      <c r="AH36" s="197"/>
      <c r="AI36" s="196" t="s">
        <v>111</v>
      </c>
      <c r="AJ36" s="197"/>
      <c r="AK36" s="196" t="s">
        <v>87</v>
      </c>
      <c r="AL36" s="197"/>
      <c r="AM36" s="196" t="s">
        <v>111</v>
      </c>
      <c r="AN36" s="197"/>
      <c r="AO36" s="196" t="s">
        <v>87</v>
      </c>
      <c r="AP36" s="197"/>
      <c r="AQ36" s="196" t="s">
        <v>111</v>
      </c>
      <c r="AR36" s="197"/>
      <c r="AS36" s="201" t="s">
        <v>140</v>
      </c>
      <c r="AT36" s="201"/>
      <c r="AU36" s="201"/>
      <c r="AV36" s="201"/>
      <c r="AW36" s="201"/>
      <c r="AX36" s="201"/>
      <c r="AY36" s="201"/>
      <c r="AZ36" s="201"/>
      <c r="BA36" s="201"/>
      <c r="BB36" s="201"/>
      <c r="BC36" s="201"/>
      <c r="BD36" s="201"/>
      <c r="BE36" s="201"/>
      <c r="BF36" s="201"/>
      <c r="BG36" s="201"/>
      <c r="BH36" s="201"/>
      <c r="BI36" s="201"/>
      <c r="BJ36" s="201"/>
      <c r="BK36" s="201"/>
      <c r="BL36" s="201" t="s">
        <v>185</v>
      </c>
      <c r="BM36" s="201"/>
      <c r="BN36" s="201"/>
      <c r="BO36" s="201"/>
      <c r="BP36" s="201"/>
      <c r="BQ36" s="201"/>
      <c r="BR36" s="201"/>
      <c r="BS36" s="201"/>
      <c r="BT36" s="201"/>
      <c r="BU36" s="201"/>
      <c r="BV36" s="201"/>
      <c r="BW36" s="201"/>
      <c r="BX36" s="201"/>
      <c r="BY36" s="201"/>
      <c r="BZ36" s="201"/>
      <c r="CA36" s="201"/>
      <c r="CB36" s="201"/>
      <c r="CC36" s="201"/>
      <c r="CD36" s="201"/>
      <c r="CE36" s="201"/>
      <c r="CF36" s="201"/>
      <c r="CG36" s="201"/>
      <c r="CH36" s="201"/>
      <c r="EB36" s="5" t="s">
        <v>140</v>
      </c>
      <c r="EC36" s="5" t="s">
        <v>185</v>
      </c>
    </row>
    <row r="37" spans="1:133" x14ac:dyDescent="0.25">
      <c r="A37" s="11"/>
      <c r="B37" s="199" t="s">
        <v>721</v>
      </c>
      <c r="C37" s="199"/>
      <c r="D37" s="199"/>
      <c r="E37" s="199"/>
      <c r="F37" s="199"/>
      <c r="G37" s="199"/>
      <c r="H37" s="199"/>
      <c r="I37" s="199"/>
      <c r="J37" s="199"/>
      <c r="K37" s="199"/>
      <c r="L37" s="199"/>
      <c r="M37" s="199"/>
      <c r="N37" s="199" t="s">
        <v>770</v>
      </c>
      <c r="O37" s="199"/>
      <c r="P37" s="199"/>
      <c r="Q37" s="199"/>
      <c r="R37" s="199"/>
      <c r="S37" s="199"/>
      <c r="T37" s="199"/>
      <c r="U37" s="199"/>
      <c r="V37" s="199"/>
      <c r="W37" s="199"/>
      <c r="X37" s="199"/>
      <c r="Y37" s="199"/>
      <c r="Z37" s="199"/>
      <c r="AA37" s="199"/>
      <c r="AB37" s="199"/>
      <c r="AC37" s="199"/>
      <c r="AD37" s="199"/>
      <c r="AE37" s="199"/>
      <c r="AF37" s="199"/>
      <c r="AG37" s="196" t="s">
        <v>111</v>
      </c>
      <c r="AH37" s="197"/>
      <c r="AI37" s="196" t="s">
        <v>111</v>
      </c>
      <c r="AJ37" s="197"/>
      <c r="AK37" s="196" t="s">
        <v>87</v>
      </c>
      <c r="AL37" s="197"/>
      <c r="AM37" s="196" t="s">
        <v>87</v>
      </c>
      <c r="AN37" s="197"/>
      <c r="AO37" s="196" t="s">
        <v>111</v>
      </c>
      <c r="AP37" s="197"/>
      <c r="AQ37" s="196" t="s">
        <v>111</v>
      </c>
      <c r="AR37" s="197"/>
      <c r="AS37" s="201" t="s">
        <v>722</v>
      </c>
      <c r="AT37" s="201"/>
      <c r="AU37" s="201"/>
      <c r="AV37" s="201"/>
      <c r="AW37" s="201"/>
      <c r="AX37" s="201"/>
      <c r="AY37" s="201"/>
      <c r="AZ37" s="201"/>
      <c r="BA37" s="201"/>
      <c r="BB37" s="201"/>
      <c r="BC37" s="201"/>
      <c r="BD37" s="201"/>
      <c r="BE37" s="201"/>
      <c r="BF37" s="201"/>
      <c r="BG37" s="201"/>
      <c r="BH37" s="201"/>
      <c r="BI37" s="201"/>
      <c r="BJ37" s="201"/>
      <c r="BK37" s="201"/>
      <c r="BL37" s="201"/>
      <c r="BM37" s="201"/>
      <c r="BN37" s="201"/>
      <c r="BO37" s="201"/>
      <c r="BP37" s="201"/>
      <c r="BQ37" s="201"/>
      <c r="BR37" s="201"/>
      <c r="BS37" s="201"/>
      <c r="BT37" s="201"/>
      <c r="BU37" s="201"/>
      <c r="BV37" s="201"/>
      <c r="BW37" s="201"/>
      <c r="BX37" s="201"/>
      <c r="BY37" s="201"/>
      <c r="BZ37" s="201"/>
      <c r="CA37" s="201"/>
      <c r="CB37" s="201"/>
      <c r="CC37" s="201"/>
      <c r="CD37" s="201"/>
      <c r="CE37" s="201"/>
      <c r="CF37" s="201"/>
      <c r="CG37" s="201"/>
      <c r="CH37" s="201"/>
      <c r="EB37" s="5"/>
      <c r="EC37" s="5"/>
    </row>
    <row r="38" spans="1:133" ht="42" x14ac:dyDescent="0.25">
      <c r="A38" s="11"/>
      <c r="B38" s="199" t="s">
        <v>116</v>
      </c>
      <c r="C38" s="199"/>
      <c r="D38" s="199"/>
      <c r="E38" s="199"/>
      <c r="F38" s="199"/>
      <c r="G38" s="199"/>
      <c r="H38" s="199"/>
      <c r="I38" s="199"/>
      <c r="J38" s="199"/>
      <c r="K38" s="199"/>
      <c r="L38" s="199"/>
      <c r="M38" s="199"/>
      <c r="N38" s="199" t="s">
        <v>117</v>
      </c>
      <c r="O38" s="199"/>
      <c r="P38" s="199"/>
      <c r="Q38" s="199"/>
      <c r="R38" s="199"/>
      <c r="S38" s="199"/>
      <c r="T38" s="199"/>
      <c r="U38" s="199"/>
      <c r="V38" s="199"/>
      <c r="W38" s="199"/>
      <c r="X38" s="199"/>
      <c r="Y38" s="199"/>
      <c r="Z38" s="199"/>
      <c r="AA38" s="199"/>
      <c r="AB38" s="199"/>
      <c r="AC38" s="199"/>
      <c r="AD38" s="199"/>
      <c r="AE38" s="199"/>
      <c r="AF38" s="199"/>
      <c r="AG38" s="196" t="s">
        <v>111</v>
      </c>
      <c r="AH38" s="197"/>
      <c r="AI38" s="196" t="s">
        <v>111</v>
      </c>
      <c r="AJ38" s="197"/>
      <c r="AK38" s="196" t="s">
        <v>111</v>
      </c>
      <c r="AL38" s="197"/>
      <c r="AM38" s="196" t="s">
        <v>87</v>
      </c>
      <c r="AN38" s="197"/>
      <c r="AO38" s="196" t="s">
        <v>111</v>
      </c>
      <c r="AP38" s="197"/>
      <c r="AQ38" s="196" t="s">
        <v>111</v>
      </c>
      <c r="AR38" s="197"/>
      <c r="AS38" s="201" t="s">
        <v>372</v>
      </c>
      <c r="AT38" s="201"/>
      <c r="AU38" s="201"/>
      <c r="AV38" s="201"/>
      <c r="AW38" s="201"/>
      <c r="AX38" s="201"/>
      <c r="AY38" s="201"/>
      <c r="AZ38" s="201"/>
      <c r="BA38" s="201"/>
      <c r="BB38" s="201"/>
      <c r="BC38" s="201"/>
      <c r="BD38" s="201"/>
      <c r="BE38" s="201"/>
      <c r="BF38" s="201"/>
      <c r="BG38" s="201"/>
      <c r="BH38" s="201"/>
      <c r="BI38" s="201"/>
      <c r="BJ38" s="201"/>
      <c r="BK38" s="201"/>
      <c r="BL38" s="201" t="s">
        <v>112</v>
      </c>
      <c r="BM38" s="201"/>
      <c r="BN38" s="201"/>
      <c r="BO38" s="201"/>
      <c r="BP38" s="201"/>
      <c r="BQ38" s="201"/>
      <c r="BR38" s="201"/>
      <c r="BS38" s="201"/>
      <c r="BT38" s="201"/>
      <c r="BU38" s="201"/>
      <c r="BV38" s="201"/>
      <c r="BW38" s="201"/>
      <c r="BX38" s="201"/>
      <c r="BY38" s="201"/>
      <c r="BZ38" s="201"/>
      <c r="CA38" s="201"/>
      <c r="CB38" s="201"/>
      <c r="CC38" s="201"/>
      <c r="CD38" s="201"/>
      <c r="CE38" s="201"/>
      <c r="CF38" s="201"/>
      <c r="CG38" s="201"/>
      <c r="CH38" s="201"/>
      <c r="EB38" s="5" t="s">
        <v>372</v>
      </c>
      <c r="EC38" s="5" t="s">
        <v>112</v>
      </c>
    </row>
    <row r="39" spans="1:133" ht="31.5" x14ac:dyDescent="0.25">
      <c r="A39" s="11"/>
      <c r="B39" s="199" t="s">
        <v>129</v>
      </c>
      <c r="C39" s="199"/>
      <c r="D39" s="199"/>
      <c r="E39" s="199"/>
      <c r="F39" s="199"/>
      <c r="G39" s="199"/>
      <c r="H39" s="199"/>
      <c r="I39" s="199"/>
      <c r="J39" s="199"/>
      <c r="K39" s="199"/>
      <c r="L39" s="199"/>
      <c r="M39" s="199"/>
      <c r="N39" s="199" t="s">
        <v>130</v>
      </c>
      <c r="O39" s="199"/>
      <c r="P39" s="199"/>
      <c r="Q39" s="199"/>
      <c r="R39" s="199"/>
      <c r="S39" s="199"/>
      <c r="T39" s="199"/>
      <c r="U39" s="199"/>
      <c r="V39" s="199"/>
      <c r="W39" s="199"/>
      <c r="X39" s="199"/>
      <c r="Y39" s="199"/>
      <c r="Z39" s="199"/>
      <c r="AA39" s="199"/>
      <c r="AB39" s="199"/>
      <c r="AC39" s="199"/>
      <c r="AD39" s="199"/>
      <c r="AE39" s="199"/>
      <c r="AF39" s="199"/>
      <c r="AG39" s="196" t="s">
        <v>111</v>
      </c>
      <c r="AH39" s="197"/>
      <c r="AI39" s="196" t="s">
        <v>111</v>
      </c>
      <c r="AJ39" s="197"/>
      <c r="AK39" s="196" t="s">
        <v>111</v>
      </c>
      <c r="AL39" s="197"/>
      <c r="AM39" s="196" t="s">
        <v>87</v>
      </c>
      <c r="AN39" s="197"/>
      <c r="AO39" s="196" t="s">
        <v>111</v>
      </c>
      <c r="AP39" s="197"/>
      <c r="AQ39" s="196" t="s">
        <v>111</v>
      </c>
      <c r="AR39" s="197"/>
      <c r="AS39" s="201" t="s">
        <v>131</v>
      </c>
      <c r="AT39" s="201"/>
      <c r="AU39" s="201"/>
      <c r="AV39" s="201"/>
      <c r="AW39" s="201"/>
      <c r="AX39" s="201"/>
      <c r="AY39" s="201"/>
      <c r="AZ39" s="201"/>
      <c r="BA39" s="201"/>
      <c r="BB39" s="201"/>
      <c r="BC39" s="201"/>
      <c r="BD39" s="201"/>
      <c r="BE39" s="201"/>
      <c r="BF39" s="201"/>
      <c r="BG39" s="201"/>
      <c r="BH39" s="201"/>
      <c r="BI39" s="201"/>
      <c r="BJ39" s="201"/>
      <c r="BK39" s="201"/>
      <c r="BL39" s="201" t="s">
        <v>97</v>
      </c>
      <c r="BM39" s="201"/>
      <c r="BN39" s="201"/>
      <c r="BO39" s="201"/>
      <c r="BP39" s="201"/>
      <c r="BQ39" s="201"/>
      <c r="BR39" s="201"/>
      <c r="BS39" s="201"/>
      <c r="BT39" s="201"/>
      <c r="BU39" s="201"/>
      <c r="BV39" s="201"/>
      <c r="BW39" s="201"/>
      <c r="BX39" s="201"/>
      <c r="BY39" s="201"/>
      <c r="BZ39" s="201"/>
      <c r="CA39" s="201"/>
      <c r="CB39" s="201"/>
      <c r="CC39" s="201"/>
      <c r="CD39" s="201"/>
      <c r="CE39" s="201"/>
      <c r="CF39" s="201"/>
      <c r="CG39" s="201"/>
      <c r="CH39" s="201"/>
      <c r="EB39" s="5" t="s">
        <v>131</v>
      </c>
      <c r="EC39" s="5" t="s">
        <v>97</v>
      </c>
    </row>
    <row r="40" spans="1:133" ht="42" x14ac:dyDescent="0.25">
      <c r="A40" s="11"/>
      <c r="B40" s="199" t="s">
        <v>118</v>
      </c>
      <c r="C40" s="199"/>
      <c r="D40" s="199"/>
      <c r="E40" s="199"/>
      <c r="F40" s="199"/>
      <c r="G40" s="199"/>
      <c r="H40" s="199"/>
      <c r="I40" s="199"/>
      <c r="J40" s="199"/>
      <c r="K40" s="199"/>
      <c r="L40" s="199"/>
      <c r="M40" s="199"/>
      <c r="N40" s="199" t="s">
        <v>119</v>
      </c>
      <c r="O40" s="199"/>
      <c r="P40" s="199"/>
      <c r="Q40" s="199"/>
      <c r="R40" s="199"/>
      <c r="S40" s="199"/>
      <c r="T40" s="199"/>
      <c r="U40" s="199"/>
      <c r="V40" s="199"/>
      <c r="W40" s="199"/>
      <c r="X40" s="199"/>
      <c r="Y40" s="199"/>
      <c r="Z40" s="199"/>
      <c r="AA40" s="199"/>
      <c r="AB40" s="199"/>
      <c r="AC40" s="199"/>
      <c r="AD40" s="199"/>
      <c r="AE40" s="199"/>
      <c r="AF40" s="199"/>
      <c r="AG40" s="196" t="s">
        <v>111</v>
      </c>
      <c r="AH40" s="197"/>
      <c r="AI40" s="196" t="s">
        <v>111</v>
      </c>
      <c r="AJ40" s="197"/>
      <c r="AK40" s="196" t="s">
        <v>111</v>
      </c>
      <c r="AL40" s="197"/>
      <c r="AM40" s="196" t="s">
        <v>111</v>
      </c>
      <c r="AN40" s="197"/>
      <c r="AO40" s="196" t="s">
        <v>87</v>
      </c>
      <c r="AP40" s="197"/>
      <c r="AQ40" s="196" t="s">
        <v>111</v>
      </c>
      <c r="AR40" s="197"/>
      <c r="AS40" s="201" t="s">
        <v>373</v>
      </c>
      <c r="AT40" s="201"/>
      <c r="AU40" s="201"/>
      <c r="AV40" s="201"/>
      <c r="AW40" s="201"/>
      <c r="AX40" s="201"/>
      <c r="AY40" s="201"/>
      <c r="AZ40" s="201"/>
      <c r="BA40" s="201"/>
      <c r="BB40" s="201"/>
      <c r="BC40" s="201"/>
      <c r="BD40" s="201"/>
      <c r="BE40" s="201"/>
      <c r="BF40" s="201"/>
      <c r="BG40" s="201"/>
      <c r="BH40" s="201"/>
      <c r="BI40" s="201"/>
      <c r="BJ40" s="201"/>
      <c r="BK40" s="201"/>
      <c r="BL40" s="201" t="s">
        <v>112</v>
      </c>
      <c r="BM40" s="201"/>
      <c r="BN40" s="201"/>
      <c r="BO40" s="201"/>
      <c r="BP40" s="201"/>
      <c r="BQ40" s="201"/>
      <c r="BR40" s="201"/>
      <c r="BS40" s="201"/>
      <c r="BT40" s="201"/>
      <c r="BU40" s="201"/>
      <c r="BV40" s="201"/>
      <c r="BW40" s="201"/>
      <c r="BX40" s="201"/>
      <c r="BY40" s="201"/>
      <c r="BZ40" s="201"/>
      <c r="CA40" s="201"/>
      <c r="CB40" s="201"/>
      <c r="CC40" s="201"/>
      <c r="CD40" s="201"/>
      <c r="CE40" s="201"/>
      <c r="CF40" s="201"/>
      <c r="CG40" s="201"/>
      <c r="CH40" s="201"/>
      <c r="EB40" s="5" t="s">
        <v>373</v>
      </c>
      <c r="EC40" s="5" t="s">
        <v>112</v>
      </c>
    </row>
    <row r="41" spans="1:133" ht="21" x14ac:dyDescent="0.25">
      <c r="A41" s="11"/>
      <c r="B41" s="199" t="s">
        <v>141</v>
      </c>
      <c r="C41" s="199"/>
      <c r="D41" s="199"/>
      <c r="E41" s="199"/>
      <c r="F41" s="199"/>
      <c r="G41" s="199"/>
      <c r="H41" s="199"/>
      <c r="I41" s="199"/>
      <c r="J41" s="199"/>
      <c r="K41" s="199"/>
      <c r="L41" s="199"/>
      <c r="M41" s="199"/>
      <c r="N41" s="199" t="s">
        <v>142</v>
      </c>
      <c r="O41" s="199"/>
      <c r="P41" s="199"/>
      <c r="Q41" s="199"/>
      <c r="R41" s="199"/>
      <c r="S41" s="199"/>
      <c r="T41" s="199"/>
      <c r="U41" s="199"/>
      <c r="V41" s="199"/>
      <c r="W41" s="199"/>
      <c r="X41" s="199"/>
      <c r="Y41" s="199"/>
      <c r="Z41" s="199"/>
      <c r="AA41" s="199"/>
      <c r="AB41" s="199"/>
      <c r="AC41" s="199"/>
      <c r="AD41" s="199"/>
      <c r="AE41" s="199"/>
      <c r="AF41" s="199"/>
      <c r="AG41" s="196" t="s">
        <v>111</v>
      </c>
      <c r="AH41" s="197"/>
      <c r="AI41" s="196" t="s">
        <v>111</v>
      </c>
      <c r="AJ41" s="197"/>
      <c r="AK41" s="196" t="s">
        <v>111</v>
      </c>
      <c r="AL41" s="197"/>
      <c r="AM41" s="196" t="s">
        <v>111</v>
      </c>
      <c r="AN41" s="197"/>
      <c r="AO41" s="196" t="s">
        <v>87</v>
      </c>
      <c r="AP41" s="197"/>
      <c r="AQ41" s="196" t="s">
        <v>111</v>
      </c>
      <c r="AR41" s="197"/>
      <c r="AS41" s="201" t="s">
        <v>143</v>
      </c>
      <c r="AT41" s="201"/>
      <c r="AU41" s="201"/>
      <c r="AV41" s="201"/>
      <c r="AW41" s="201"/>
      <c r="AX41" s="201"/>
      <c r="AY41" s="201"/>
      <c r="AZ41" s="201"/>
      <c r="BA41" s="201"/>
      <c r="BB41" s="201"/>
      <c r="BC41" s="201"/>
      <c r="BD41" s="201"/>
      <c r="BE41" s="201"/>
      <c r="BF41" s="201"/>
      <c r="BG41" s="201"/>
      <c r="BH41" s="201"/>
      <c r="BI41" s="201"/>
      <c r="BJ41" s="201"/>
      <c r="BK41" s="201"/>
      <c r="BL41" s="201" t="s">
        <v>186</v>
      </c>
      <c r="BM41" s="201"/>
      <c r="BN41" s="201"/>
      <c r="BO41" s="201"/>
      <c r="BP41" s="201"/>
      <c r="BQ41" s="201"/>
      <c r="BR41" s="201"/>
      <c r="BS41" s="201"/>
      <c r="BT41" s="201"/>
      <c r="BU41" s="201"/>
      <c r="BV41" s="201"/>
      <c r="BW41" s="201"/>
      <c r="BX41" s="201"/>
      <c r="BY41" s="201"/>
      <c r="BZ41" s="201"/>
      <c r="CA41" s="201"/>
      <c r="CB41" s="201"/>
      <c r="CC41" s="201"/>
      <c r="CD41" s="201"/>
      <c r="CE41" s="201"/>
      <c r="CF41" s="201"/>
      <c r="CG41" s="201"/>
      <c r="CH41" s="201"/>
      <c r="EB41" s="5" t="s">
        <v>143</v>
      </c>
      <c r="EC41" s="5" t="s">
        <v>186</v>
      </c>
    </row>
    <row r="42" spans="1:133" ht="42" x14ac:dyDescent="0.25">
      <c r="A42" s="11"/>
      <c r="B42" s="199" t="s">
        <v>120</v>
      </c>
      <c r="C42" s="199"/>
      <c r="D42" s="199"/>
      <c r="E42" s="199"/>
      <c r="F42" s="199"/>
      <c r="G42" s="199"/>
      <c r="H42" s="199"/>
      <c r="I42" s="199"/>
      <c r="J42" s="199"/>
      <c r="K42" s="199"/>
      <c r="L42" s="199"/>
      <c r="M42" s="199"/>
      <c r="N42" s="199" t="s">
        <v>121</v>
      </c>
      <c r="O42" s="199"/>
      <c r="P42" s="199"/>
      <c r="Q42" s="199"/>
      <c r="R42" s="199"/>
      <c r="S42" s="199"/>
      <c r="T42" s="199"/>
      <c r="U42" s="199"/>
      <c r="V42" s="199"/>
      <c r="W42" s="199"/>
      <c r="X42" s="199"/>
      <c r="Y42" s="199"/>
      <c r="Z42" s="199"/>
      <c r="AA42" s="199"/>
      <c r="AB42" s="199"/>
      <c r="AC42" s="199"/>
      <c r="AD42" s="199"/>
      <c r="AE42" s="199"/>
      <c r="AF42" s="199"/>
      <c r="AG42" s="196" t="s">
        <v>111</v>
      </c>
      <c r="AH42" s="197"/>
      <c r="AI42" s="196" t="s">
        <v>111</v>
      </c>
      <c r="AJ42" s="197"/>
      <c r="AK42" s="196" t="s">
        <v>111</v>
      </c>
      <c r="AL42" s="197"/>
      <c r="AM42" s="196" t="s">
        <v>111</v>
      </c>
      <c r="AN42" s="197"/>
      <c r="AO42" s="196" t="s">
        <v>111</v>
      </c>
      <c r="AP42" s="197"/>
      <c r="AQ42" s="196" t="s">
        <v>87</v>
      </c>
      <c r="AR42" s="197"/>
      <c r="AS42" s="201" t="s">
        <v>374</v>
      </c>
      <c r="AT42" s="201"/>
      <c r="AU42" s="201"/>
      <c r="AV42" s="201"/>
      <c r="AW42" s="201"/>
      <c r="AX42" s="201"/>
      <c r="AY42" s="201"/>
      <c r="AZ42" s="201"/>
      <c r="BA42" s="201"/>
      <c r="BB42" s="201"/>
      <c r="BC42" s="201"/>
      <c r="BD42" s="201"/>
      <c r="BE42" s="201"/>
      <c r="BF42" s="201"/>
      <c r="BG42" s="201"/>
      <c r="BH42" s="201"/>
      <c r="BI42" s="201"/>
      <c r="BJ42" s="201"/>
      <c r="BK42" s="201"/>
      <c r="BL42" s="201" t="s">
        <v>112</v>
      </c>
      <c r="BM42" s="201"/>
      <c r="BN42" s="201"/>
      <c r="BO42" s="201"/>
      <c r="BP42" s="201"/>
      <c r="BQ42" s="201"/>
      <c r="BR42" s="201"/>
      <c r="BS42" s="201"/>
      <c r="BT42" s="201"/>
      <c r="BU42" s="201"/>
      <c r="BV42" s="201"/>
      <c r="BW42" s="201"/>
      <c r="BX42" s="201"/>
      <c r="BY42" s="201"/>
      <c r="BZ42" s="201"/>
      <c r="CA42" s="201"/>
      <c r="CB42" s="201"/>
      <c r="CC42" s="201"/>
      <c r="CD42" s="201"/>
      <c r="CE42" s="201"/>
      <c r="CF42" s="201"/>
      <c r="CG42" s="201"/>
      <c r="CH42" s="201"/>
      <c r="EB42" s="5" t="s">
        <v>374</v>
      </c>
      <c r="EC42" s="5" t="s">
        <v>112</v>
      </c>
    </row>
    <row r="43" spans="1:133" ht="63" x14ac:dyDescent="0.25">
      <c r="A43" s="11"/>
      <c r="B43" s="199" t="s">
        <v>135</v>
      </c>
      <c r="C43" s="199"/>
      <c r="D43" s="199"/>
      <c r="E43" s="199"/>
      <c r="F43" s="199"/>
      <c r="G43" s="199"/>
      <c r="H43" s="199"/>
      <c r="I43" s="199"/>
      <c r="J43" s="199"/>
      <c r="K43" s="199"/>
      <c r="L43" s="199"/>
      <c r="M43" s="199"/>
      <c r="N43" s="199" t="s">
        <v>136</v>
      </c>
      <c r="O43" s="199"/>
      <c r="P43" s="199"/>
      <c r="Q43" s="199"/>
      <c r="R43" s="199"/>
      <c r="S43" s="199"/>
      <c r="T43" s="199"/>
      <c r="U43" s="199"/>
      <c r="V43" s="199"/>
      <c r="W43" s="199"/>
      <c r="X43" s="199"/>
      <c r="Y43" s="199"/>
      <c r="Z43" s="199"/>
      <c r="AA43" s="199"/>
      <c r="AB43" s="199"/>
      <c r="AC43" s="199"/>
      <c r="AD43" s="199"/>
      <c r="AE43" s="199"/>
      <c r="AF43" s="199"/>
      <c r="AG43" s="196" t="s">
        <v>111</v>
      </c>
      <c r="AH43" s="197"/>
      <c r="AI43" s="196" t="s">
        <v>111</v>
      </c>
      <c r="AJ43" s="197"/>
      <c r="AK43" s="196" t="s">
        <v>111</v>
      </c>
      <c r="AL43" s="197"/>
      <c r="AM43" s="196" t="s">
        <v>111</v>
      </c>
      <c r="AN43" s="197"/>
      <c r="AO43" s="196" t="s">
        <v>111</v>
      </c>
      <c r="AP43" s="197"/>
      <c r="AQ43" s="196" t="s">
        <v>87</v>
      </c>
      <c r="AR43" s="197"/>
      <c r="AS43" s="201" t="s">
        <v>137</v>
      </c>
      <c r="AT43" s="201"/>
      <c r="AU43" s="201"/>
      <c r="AV43" s="201"/>
      <c r="AW43" s="201"/>
      <c r="AX43" s="201"/>
      <c r="AY43" s="201"/>
      <c r="AZ43" s="201"/>
      <c r="BA43" s="201"/>
      <c r="BB43" s="201"/>
      <c r="BC43" s="201"/>
      <c r="BD43" s="201"/>
      <c r="BE43" s="201"/>
      <c r="BF43" s="201"/>
      <c r="BG43" s="201"/>
      <c r="BH43" s="201"/>
      <c r="BI43" s="201"/>
      <c r="BJ43" s="201"/>
      <c r="BK43" s="201"/>
      <c r="BL43" s="201"/>
      <c r="BM43" s="201"/>
      <c r="BN43" s="201"/>
      <c r="BO43" s="201"/>
      <c r="BP43" s="201"/>
      <c r="BQ43" s="201"/>
      <c r="BR43" s="201"/>
      <c r="BS43" s="201"/>
      <c r="BT43" s="201"/>
      <c r="BU43" s="201"/>
      <c r="BV43" s="201"/>
      <c r="BW43" s="201"/>
      <c r="BX43" s="201"/>
      <c r="BY43" s="201"/>
      <c r="BZ43" s="201"/>
      <c r="CA43" s="201"/>
      <c r="CB43" s="201"/>
      <c r="CC43" s="201"/>
      <c r="CD43" s="201"/>
      <c r="CE43" s="201"/>
      <c r="CF43" s="201"/>
      <c r="CG43" s="201"/>
      <c r="CH43" s="201"/>
      <c r="EB43" s="5" t="s">
        <v>137</v>
      </c>
      <c r="EC43" s="5" t="s">
        <v>97</v>
      </c>
    </row>
    <row r="44" spans="1:133" x14ac:dyDescent="0.25">
      <c r="A44" s="11"/>
    </row>
    <row r="45" spans="1:133" x14ac:dyDescent="0.25">
      <c r="A45" s="11"/>
    </row>
  </sheetData>
  <sheetProtection algorithmName="SHA-512" hashValue="jJn0ZHtFlSsVqzApN9DfsygUZCOEW+3pIxK2RUmcnaDXGwvUQkY6eXrbMJ+bBoYb+V15Jv+kcg/4HujJD4ALsw==" saltValue="WagOSBqR0obPxeawjaj8QA==" spinCount="100000" sheet="1" objects="1" scenarios="1"/>
  <mergeCells count="304">
    <mergeCell ref="B37:M37"/>
    <mergeCell ref="N37:AF37"/>
    <mergeCell ref="AG37:AH37"/>
    <mergeCell ref="AI37:AJ37"/>
    <mergeCell ref="AK37:AL37"/>
    <mergeCell ref="AM37:AN37"/>
    <mergeCell ref="AO37:AP37"/>
    <mergeCell ref="AQ37:AR37"/>
    <mergeCell ref="AS37:BK37"/>
    <mergeCell ref="B6:F6"/>
    <mergeCell ref="G6:L6"/>
    <mergeCell ref="M6:Q6"/>
    <mergeCell ref="R6:W6"/>
    <mergeCell ref="N43:AF43"/>
    <mergeCell ref="N36:AF36"/>
    <mergeCell ref="N41:AF41"/>
    <mergeCell ref="N31:AF31"/>
    <mergeCell ref="N32:AF32"/>
    <mergeCell ref="B14:M14"/>
    <mergeCell ref="B15:M15"/>
    <mergeCell ref="B16:M16"/>
    <mergeCell ref="B17:M17"/>
    <mergeCell ref="B22:M22"/>
    <mergeCell ref="B38:M38"/>
    <mergeCell ref="B43:M43"/>
    <mergeCell ref="B41:M41"/>
    <mergeCell ref="B33:M33"/>
    <mergeCell ref="B40:M40"/>
    <mergeCell ref="B42:M42"/>
    <mergeCell ref="B35:M35"/>
    <mergeCell ref="X6:AF6"/>
    <mergeCell ref="B27:M27"/>
    <mergeCell ref="B32:M32"/>
    <mergeCell ref="BL15:CH15"/>
    <mergeCell ref="BL16:CH16"/>
    <mergeCell ref="BL17:CH17"/>
    <mergeCell ref="BL18:CH18"/>
    <mergeCell ref="BL24:CH24"/>
    <mergeCell ref="BL40:CH40"/>
    <mergeCell ref="BL42:CH42"/>
    <mergeCell ref="BL35:CH35"/>
    <mergeCell ref="BL22:CH22"/>
    <mergeCell ref="BL39:CH39"/>
    <mergeCell ref="BL23:CH23"/>
    <mergeCell ref="BL19:CH19"/>
    <mergeCell ref="BL20:CH20"/>
    <mergeCell ref="BL21:CH21"/>
    <mergeCell ref="BL30:CH30"/>
    <mergeCell ref="BL34:CH34"/>
    <mergeCell ref="BL25:CH25"/>
    <mergeCell ref="BL26:CH26"/>
    <mergeCell ref="BL27:CH27"/>
    <mergeCell ref="BL28:CH28"/>
    <mergeCell ref="BL29:CH29"/>
    <mergeCell ref="BL37:CH37"/>
    <mergeCell ref="BL43:CH43"/>
    <mergeCell ref="BL36:CH36"/>
    <mergeCell ref="BL41:CH41"/>
    <mergeCell ref="BL31:CH31"/>
    <mergeCell ref="BL32:CH32"/>
    <mergeCell ref="BL33:CH33"/>
    <mergeCell ref="BL38:CH38"/>
    <mergeCell ref="AS32:BK32"/>
    <mergeCell ref="AS33:BK33"/>
    <mergeCell ref="AS34:BK34"/>
    <mergeCell ref="AS38:BK38"/>
    <mergeCell ref="AS43:BK43"/>
    <mergeCell ref="AS36:BK36"/>
    <mergeCell ref="AS41:BK41"/>
    <mergeCell ref="AS31:BK31"/>
    <mergeCell ref="AQ22:AR22"/>
    <mergeCell ref="AG42:AH42"/>
    <mergeCell ref="AS30:BK30"/>
    <mergeCell ref="BL14:CH14"/>
    <mergeCell ref="N17:AF17"/>
    <mergeCell ref="N18:AF18"/>
    <mergeCell ref="N19:AF19"/>
    <mergeCell ref="N20:AF20"/>
    <mergeCell ref="B39:M39"/>
    <mergeCell ref="B23:M23"/>
    <mergeCell ref="B36:M36"/>
    <mergeCell ref="B31:M31"/>
    <mergeCell ref="B18:M18"/>
    <mergeCell ref="B19:M19"/>
    <mergeCell ref="B20:M20"/>
    <mergeCell ref="B21:M21"/>
    <mergeCell ref="B30:M30"/>
    <mergeCell ref="B34:M34"/>
    <mergeCell ref="N21:AF21"/>
    <mergeCell ref="N30:AF30"/>
    <mergeCell ref="N34:AF34"/>
    <mergeCell ref="B24:M24"/>
    <mergeCell ref="B25:M25"/>
    <mergeCell ref="B26:M26"/>
    <mergeCell ref="N23:AF23"/>
    <mergeCell ref="AM25:AN25"/>
    <mergeCell ref="AM35:AN35"/>
    <mergeCell ref="AM22:AN22"/>
    <mergeCell ref="AM39:AN39"/>
    <mergeCell ref="AM23:AN23"/>
    <mergeCell ref="AK26:AL26"/>
    <mergeCell ref="AK27:AL27"/>
    <mergeCell ref="AK28:AL28"/>
    <mergeCell ref="AK24:AL24"/>
    <mergeCell ref="AK25:AL25"/>
    <mergeCell ref="AK22:AL22"/>
    <mergeCell ref="N27:AF27"/>
    <mergeCell ref="N28:AF28"/>
    <mergeCell ref="N29:AF29"/>
    <mergeCell ref="AM15:AN15"/>
    <mergeCell ref="AM16:AN16"/>
    <mergeCell ref="AM17:AN17"/>
    <mergeCell ref="AM18:AN18"/>
    <mergeCell ref="AM19:AN19"/>
    <mergeCell ref="AM20:AN20"/>
    <mergeCell ref="N38:AF38"/>
    <mergeCell ref="N42:AF42"/>
    <mergeCell ref="N35:AF35"/>
    <mergeCell ref="N22:AF22"/>
    <mergeCell ref="N39:AF39"/>
    <mergeCell ref="N40:AF40"/>
    <mergeCell ref="AI40:AJ40"/>
    <mergeCell ref="AI42:AJ42"/>
    <mergeCell ref="AI35:AJ35"/>
    <mergeCell ref="AI22:AJ22"/>
    <mergeCell ref="AI39:AJ39"/>
    <mergeCell ref="AI23:AJ23"/>
    <mergeCell ref="AK23:AL23"/>
    <mergeCell ref="AK36:AL36"/>
    <mergeCell ref="AI15:AJ15"/>
    <mergeCell ref="AI16:AJ16"/>
    <mergeCell ref="AI17:AJ17"/>
    <mergeCell ref="AI18:AJ18"/>
    <mergeCell ref="AS15:BK15"/>
    <mergeCell ref="AS16:BK16"/>
    <mergeCell ref="AS17:BK17"/>
    <mergeCell ref="AS18:BK18"/>
    <mergeCell ref="AS19:BK19"/>
    <mergeCell ref="AS20:BK20"/>
    <mergeCell ref="AS24:BK24"/>
    <mergeCell ref="AS25:BK25"/>
    <mergeCell ref="AS21:BK21"/>
    <mergeCell ref="AS26:BK26"/>
    <mergeCell ref="AS27:BK27"/>
    <mergeCell ref="AS28:BK28"/>
    <mergeCell ref="AS29:BK29"/>
    <mergeCell ref="AS40:BK40"/>
    <mergeCell ref="AS42:BK42"/>
    <mergeCell ref="AS35:BK35"/>
    <mergeCell ref="AS22:BK22"/>
    <mergeCell ref="AS39:BK39"/>
    <mergeCell ref="AS23:BK23"/>
    <mergeCell ref="AO21:AP21"/>
    <mergeCell ref="AO30:AP30"/>
    <mergeCell ref="AO34:AP34"/>
    <mergeCell ref="AO38:AP38"/>
    <mergeCell ref="AO24:AP24"/>
    <mergeCell ref="AI21:AJ21"/>
    <mergeCell ref="AI30:AJ30"/>
    <mergeCell ref="AI34:AJ34"/>
    <mergeCell ref="AI38:AJ38"/>
    <mergeCell ref="AI24:AJ24"/>
    <mergeCell ref="AI25:AJ25"/>
    <mergeCell ref="AI26:AJ26"/>
    <mergeCell ref="AI27:AJ27"/>
    <mergeCell ref="AI28:AJ28"/>
    <mergeCell ref="AI29:AJ29"/>
    <mergeCell ref="AO22:AP22"/>
    <mergeCell ref="AM24:AN24"/>
    <mergeCell ref="AM28:AN28"/>
    <mergeCell ref="AO28:AP28"/>
    <mergeCell ref="AM43:AN43"/>
    <mergeCell ref="AM36:AN36"/>
    <mergeCell ref="AK29:AL29"/>
    <mergeCell ref="AM34:AN34"/>
    <mergeCell ref="AM38:AN38"/>
    <mergeCell ref="AK30:AL30"/>
    <mergeCell ref="AO41:AP41"/>
    <mergeCell ref="AO31:AP31"/>
    <mergeCell ref="AO32:AP32"/>
    <mergeCell ref="AO43:AP43"/>
    <mergeCell ref="AO36:AP36"/>
    <mergeCell ref="AO39:AP39"/>
    <mergeCell ref="AM40:AN40"/>
    <mergeCell ref="AM42:AN42"/>
    <mergeCell ref="AM29:AN29"/>
    <mergeCell ref="AM41:AN41"/>
    <mergeCell ref="AM31:AN31"/>
    <mergeCell ref="AM32:AN32"/>
    <mergeCell ref="AM33:AN33"/>
    <mergeCell ref="AO29:AP29"/>
    <mergeCell ref="AO40:AP40"/>
    <mergeCell ref="AO42:AP42"/>
    <mergeCell ref="AO35:AP35"/>
    <mergeCell ref="AI43:AJ43"/>
    <mergeCell ref="AI36:AJ36"/>
    <mergeCell ref="AI41:AJ41"/>
    <mergeCell ref="AI31:AJ31"/>
    <mergeCell ref="AI32:AJ32"/>
    <mergeCell ref="AI33:AJ33"/>
    <mergeCell ref="AK34:AL34"/>
    <mergeCell ref="AK38:AL38"/>
    <mergeCell ref="AK40:AL40"/>
    <mergeCell ref="AK42:AL42"/>
    <mergeCell ref="AK41:AL41"/>
    <mergeCell ref="AK31:AL31"/>
    <mergeCell ref="AK32:AL32"/>
    <mergeCell ref="AK33:AL33"/>
    <mergeCell ref="AK35:AL35"/>
    <mergeCell ref="AK39:AL39"/>
    <mergeCell ref="AK43:AL43"/>
    <mergeCell ref="AQ43:AR43"/>
    <mergeCell ref="AQ36:AR36"/>
    <mergeCell ref="AQ41:AR41"/>
    <mergeCell ref="AQ31:AR31"/>
    <mergeCell ref="AO23:AP23"/>
    <mergeCell ref="AO33:AP33"/>
    <mergeCell ref="AQ28:AR28"/>
    <mergeCell ref="AQ29:AR29"/>
    <mergeCell ref="AQ26:AR26"/>
    <mergeCell ref="AQ27:AR27"/>
    <mergeCell ref="AQ32:AR32"/>
    <mergeCell ref="AQ34:AR34"/>
    <mergeCell ref="AQ33:AR33"/>
    <mergeCell ref="AQ24:AR24"/>
    <mergeCell ref="AQ25:AR25"/>
    <mergeCell ref="AQ39:AR39"/>
    <mergeCell ref="AQ23:AR23"/>
    <mergeCell ref="AQ38:AR38"/>
    <mergeCell ref="AQ40:AR40"/>
    <mergeCell ref="AQ42:AR42"/>
    <mergeCell ref="AQ35:AR35"/>
    <mergeCell ref="AO25:AP25"/>
    <mergeCell ref="AO26:AP26"/>
    <mergeCell ref="AO27:AP27"/>
    <mergeCell ref="AQ21:AR21"/>
    <mergeCell ref="AQ30:AR30"/>
    <mergeCell ref="AQ15:AR15"/>
    <mergeCell ref="AQ16:AR16"/>
    <mergeCell ref="AQ17:AR17"/>
    <mergeCell ref="AQ18:AR18"/>
    <mergeCell ref="AQ19:AR19"/>
    <mergeCell ref="AQ20:AR20"/>
    <mergeCell ref="C9:I9"/>
    <mergeCell ref="AM21:AN21"/>
    <mergeCell ref="AM30:AN30"/>
    <mergeCell ref="AO15:AP15"/>
    <mergeCell ref="AO16:AP16"/>
    <mergeCell ref="AO17:AP17"/>
    <mergeCell ref="AO18:AP18"/>
    <mergeCell ref="AO19:AP19"/>
    <mergeCell ref="AO20:AP20"/>
    <mergeCell ref="AI19:AJ19"/>
    <mergeCell ref="AI20:AJ20"/>
    <mergeCell ref="AK15:AL15"/>
    <mergeCell ref="AK16:AL16"/>
    <mergeCell ref="AK17:AL17"/>
    <mergeCell ref="AM26:AN26"/>
    <mergeCell ref="AM27:AN27"/>
    <mergeCell ref="AG43:AH43"/>
    <mergeCell ref="AG36:AH36"/>
    <mergeCell ref="AG41:AH41"/>
    <mergeCell ref="AG15:AH15"/>
    <mergeCell ref="AG16:AH16"/>
    <mergeCell ref="AG17:AH17"/>
    <mergeCell ref="AG18:AH18"/>
    <mergeCell ref="AG19:AH19"/>
    <mergeCell ref="AG20:AH20"/>
    <mergeCell ref="AG21:AH21"/>
    <mergeCell ref="AG30:AH30"/>
    <mergeCell ref="AG34:AH34"/>
    <mergeCell ref="AG29:AH29"/>
    <mergeCell ref="AG31:AH31"/>
    <mergeCell ref="AG32:AH32"/>
    <mergeCell ref="AG33:AH33"/>
    <mergeCell ref="AG24:AH24"/>
    <mergeCell ref="AG25:AH25"/>
    <mergeCell ref="AG26:AH26"/>
    <mergeCell ref="AG27:AH27"/>
    <mergeCell ref="AG28:AH28"/>
    <mergeCell ref="B12:W12"/>
    <mergeCell ref="AG6:AL6"/>
    <mergeCell ref="AG38:AH38"/>
    <mergeCell ref="AG40:AH40"/>
    <mergeCell ref="AG35:AH35"/>
    <mergeCell ref="AG22:AH22"/>
    <mergeCell ref="AG39:AH39"/>
    <mergeCell ref="AG23:AH23"/>
    <mergeCell ref="K9:Q9"/>
    <mergeCell ref="S9:X9"/>
    <mergeCell ref="Z9:AE9"/>
    <mergeCell ref="AK18:AL18"/>
    <mergeCell ref="AK19:AL19"/>
    <mergeCell ref="AK20:AL20"/>
    <mergeCell ref="N33:AF33"/>
    <mergeCell ref="N24:AF24"/>
    <mergeCell ref="N25:AF25"/>
    <mergeCell ref="B28:M28"/>
    <mergeCell ref="B29:M29"/>
    <mergeCell ref="N14:AF14"/>
    <mergeCell ref="N15:AF15"/>
    <mergeCell ref="N16:AF16"/>
    <mergeCell ref="AK21:AL21"/>
    <mergeCell ref="N26:AF26"/>
  </mergeCells>
  <dataValidations count="1">
    <dataValidation type="list" allowBlank="1" showInputMessage="1" showErrorMessage="1" sqref="AK15:AK43 AM15:AM43 AO15:AO43 AG15:AG43 AI15:AI43 AQ15:AQ43" xr:uid="{45E2F8DB-67C9-4584-AFF6-06DE3FA50972}">
      <formula1>"✔,▽,➖,✖"</formula1>
    </dataValidation>
  </dataValidations>
  <hyperlinks>
    <hyperlink ref="C9:I9" location="'DOMINO - modules'!A1" display="Standard modules" xr:uid="{99461850-8D48-49D7-A955-BDC36FF9423E}"/>
    <hyperlink ref="S9:X9" location="'DOMINO - sp_tables'!A1" display="Special tables" xr:uid="{9BD44A11-5E53-4CF4-978F-C16CA4B08B06}"/>
    <hyperlink ref="K9:P9" location="'DOMINO - benefits'!A1" display="Standard benefits" xr:uid="{B240D7B0-F8BA-484D-B326-94060C2ACA6C}"/>
    <hyperlink ref="Z9:AE9" location="'DOMINO - sp_benefits'!A1" display="Special benefits" xr:uid="{7B184FA8-1D6A-4B74-987E-9B45D52AE6FB}"/>
    <hyperlink ref="AG6:AK6" location="'DOMINO - modules'!A1" display="DOMINO" xr:uid="{B50FB2B7-F44B-4582-B8CC-11976A14486C}"/>
    <hyperlink ref="B6:F6" location="Project!A1" display="Project!A1" xr:uid="{B0D76D23-6A1B-49F7-9030-A7F75789C605}"/>
    <hyperlink ref="M6:Q6" location="BLADE!A1" display="BLADE!A1" xr:uid="{4CC405DC-C69E-4CA8-8EB4-73D25434317D}"/>
    <hyperlink ref="X6:AF6" location="'ABS microdata'!A1" display="'ABS microdata'!A1" xr:uid="{A05E3834-CA16-4594-86EC-B26C3CF7FA81}"/>
    <hyperlink ref="B12" location="MADIP!A1" display="&lt; Return to MADIP - DOMINO requirements section" xr:uid="{D1C2F429-0CC9-4A77-988E-D14D7981B32B}"/>
    <hyperlink ref="R6:V6" location="Custom!A1" display="Custom" xr:uid="{46FBF5DC-F742-4171-BDB7-591FCD8F93EE}"/>
    <hyperlink ref="R6:W6" location="'Project-specific'!A1" display="'Project-specific'!A1" xr:uid="{EA5D1418-54D7-4809-B141-09C2793716F3}"/>
    <hyperlink ref="G6:L6" location="PLIDA!A1" display="PLIDA!A1" xr:uid="{DD6AE3B6-D570-40C3-ABB0-3B60B13CCE45}"/>
    <hyperlink ref="B12:W12" location="PLIDA!A1" display="&lt; Return to PLIDA - DOMINO requirements section" xr:uid="{84034455-92AE-4F83-A09E-E6BBB9603471}"/>
  </hyperlink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A0B31-8383-4F9B-A26D-2BBB1B44D18D}">
  <sheetPr codeName="Sheet12">
    <tabColor theme="4" tint="0.59999389629810485"/>
  </sheetPr>
  <dimension ref="A1:EC91"/>
  <sheetViews>
    <sheetView showGridLines="0" showRowColHeaders="0" zoomScaleNormal="100" workbookViewId="0">
      <pane ySplit="14" topLeftCell="A15" activePane="bottomLeft" state="frozen"/>
      <selection pane="bottomLeft"/>
    </sheetView>
  </sheetViews>
  <sheetFormatPr defaultColWidth="0" defaultRowHeight="14.25" customHeight="1" zeroHeight="1" x14ac:dyDescent="0.3"/>
  <cols>
    <col min="1" max="50" width="2.625" style="1" customWidth="1"/>
    <col min="51" max="56" width="2.625" customWidth="1"/>
    <col min="57" max="87" width="2.625" hidden="1" customWidth="1"/>
    <col min="88" max="131" width="2.625" style="1" hidden="1" customWidth="1"/>
    <col min="132" max="132" width="47.625" style="1" hidden="1" customWidth="1"/>
    <col min="133" max="133" width="55.625" style="1" hidden="1" customWidth="1"/>
    <col min="134" max="16384" width="8" style="1" hidden="1"/>
  </cols>
  <sheetData>
    <row r="1" spans="1:133" s="3" customFormat="1" ht="9.9499999999999993" customHeight="1" x14ac:dyDescent="0.3"/>
    <row r="2" spans="1:133" s="3" customFormat="1" ht="30" customHeight="1" x14ac:dyDescent="0.3">
      <c r="H2" s="235" t="s">
        <v>475</v>
      </c>
    </row>
    <row r="3" spans="1:133" s="3" customFormat="1" ht="30" customHeight="1" x14ac:dyDescent="0.3">
      <c r="C3" s="17"/>
      <c r="H3" s="236" t="s">
        <v>348</v>
      </c>
      <c r="AM3" s="234" t="s">
        <v>771</v>
      </c>
    </row>
    <row r="4" spans="1:133" s="3" customFormat="1" ht="15" customHeight="1" x14ac:dyDescent="0.3">
      <c r="C4" s="17"/>
    </row>
    <row r="5" spans="1:133" s="4" customFormat="1" ht="9.9499999999999993" customHeight="1" x14ac:dyDescent="0.3">
      <c r="C5" s="12"/>
    </row>
    <row r="6" spans="1:133" s="73" customFormat="1" ht="39.950000000000003" customHeight="1" x14ac:dyDescent="0.3">
      <c r="A6" s="72"/>
      <c r="B6" s="125" t="s">
        <v>485</v>
      </c>
      <c r="C6" s="125"/>
      <c r="D6" s="125"/>
      <c r="E6" s="125"/>
      <c r="F6" s="126"/>
      <c r="G6" s="131" t="s">
        <v>692</v>
      </c>
      <c r="H6" s="132"/>
      <c r="I6" s="132"/>
      <c r="J6" s="132"/>
      <c r="K6" s="132"/>
      <c r="L6" s="133"/>
      <c r="M6" s="124" t="s">
        <v>484</v>
      </c>
      <c r="N6" s="125"/>
      <c r="O6" s="125"/>
      <c r="P6" s="125"/>
      <c r="Q6" s="126"/>
      <c r="R6" s="124" t="s">
        <v>553</v>
      </c>
      <c r="S6" s="125"/>
      <c r="T6" s="125"/>
      <c r="U6" s="125"/>
      <c r="V6" s="125"/>
      <c r="W6" s="126"/>
      <c r="X6" s="124" t="s">
        <v>486</v>
      </c>
      <c r="Y6" s="125"/>
      <c r="Z6" s="125"/>
      <c r="AA6" s="125"/>
      <c r="AB6" s="125"/>
      <c r="AC6" s="125"/>
      <c r="AD6" s="125"/>
      <c r="AE6" s="125"/>
      <c r="AF6" s="126"/>
      <c r="AG6" s="194" t="s">
        <v>165</v>
      </c>
      <c r="AH6" s="195"/>
      <c r="AI6" s="195"/>
      <c r="AJ6" s="195"/>
      <c r="AK6" s="195"/>
      <c r="AL6" s="195"/>
      <c r="AM6" s="72"/>
      <c r="AN6" s="72"/>
    </row>
    <row r="7" spans="1:133" s="4" customFormat="1" ht="9.9499999999999993" customHeight="1" x14ac:dyDescent="0.3">
      <c r="C7" s="12"/>
    </row>
    <row r="8" spans="1:133" s="4" customFormat="1" ht="9.9499999999999993" customHeight="1" x14ac:dyDescent="0.3">
      <c r="B8" s="74"/>
      <c r="C8" s="75"/>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row>
    <row r="9" spans="1:133" s="4" customFormat="1" ht="20.100000000000001" customHeight="1" x14ac:dyDescent="0.25">
      <c r="A9" s="18"/>
      <c r="B9" s="18"/>
      <c r="C9" s="198" t="s">
        <v>188</v>
      </c>
      <c r="D9" s="198"/>
      <c r="E9" s="198"/>
      <c r="F9" s="198"/>
      <c r="G9" s="198"/>
      <c r="H9" s="198"/>
      <c r="I9" s="198"/>
      <c r="J9" s="20"/>
      <c r="K9" s="220" t="s">
        <v>346</v>
      </c>
      <c r="L9" s="220"/>
      <c r="M9" s="220"/>
      <c r="N9" s="220"/>
      <c r="O9" s="220"/>
      <c r="P9" s="220"/>
      <c r="Q9" s="220"/>
      <c r="S9" s="198" t="s">
        <v>189</v>
      </c>
      <c r="T9" s="198"/>
      <c r="U9" s="198"/>
      <c r="V9" s="198"/>
      <c r="W9" s="198"/>
      <c r="X9" s="198"/>
      <c r="Z9" s="198" t="s">
        <v>190</v>
      </c>
      <c r="AA9" s="198"/>
      <c r="AB9" s="198"/>
      <c r="AC9" s="198"/>
      <c r="AD9" s="198"/>
      <c r="AE9" s="198"/>
      <c r="AO9" s="18"/>
    </row>
    <row r="10" spans="1:133" s="4" customFormat="1" ht="9.9499999999999993" customHeight="1" x14ac:dyDescent="0.3">
      <c r="A10" s="18"/>
      <c r="B10" s="18"/>
      <c r="C10" s="19"/>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row>
    <row r="11" spans="1:133" s="3" customFormat="1" ht="20.100000000000001" customHeight="1" x14ac:dyDescent="0.3">
      <c r="A11" s="15"/>
      <c r="B11" s="15"/>
      <c r="C11" s="16"/>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133" s="3" customFormat="1" ht="20.100000000000001" customHeight="1" x14ac:dyDescent="0.3">
      <c r="A12" s="15"/>
      <c r="B12" s="189" t="s">
        <v>713</v>
      </c>
      <c r="C12" s="189"/>
      <c r="D12" s="189"/>
      <c r="E12" s="189"/>
      <c r="F12" s="189"/>
      <c r="G12" s="189"/>
      <c r="H12" s="189"/>
      <c r="I12" s="189"/>
      <c r="J12" s="189"/>
      <c r="K12" s="189"/>
      <c r="L12" s="189"/>
      <c r="M12" s="189"/>
      <c r="N12" s="189"/>
      <c r="O12" s="189"/>
      <c r="P12" s="189"/>
      <c r="Q12" s="189"/>
      <c r="R12" s="189"/>
      <c r="S12" s="189"/>
      <c r="T12" s="189"/>
      <c r="U12" s="189"/>
      <c r="V12" s="189"/>
      <c r="W12" s="189"/>
      <c r="X12" s="15"/>
      <c r="Y12" s="15"/>
      <c r="Z12" s="15"/>
      <c r="AA12" s="15"/>
      <c r="AB12" s="15"/>
      <c r="AC12" s="15"/>
      <c r="AD12" s="15"/>
      <c r="AE12" s="15"/>
      <c r="AF12" s="15"/>
      <c r="AG12" s="15"/>
      <c r="AH12" s="15"/>
      <c r="AI12" s="15"/>
      <c r="AJ12" s="15"/>
      <c r="AK12" s="15"/>
      <c r="AL12" s="15"/>
      <c r="AM12" s="15"/>
      <c r="AN12" s="15"/>
      <c r="AO12" s="15"/>
    </row>
    <row r="13" spans="1:133" s="3" customFormat="1" ht="20.100000000000001" customHeight="1" x14ac:dyDescent="0.3">
      <c r="A13" s="15"/>
      <c r="B13" s="15"/>
      <c r="C13" s="16"/>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133" ht="83.25" customHeight="1" x14ac:dyDescent="0.3">
      <c r="A14" s="11"/>
      <c r="B14" s="211" t="s">
        <v>542</v>
      </c>
      <c r="C14" s="212"/>
      <c r="D14" s="212"/>
      <c r="E14" s="212"/>
      <c r="F14" s="212"/>
      <c r="G14" s="213"/>
      <c r="H14" s="214" t="s">
        <v>543</v>
      </c>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6"/>
      <c r="AF14" s="217" t="s">
        <v>204</v>
      </c>
      <c r="AG14" s="218"/>
      <c r="AH14" s="218"/>
      <c r="AI14" s="218"/>
      <c r="AJ14" s="218"/>
      <c r="AK14" s="218"/>
      <c r="AL14" s="219"/>
      <c r="AM14" s="8" t="s">
        <v>80</v>
      </c>
      <c r="AN14" s="9"/>
      <c r="AO14" s="8" t="s">
        <v>81</v>
      </c>
      <c r="AP14" s="9"/>
      <c r="AQ14" s="8" t="s">
        <v>82</v>
      </c>
      <c r="AR14" s="9"/>
      <c r="AS14" s="8" t="s">
        <v>83</v>
      </c>
      <c r="AT14" s="9"/>
      <c r="AU14" s="8" t="s">
        <v>84</v>
      </c>
      <c r="AV14" s="10"/>
      <c r="AW14" s="8" t="s">
        <v>205</v>
      </c>
      <c r="AX14" s="23"/>
      <c r="AY14" s="22" t="s">
        <v>97</v>
      </c>
    </row>
    <row r="15" spans="1:133" ht="20.100000000000001" customHeight="1" x14ac:dyDescent="0.3">
      <c r="A15" s="11"/>
      <c r="B15" s="205" t="s">
        <v>206</v>
      </c>
      <c r="C15" s="206"/>
      <c r="D15" s="206"/>
      <c r="E15" s="206"/>
      <c r="F15" s="206"/>
      <c r="G15" s="207"/>
      <c r="H15" s="205" t="s">
        <v>207</v>
      </c>
      <c r="I15" s="206"/>
      <c r="J15" s="206"/>
      <c r="K15" s="206"/>
      <c r="L15" s="206"/>
      <c r="M15" s="206"/>
      <c r="N15" s="206"/>
      <c r="O15" s="206"/>
      <c r="P15" s="206"/>
      <c r="Q15" s="206"/>
      <c r="R15" s="206"/>
      <c r="S15" s="206"/>
      <c r="T15" s="206"/>
      <c r="U15" s="206"/>
      <c r="V15" s="206"/>
      <c r="W15" s="206"/>
      <c r="X15" s="206"/>
      <c r="Y15" s="206"/>
      <c r="Z15" s="206"/>
      <c r="AA15" s="206"/>
      <c r="AB15" s="206"/>
      <c r="AC15" s="206"/>
      <c r="AD15" s="206"/>
      <c r="AE15" s="207"/>
      <c r="AF15" s="208" t="s">
        <v>208</v>
      </c>
      <c r="AG15" s="209"/>
      <c r="AH15" s="209"/>
      <c r="AI15" s="209"/>
      <c r="AJ15" s="209"/>
      <c r="AK15" s="209"/>
      <c r="AL15" s="210"/>
      <c r="AM15" s="203" t="s">
        <v>87</v>
      </c>
      <c r="AN15" s="204"/>
      <c r="AO15" s="203">
        <v>0</v>
      </c>
      <c r="AP15" s="204"/>
      <c r="AQ15" s="203">
        <v>0</v>
      </c>
      <c r="AR15" s="204"/>
      <c r="AS15" s="203">
        <v>0</v>
      </c>
      <c r="AT15" s="204"/>
      <c r="AU15" s="203">
        <v>0</v>
      </c>
      <c r="AV15" s="204"/>
      <c r="AW15" s="203">
        <v>0</v>
      </c>
      <c r="AX15" s="204"/>
      <c r="EB15" s="5" t="s">
        <v>88</v>
      </c>
      <c r="EC15" s="5" t="s">
        <v>89</v>
      </c>
    </row>
    <row r="16" spans="1:133" ht="20.100000000000001" customHeight="1" x14ac:dyDescent="0.3">
      <c r="A16" s="11"/>
      <c r="B16" s="205" t="s">
        <v>209</v>
      </c>
      <c r="C16" s="206"/>
      <c r="D16" s="206"/>
      <c r="E16" s="206"/>
      <c r="F16" s="206"/>
      <c r="G16" s="207"/>
      <c r="H16" s="205" t="s">
        <v>377</v>
      </c>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7"/>
      <c r="AF16" s="208" t="s">
        <v>208</v>
      </c>
      <c r="AG16" s="209"/>
      <c r="AH16" s="209"/>
      <c r="AI16" s="209"/>
      <c r="AJ16" s="209"/>
      <c r="AK16" s="209"/>
      <c r="AL16" s="210"/>
      <c r="AM16" s="203" t="s">
        <v>87</v>
      </c>
      <c r="AN16" s="204"/>
      <c r="AO16" s="203">
        <v>0</v>
      </c>
      <c r="AP16" s="204"/>
      <c r="AQ16" s="203">
        <v>0</v>
      </c>
      <c r="AR16" s="204"/>
      <c r="AS16" s="203">
        <v>0</v>
      </c>
      <c r="AT16" s="204"/>
      <c r="AU16" s="203">
        <v>0</v>
      </c>
      <c r="AV16" s="204"/>
      <c r="AW16" s="203">
        <v>0</v>
      </c>
      <c r="AX16" s="204"/>
      <c r="EB16" s="5" t="s">
        <v>92</v>
      </c>
      <c r="EC16" s="5" t="s">
        <v>93</v>
      </c>
    </row>
    <row r="17" spans="1:133" ht="20.100000000000001" customHeight="1" x14ac:dyDescent="0.3">
      <c r="A17" s="11"/>
      <c r="B17" s="205" t="s">
        <v>210</v>
      </c>
      <c r="C17" s="206"/>
      <c r="D17" s="206"/>
      <c r="E17" s="206"/>
      <c r="F17" s="206"/>
      <c r="G17" s="207"/>
      <c r="H17" s="205" t="s">
        <v>211</v>
      </c>
      <c r="I17" s="206"/>
      <c r="J17" s="206"/>
      <c r="K17" s="206"/>
      <c r="L17" s="206"/>
      <c r="M17" s="206"/>
      <c r="N17" s="206"/>
      <c r="O17" s="206"/>
      <c r="P17" s="206"/>
      <c r="Q17" s="206"/>
      <c r="R17" s="206"/>
      <c r="S17" s="206"/>
      <c r="T17" s="206"/>
      <c r="U17" s="206"/>
      <c r="V17" s="206"/>
      <c r="W17" s="206"/>
      <c r="X17" s="206"/>
      <c r="Y17" s="206"/>
      <c r="Z17" s="206"/>
      <c r="AA17" s="206"/>
      <c r="AB17" s="206"/>
      <c r="AC17" s="206"/>
      <c r="AD17" s="206"/>
      <c r="AE17" s="207"/>
      <c r="AF17" s="208" t="s">
        <v>208</v>
      </c>
      <c r="AG17" s="209"/>
      <c r="AH17" s="209"/>
      <c r="AI17" s="209"/>
      <c r="AJ17" s="209"/>
      <c r="AK17" s="209"/>
      <c r="AL17" s="210"/>
      <c r="AM17" s="203" t="s">
        <v>87</v>
      </c>
      <c r="AN17" s="204"/>
      <c r="AO17" s="203">
        <v>0</v>
      </c>
      <c r="AP17" s="204"/>
      <c r="AQ17" s="203">
        <v>0</v>
      </c>
      <c r="AR17" s="204"/>
      <c r="AS17" s="203">
        <v>0</v>
      </c>
      <c r="AT17" s="204"/>
      <c r="AU17" s="203">
        <v>0</v>
      </c>
      <c r="AV17" s="204"/>
      <c r="AW17" s="203">
        <v>0</v>
      </c>
      <c r="AX17" s="204"/>
      <c r="EB17" s="5" t="s">
        <v>96</v>
      </c>
      <c r="EC17" s="5" t="s">
        <v>97</v>
      </c>
    </row>
    <row r="18" spans="1:133" ht="20.100000000000001" customHeight="1" x14ac:dyDescent="0.3">
      <c r="A18" s="11"/>
      <c r="B18" s="205" t="s">
        <v>212</v>
      </c>
      <c r="C18" s="206"/>
      <c r="D18" s="206"/>
      <c r="E18" s="206"/>
      <c r="F18" s="206"/>
      <c r="G18" s="207"/>
      <c r="H18" s="205" t="s">
        <v>213</v>
      </c>
      <c r="I18" s="206"/>
      <c r="J18" s="206"/>
      <c r="K18" s="206"/>
      <c r="L18" s="206"/>
      <c r="M18" s="206"/>
      <c r="N18" s="206"/>
      <c r="O18" s="206"/>
      <c r="P18" s="206"/>
      <c r="Q18" s="206"/>
      <c r="R18" s="206"/>
      <c r="S18" s="206"/>
      <c r="T18" s="206"/>
      <c r="U18" s="206"/>
      <c r="V18" s="206"/>
      <c r="W18" s="206"/>
      <c r="X18" s="206"/>
      <c r="Y18" s="206"/>
      <c r="Z18" s="206"/>
      <c r="AA18" s="206"/>
      <c r="AB18" s="206"/>
      <c r="AC18" s="206"/>
      <c r="AD18" s="206"/>
      <c r="AE18" s="207"/>
      <c r="AF18" s="208" t="s">
        <v>214</v>
      </c>
      <c r="AG18" s="209"/>
      <c r="AH18" s="209"/>
      <c r="AI18" s="209"/>
      <c r="AJ18" s="209"/>
      <c r="AK18" s="209"/>
      <c r="AL18" s="210"/>
      <c r="AM18" s="203">
        <v>0</v>
      </c>
      <c r="AN18" s="204"/>
      <c r="AO18" s="203">
        <v>0</v>
      </c>
      <c r="AP18" s="204"/>
      <c r="AQ18" s="203" t="s">
        <v>87</v>
      </c>
      <c r="AR18" s="204"/>
      <c r="AS18" s="203">
        <v>0</v>
      </c>
      <c r="AT18" s="204"/>
      <c r="AU18" s="203">
        <v>0</v>
      </c>
      <c r="AV18" s="204"/>
      <c r="AW18" s="203">
        <v>0</v>
      </c>
      <c r="AX18" s="204"/>
      <c r="EB18" s="5" t="s">
        <v>99</v>
      </c>
      <c r="EC18" s="5" t="s">
        <v>97</v>
      </c>
    </row>
    <row r="19" spans="1:133" ht="20.100000000000001" customHeight="1" x14ac:dyDescent="0.3">
      <c r="A19" s="11"/>
      <c r="B19" s="205" t="s">
        <v>215</v>
      </c>
      <c r="C19" s="206"/>
      <c r="D19" s="206"/>
      <c r="E19" s="206"/>
      <c r="F19" s="206"/>
      <c r="G19" s="207"/>
      <c r="H19" s="205" t="s">
        <v>216</v>
      </c>
      <c r="I19" s="206"/>
      <c r="J19" s="206"/>
      <c r="K19" s="206"/>
      <c r="L19" s="206"/>
      <c r="M19" s="206"/>
      <c r="N19" s="206"/>
      <c r="O19" s="206"/>
      <c r="P19" s="206"/>
      <c r="Q19" s="206"/>
      <c r="R19" s="206"/>
      <c r="S19" s="206"/>
      <c r="T19" s="206"/>
      <c r="U19" s="206"/>
      <c r="V19" s="206"/>
      <c r="W19" s="206"/>
      <c r="X19" s="206"/>
      <c r="Y19" s="206"/>
      <c r="Z19" s="206"/>
      <c r="AA19" s="206"/>
      <c r="AB19" s="206"/>
      <c r="AC19" s="206"/>
      <c r="AD19" s="206"/>
      <c r="AE19" s="207"/>
      <c r="AF19" s="208" t="s">
        <v>215</v>
      </c>
      <c r="AG19" s="209"/>
      <c r="AH19" s="209"/>
      <c r="AI19" s="209"/>
      <c r="AJ19" s="209"/>
      <c r="AK19" s="209"/>
      <c r="AL19" s="210"/>
      <c r="AM19" s="203">
        <v>0</v>
      </c>
      <c r="AN19" s="204"/>
      <c r="AO19" s="203">
        <v>0</v>
      </c>
      <c r="AP19" s="204"/>
      <c r="AQ19" s="203">
        <v>0</v>
      </c>
      <c r="AR19" s="204"/>
      <c r="AS19" s="203">
        <v>0</v>
      </c>
      <c r="AT19" s="204"/>
      <c r="AU19" s="203" t="s">
        <v>87</v>
      </c>
      <c r="AV19" s="204"/>
      <c r="AW19" s="203">
        <v>0</v>
      </c>
      <c r="AX19" s="204"/>
      <c r="EB19" s="5" t="s">
        <v>102</v>
      </c>
      <c r="EC19" s="5" t="s">
        <v>97</v>
      </c>
    </row>
    <row r="20" spans="1:133" ht="20.100000000000001" customHeight="1" x14ac:dyDescent="0.3">
      <c r="A20" s="11"/>
      <c r="B20" s="205" t="s">
        <v>217</v>
      </c>
      <c r="C20" s="206"/>
      <c r="D20" s="206"/>
      <c r="E20" s="206"/>
      <c r="F20" s="206"/>
      <c r="G20" s="207"/>
      <c r="H20" s="205" t="s">
        <v>218</v>
      </c>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7"/>
      <c r="AF20" s="208" t="s">
        <v>208</v>
      </c>
      <c r="AG20" s="209"/>
      <c r="AH20" s="209"/>
      <c r="AI20" s="209"/>
      <c r="AJ20" s="209"/>
      <c r="AK20" s="209"/>
      <c r="AL20" s="210"/>
      <c r="AM20" s="203" t="s">
        <v>87</v>
      </c>
      <c r="AN20" s="204"/>
      <c r="AO20" s="203">
        <v>0</v>
      </c>
      <c r="AP20" s="204"/>
      <c r="AQ20" s="203">
        <v>0</v>
      </c>
      <c r="AR20" s="204"/>
      <c r="AS20" s="203">
        <v>0</v>
      </c>
      <c r="AT20" s="204"/>
      <c r="AU20" s="203">
        <v>0</v>
      </c>
      <c r="AV20" s="204"/>
      <c r="AW20" s="203">
        <v>0</v>
      </c>
      <c r="AX20" s="204"/>
      <c r="EB20" s="5" t="s">
        <v>105</v>
      </c>
      <c r="EC20" s="5"/>
    </row>
    <row r="21" spans="1:133" ht="20.100000000000001" customHeight="1" x14ac:dyDescent="0.3">
      <c r="A21" s="11"/>
      <c r="B21" s="205" t="s">
        <v>219</v>
      </c>
      <c r="C21" s="206"/>
      <c r="D21" s="206"/>
      <c r="E21" s="206"/>
      <c r="F21" s="206"/>
      <c r="G21" s="207"/>
      <c r="H21" s="205" t="s">
        <v>220</v>
      </c>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7"/>
      <c r="AF21" s="208" t="s">
        <v>214</v>
      </c>
      <c r="AG21" s="209"/>
      <c r="AH21" s="209"/>
      <c r="AI21" s="209"/>
      <c r="AJ21" s="209"/>
      <c r="AK21" s="209"/>
      <c r="AL21" s="210"/>
      <c r="AM21" s="203">
        <v>0</v>
      </c>
      <c r="AN21" s="204"/>
      <c r="AO21" s="203">
        <v>0</v>
      </c>
      <c r="AP21" s="204"/>
      <c r="AQ21" s="203" t="s">
        <v>87</v>
      </c>
      <c r="AR21" s="204"/>
      <c r="AS21" s="203">
        <v>0</v>
      </c>
      <c r="AT21" s="204"/>
      <c r="AU21" s="203">
        <v>0</v>
      </c>
      <c r="AV21" s="204"/>
      <c r="AW21" s="203">
        <v>0</v>
      </c>
      <c r="AX21" s="204"/>
      <c r="EB21" s="5" t="s">
        <v>108</v>
      </c>
      <c r="EC21" s="5" t="s">
        <v>97</v>
      </c>
    </row>
    <row r="22" spans="1:133" ht="20.100000000000001" customHeight="1" x14ac:dyDescent="0.3">
      <c r="A22" s="11"/>
      <c r="B22" s="205" t="s">
        <v>221</v>
      </c>
      <c r="C22" s="206"/>
      <c r="D22" s="206"/>
      <c r="E22" s="206"/>
      <c r="F22" s="206"/>
      <c r="G22" s="207"/>
      <c r="H22" s="205" t="s">
        <v>222</v>
      </c>
      <c r="I22" s="206"/>
      <c r="J22" s="206"/>
      <c r="K22" s="206"/>
      <c r="L22" s="206"/>
      <c r="M22" s="206"/>
      <c r="N22" s="206"/>
      <c r="O22" s="206"/>
      <c r="P22" s="206"/>
      <c r="Q22" s="206"/>
      <c r="R22" s="206"/>
      <c r="S22" s="206"/>
      <c r="T22" s="206"/>
      <c r="U22" s="206"/>
      <c r="V22" s="206"/>
      <c r="W22" s="206"/>
      <c r="X22" s="206"/>
      <c r="Y22" s="206"/>
      <c r="Z22" s="206"/>
      <c r="AA22" s="206"/>
      <c r="AB22" s="206"/>
      <c r="AC22" s="206"/>
      <c r="AD22" s="206"/>
      <c r="AE22" s="207"/>
      <c r="AF22" s="208" t="s">
        <v>223</v>
      </c>
      <c r="AG22" s="209"/>
      <c r="AH22" s="209"/>
      <c r="AI22" s="209"/>
      <c r="AJ22" s="209"/>
      <c r="AK22" s="209"/>
      <c r="AL22" s="210"/>
      <c r="AM22" s="203">
        <v>0</v>
      </c>
      <c r="AN22" s="204"/>
      <c r="AO22" s="203">
        <v>0</v>
      </c>
      <c r="AP22" s="204"/>
      <c r="AQ22" s="203">
        <v>0</v>
      </c>
      <c r="AR22" s="204"/>
      <c r="AS22" s="203" t="s">
        <v>87</v>
      </c>
      <c r="AT22" s="204"/>
      <c r="AU22" s="203">
        <v>0</v>
      </c>
      <c r="AV22" s="204"/>
      <c r="AW22" s="203">
        <v>0</v>
      </c>
      <c r="AX22" s="204"/>
      <c r="EB22" s="5" t="s">
        <v>370</v>
      </c>
      <c r="EC22" s="5" t="s">
        <v>112</v>
      </c>
    </row>
    <row r="23" spans="1:133" ht="20.100000000000001" customHeight="1" x14ac:dyDescent="0.3">
      <c r="A23" s="11"/>
      <c r="B23" s="205" t="s">
        <v>224</v>
      </c>
      <c r="C23" s="206"/>
      <c r="D23" s="206"/>
      <c r="E23" s="206"/>
      <c r="F23" s="206"/>
      <c r="G23" s="207"/>
      <c r="H23" s="205" t="s">
        <v>225</v>
      </c>
      <c r="I23" s="206"/>
      <c r="J23" s="206"/>
      <c r="K23" s="206"/>
      <c r="L23" s="206"/>
      <c r="M23" s="206"/>
      <c r="N23" s="206"/>
      <c r="O23" s="206"/>
      <c r="P23" s="206"/>
      <c r="Q23" s="206"/>
      <c r="R23" s="206"/>
      <c r="S23" s="206"/>
      <c r="T23" s="206"/>
      <c r="U23" s="206"/>
      <c r="V23" s="206"/>
      <c r="W23" s="206"/>
      <c r="X23" s="206"/>
      <c r="Y23" s="206"/>
      <c r="Z23" s="206"/>
      <c r="AA23" s="206"/>
      <c r="AB23" s="206"/>
      <c r="AC23" s="206"/>
      <c r="AD23" s="206"/>
      <c r="AE23" s="207"/>
      <c r="AF23" s="208" t="s">
        <v>223</v>
      </c>
      <c r="AG23" s="209"/>
      <c r="AH23" s="209"/>
      <c r="AI23" s="209"/>
      <c r="AJ23" s="209"/>
      <c r="AK23" s="209"/>
      <c r="AL23" s="210"/>
      <c r="AM23" s="203">
        <v>0</v>
      </c>
      <c r="AN23" s="204"/>
      <c r="AO23" s="203">
        <v>0</v>
      </c>
      <c r="AP23" s="204"/>
      <c r="AQ23" s="203">
        <v>0</v>
      </c>
      <c r="AR23" s="204"/>
      <c r="AS23" s="203" t="s">
        <v>87</v>
      </c>
      <c r="AT23" s="204"/>
      <c r="AU23" s="203">
        <v>0</v>
      </c>
      <c r="AV23" s="204"/>
      <c r="AW23" s="203">
        <v>0</v>
      </c>
      <c r="AX23" s="204"/>
      <c r="EB23" s="5" t="s">
        <v>371</v>
      </c>
      <c r="EC23" s="5" t="s">
        <v>115</v>
      </c>
    </row>
    <row r="24" spans="1:133" ht="20.100000000000001" customHeight="1" x14ac:dyDescent="0.3">
      <c r="A24" s="11"/>
      <c r="B24" s="205" t="s">
        <v>226</v>
      </c>
      <c r="C24" s="206"/>
      <c r="D24" s="206"/>
      <c r="E24" s="206"/>
      <c r="F24" s="206"/>
      <c r="G24" s="207"/>
      <c r="H24" s="205" t="s">
        <v>227</v>
      </c>
      <c r="I24" s="206"/>
      <c r="J24" s="206"/>
      <c r="K24" s="206"/>
      <c r="L24" s="206"/>
      <c r="M24" s="206"/>
      <c r="N24" s="206"/>
      <c r="O24" s="206"/>
      <c r="P24" s="206"/>
      <c r="Q24" s="206"/>
      <c r="R24" s="206"/>
      <c r="S24" s="206"/>
      <c r="T24" s="206"/>
      <c r="U24" s="206"/>
      <c r="V24" s="206"/>
      <c r="W24" s="206"/>
      <c r="X24" s="206"/>
      <c r="Y24" s="206"/>
      <c r="Z24" s="206"/>
      <c r="AA24" s="206"/>
      <c r="AB24" s="206"/>
      <c r="AC24" s="206"/>
      <c r="AD24" s="206"/>
      <c r="AE24" s="207"/>
      <c r="AF24" s="208" t="s">
        <v>215</v>
      </c>
      <c r="AG24" s="209"/>
      <c r="AH24" s="209"/>
      <c r="AI24" s="209"/>
      <c r="AJ24" s="209"/>
      <c r="AK24" s="209"/>
      <c r="AL24" s="210"/>
      <c r="AM24" s="203">
        <v>0</v>
      </c>
      <c r="AN24" s="204"/>
      <c r="AO24" s="203">
        <v>0</v>
      </c>
      <c r="AP24" s="204"/>
      <c r="AQ24" s="203">
        <v>0</v>
      </c>
      <c r="AR24" s="204"/>
      <c r="AS24" s="203">
        <v>0</v>
      </c>
      <c r="AT24" s="204"/>
      <c r="AU24" s="203" t="s">
        <v>87</v>
      </c>
      <c r="AV24" s="204"/>
      <c r="AW24" s="203">
        <v>0</v>
      </c>
      <c r="AX24" s="204"/>
      <c r="EB24" s="5" t="s">
        <v>372</v>
      </c>
      <c r="EC24" s="5" t="s">
        <v>112</v>
      </c>
    </row>
    <row r="25" spans="1:133" ht="20.100000000000001" customHeight="1" x14ac:dyDescent="0.3">
      <c r="A25" s="11"/>
      <c r="B25" s="205" t="s">
        <v>228</v>
      </c>
      <c r="C25" s="206"/>
      <c r="D25" s="206"/>
      <c r="E25" s="206"/>
      <c r="F25" s="206"/>
      <c r="G25" s="207"/>
      <c r="H25" s="205" t="s">
        <v>229</v>
      </c>
      <c r="I25" s="206"/>
      <c r="J25" s="206"/>
      <c r="K25" s="206"/>
      <c r="L25" s="206"/>
      <c r="M25" s="206"/>
      <c r="N25" s="206"/>
      <c r="O25" s="206"/>
      <c r="P25" s="206"/>
      <c r="Q25" s="206"/>
      <c r="R25" s="206"/>
      <c r="S25" s="206"/>
      <c r="T25" s="206"/>
      <c r="U25" s="206"/>
      <c r="V25" s="206"/>
      <c r="W25" s="206"/>
      <c r="X25" s="206"/>
      <c r="Y25" s="206"/>
      <c r="Z25" s="206"/>
      <c r="AA25" s="206"/>
      <c r="AB25" s="206"/>
      <c r="AC25" s="206"/>
      <c r="AD25" s="206"/>
      <c r="AE25" s="207"/>
      <c r="AF25" s="208" t="s">
        <v>223</v>
      </c>
      <c r="AG25" s="209"/>
      <c r="AH25" s="209"/>
      <c r="AI25" s="209"/>
      <c r="AJ25" s="209"/>
      <c r="AK25" s="209"/>
      <c r="AL25" s="210"/>
      <c r="AM25" s="203">
        <v>0</v>
      </c>
      <c r="AN25" s="204"/>
      <c r="AO25" s="203">
        <v>0</v>
      </c>
      <c r="AP25" s="204"/>
      <c r="AQ25" s="203">
        <v>0</v>
      </c>
      <c r="AR25" s="204"/>
      <c r="AS25" s="203" t="s">
        <v>87</v>
      </c>
      <c r="AT25" s="204"/>
      <c r="AU25" s="203">
        <v>0</v>
      </c>
      <c r="AV25" s="204"/>
      <c r="AW25" s="203">
        <v>0</v>
      </c>
      <c r="AX25" s="204"/>
      <c r="EB25" s="5" t="s">
        <v>373</v>
      </c>
      <c r="EC25" s="5" t="s">
        <v>112</v>
      </c>
    </row>
    <row r="26" spans="1:133" ht="20.100000000000001" customHeight="1" x14ac:dyDescent="0.3">
      <c r="A26" s="11"/>
      <c r="B26" s="205" t="s">
        <v>230</v>
      </c>
      <c r="C26" s="206"/>
      <c r="D26" s="206"/>
      <c r="E26" s="206"/>
      <c r="F26" s="206"/>
      <c r="G26" s="207"/>
      <c r="H26" s="205" t="s">
        <v>231</v>
      </c>
      <c r="I26" s="206"/>
      <c r="J26" s="206"/>
      <c r="K26" s="206"/>
      <c r="L26" s="206"/>
      <c r="M26" s="206"/>
      <c r="N26" s="206"/>
      <c r="O26" s="206"/>
      <c r="P26" s="206"/>
      <c r="Q26" s="206"/>
      <c r="R26" s="206"/>
      <c r="S26" s="206"/>
      <c r="T26" s="206"/>
      <c r="U26" s="206"/>
      <c r="V26" s="206"/>
      <c r="W26" s="206"/>
      <c r="X26" s="206"/>
      <c r="Y26" s="206"/>
      <c r="Z26" s="206"/>
      <c r="AA26" s="206"/>
      <c r="AB26" s="206"/>
      <c r="AC26" s="206"/>
      <c r="AD26" s="206"/>
      <c r="AE26" s="207"/>
      <c r="AF26" s="208" t="s">
        <v>214</v>
      </c>
      <c r="AG26" s="209"/>
      <c r="AH26" s="209"/>
      <c r="AI26" s="209"/>
      <c r="AJ26" s="209"/>
      <c r="AK26" s="209"/>
      <c r="AL26" s="210"/>
      <c r="AM26" s="203">
        <v>0</v>
      </c>
      <c r="AN26" s="204"/>
      <c r="AO26" s="203">
        <v>0</v>
      </c>
      <c r="AP26" s="204"/>
      <c r="AQ26" s="203" t="s">
        <v>87</v>
      </c>
      <c r="AR26" s="204"/>
      <c r="AS26" s="203">
        <v>0</v>
      </c>
      <c r="AT26" s="204"/>
      <c r="AU26" s="203">
        <v>0</v>
      </c>
      <c r="AV26" s="204"/>
      <c r="AW26" s="203">
        <v>0</v>
      </c>
      <c r="AX26" s="204"/>
      <c r="EB26" s="5" t="s">
        <v>374</v>
      </c>
      <c r="EC26" s="5" t="s">
        <v>112</v>
      </c>
    </row>
    <row r="27" spans="1:133" ht="20.100000000000001" customHeight="1" x14ac:dyDescent="0.3">
      <c r="A27" s="11"/>
      <c r="B27" s="205" t="s">
        <v>232</v>
      </c>
      <c r="C27" s="206"/>
      <c r="D27" s="206"/>
      <c r="E27" s="206"/>
      <c r="F27" s="206"/>
      <c r="G27" s="207"/>
      <c r="H27" s="205" t="s">
        <v>233</v>
      </c>
      <c r="I27" s="206"/>
      <c r="J27" s="206"/>
      <c r="K27" s="206"/>
      <c r="L27" s="206"/>
      <c r="M27" s="206"/>
      <c r="N27" s="206"/>
      <c r="O27" s="206"/>
      <c r="P27" s="206"/>
      <c r="Q27" s="206"/>
      <c r="R27" s="206"/>
      <c r="S27" s="206"/>
      <c r="T27" s="206"/>
      <c r="U27" s="206"/>
      <c r="V27" s="206"/>
      <c r="W27" s="206"/>
      <c r="X27" s="206"/>
      <c r="Y27" s="206"/>
      <c r="Z27" s="206"/>
      <c r="AA27" s="206"/>
      <c r="AB27" s="206"/>
      <c r="AC27" s="206"/>
      <c r="AD27" s="206"/>
      <c r="AE27" s="207"/>
      <c r="AF27" s="208" t="s">
        <v>214</v>
      </c>
      <c r="AG27" s="209"/>
      <c r="AH27" s="209"/>
      <c r="AI27" s="209"/>
      <c r="AJ27" s="209"/>
      <c r="AK27" s="209"/>
      <c r="AL27" s="210"/>
      <c r="AM27" s="203">
        <v>0</v>
      </c>
      <c r="AN27" s="204"/>
      <c r="AO27" s="203">
        <v>0</v>
      </c>
      <c r="AP27" s="204"/>
      <c r="AQ27" s="203" t="s">
        <v>87</v>
      </c>
      <c r="AR27" s="204"/>
      <c r="AS27" s="203">
        <v>0</v>
      </c>
      <c r="AT27" s="204"/>
      <c r="AU27" s="203">
        <v>0</v>
      </c>
      <c r="AV27" s="204"/>
      <c r="AW27" s="203">
        <v>0</v>
      </c>
      <c r="AX27" s="204"/>
      <c r="EB27" s="5" t="s">
        <v>124</v>
      </c>
      <c r="EC27" s="5" t="s">
        <v>125</v>
      </c>
    </row>
    <row r="28" spans="1:133" ht="20.100000000000001" customHeight="1" x14ac:dyDescent="0.3">
      <c r="A28" s="11"/>
      <c r="B28" s="205" t="s">
        <v>234</v>
      </c>
      <c r="C28" s="206"/>
      <c r="D28" s="206"/>
      <c r="E28" s="206"/>
      <c r="F28" s="206"/>
      <c r="G28" s="207"/>
      <c r="H28" s="205" t="s">
        <v>235</v>
      </c>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7"/>
      <c r="AF28" s="208" t="s">
        <v>223</v>
      </c>
      <c r="AG28" s="209"/>
      <c r="AH28" s="209"/>
      <c r="AI28" s="209"/>
      <c r="AJ28" s="209"/>
      <c r="AK28" s="209"/>
      <c r="AL28" s="210"/>
      <c r="AM28" s="203">
        <v>0</v>
      </c>
      <c r="AN28" s="204"/>
      <c r="AO28" s="203">
        <v>0</v>
      </c>
      <c r="AP28" s="204"/>
      <c r="AQ28" s="203">
        <v>0</v>
      </c>
      <c r="AR28" s="204"/>
      <c r="AS28" s="203" t="s">
        <v>87</v>
      </c>
      <c r="AT28" s="204"/>
      <c r="AU28" s="203">
        <v>0</v>
      </c>
      <c r="AV28" s="204"/>
      <c r="AW28" s="203">
        <v>0</v>
      </c>
      <c r="AX28" s="204"/>
      <c r="EB28" s="5" t="s">
        <v>128</v>
      </c>
      <c r="EC28" s="5" t="s">
        <v>97</v>
      </c>
    </row>
    <row r="29" spans="1:133" ht="20.100000000000001" customHeight="1" x14ac:dyDescent="0.3">
      <c r="A29" s="11"/>
      <c r="B29" s="205" t="s">
        <v>236</v>
      </c>
      <c r="C29" s="206"/>
      <c r="D29" s="206"/>
      <c r="E29" s="206"/>
      <c r="F29" s="206"/>
      <c r="G29" s="207"/>
      <c r="H29" s="205" t="s">
        <v>20</v>
      </c>
      <c r="I29" s="206"/>
      <c r="J29" s="206"/>
      <c r="K29" s="206"/>
      <c r="L29" s="206"/>
      <c r="M29" s="206"/>
      <c r="N29" s="206"/>
      <c r="O29" s="206"/>
      <c r="P29" s="206"/>
      <c r="Q29" s="206"/>
      <c r="R29" s="206"/>
      <c r="S29" s="206"/>
      <c r="T29" s="206"/>
      <c r="U29" s="206"/>
      <c r="V29" s="206"/>
      <c r="W29" s="206"/>
      <c r="X29" s="206"/>
      <c r="Y29" s="206"/>
      <c r="Z29" s="206"/>
      <c r="AA29" s="206"/>
      <c r="AB29" s="206"/>
      <c r="AC29" s="206"/>
      <c r="AD29" s="206"/>
      <c r="AE29" s="207"/>
      <c r="AF29" s="208" t="s">
        <v>237</v>
      </c>
      <c r="AG29" s="209"/>
      <c r="AH29" s="209"/>
      <c r="AI29" s="209"/>
      <c r="AJ29" s="209"/>
      <c r="AK29" s="209"/>
      <c r="AL29" s="210"/>
      <c r="AM29" s="203">
        <v>0</v>
      </c>
      <c r="AN29" s="204"/>
      <c r="AO29" s="203">
        <v>0</v>
      </c>
      <c r="AP29" s="204"/>
      <c r="AQ29" s="203">
        <v>0</v>
      </c>
      <c r="AR29" s="204"/>
      <c r="AS29" s="203">
        <v>0</v>
      </c>
      <c r="AT29" s="204"/>
      <c r="AU29" s="203">
        <v>0</v>
      </c>
      <c r="AV29" s="204"/>
      <c r="AW29" s="203" t="s">
        <v>87</v>
      </c>
      <c r="AX29" s="204"/>
      <c r="EB29" s="5" t="s">
        <v>131</v>
      </c>
      <c r="EC29" s="5" t="s">
        <v>97</v>
      </c>
    </row>
    <row r="30" spans="1:133" ht="20.100000000000001" customHeight="1" x14ac:dyDescent="0.3">
      <c r="A30" s="11"/>
      <c r="B30" s="205" t="s">
        <v>238</v>
      </c>
      <c r="C30" s="206"/>
      <c r="D30" s="206"/>
      <c r="E30" s="206"/>
      <c r="F30" s="206"/>
      <c r="G30" s="207"/>
      <c r="H30" s="205" t="s">
        <v>21</v>
      </c>
      <c r="I30" s="206"/>
      <c r="J30" s="206"/>
      <c r="K30" s="206"/>
      <c r="L30" s="206"/>
      <c r="M30" s="206"/>
      <c r="N30" s="206"/>
      <c r="O30" s="206"/>
      <c r="P30" s="206"/>
      <c r="Q30" s="206"/>
      <c r="R30" s="206"/>
      <c r="S30" s="206"/>
      <c r="T30" s="206"/>
      <c r="U30" s="206"/>
      <c r="V30" s="206"/>
      <c r="W30" s="206"/>
      <c r="X30" s="206"/>
      <c r="Y30" s="206"/>
      <c r="Z30" s="206"/>
      <c r="AA30" s="206"/>
      <c r="AB30" s="206"/>
      <c r="AC30" s="206"/>
      <c r="AD30" s="206"/>
      <c r="AE30" s="207"/>
      <c r="AF30" s="208" t="s">
        <v>237</v>
      </c>
      <c r="AG30" s="209"/>
      <c r="AH30" s="209"/>
      <c r="AI30" s="209"/>
      <c r="AJ30" s="209"/>
      <c r="AK30" s="209"/>
      <c r="AL30" s="210"/>
      <c r="AM30" s="203">
        <v>0</v>
      </c>
      <c r="AN30" s="204"/>
      <c r="AO30" s="203">
        <v>0</v>
      </c>
      <c r="AP30" s="204"/>
      <c r="AQ30" s="203">
        <v>0</v>
      </c>
      <c r="AR30" s="204"/>
      <c r="AS30" s="203">
        <v>0</v>
      </c>
      <c r="AT30" s="204"/>
      <c r="AU30" s="203">
        <v>0</v>
      </c>
      <c r="AV30" s="204"/>
      <c r="AW30" s="203" t="s">
        <v>87</v>
      </c>
      <c r="AX30" s="204"/>
      <c r="EB30" s="5" t="s">
        <v>134</v>
      </c>
      <c r="EC30" s="5" t="s">
        <v>97</v>
      </c>
    </row>
    <row r="31" spans="1:133" ht="20.100000000000001" customHeight="1" x14ac:dyDescent="0.3">
      <c r="A31" s="11"/>
      <c r="B31" s="205" t="s">
        <v>239</v>
      </c>
      <c r="C31" s="206"/>
      <c r="D31" s="206"/>
      <c r="E31" s="206"/>
      <c r="F31" s="206"/>
      <c r="G31" s="207"/>
      <c r="H31" s="205" t="s">
        <v>240</v>
      </c>
      <c r="I31" s="206"/>
      <c r="J31" s="206"/>
      <c r="K31" s="206"/>
      <c r="L31" s="206"/>
      <c r="M31" s="206"/>
      <c r="N31" s="206"/>
      <c r="O31" s="206"/>
      <c r="P31" s="206"/>
      <c r="Q31" s="206"/>
      <c r="R31" s="206"/>
      <c r="S31" s="206"/>
      <c r="T31" s="206"/>
      <c r="U31" s="206"/>
      <c r="V31" s="206"/>
      <c r="W31" s="206"/>
      <c r="X31" s="206"/>
      <c r="Y31" s="206"/>
      <c r="Z31" s="206"/>
      <c r="AA31" s="206"/>
      <c r="AB31" s="206"/>
      <c r="AC31" s="206"/>
      <c r="AD31" s="206"/>
      <c r="AE31" s="207"/>
      <c r="AF31" s="208" t="s">
        <v>214</v>
      </c>
      <c r="AG31" s="209"/>
      <c r="AH31" s="209"/>
      <c r="AI31" s="209"/>
      <c r="AJ31" s="209"/>
      <c r="AK31" s="209"/>
      <c r="AL31" s="210"/>
      <c r="AM31" s="203">
        <v>0</v>
      </c>
      <c r="AN31" s="204"/>
      <c r="AO31" s="203">
        <v>0</v>
      </c>
      <c r="AP31" s="204"/>
      <c r="AQ31" s="203" t="s">
        <v>87</v>
      </c>
      <c r="AR31" s="204"/>
      <c r="AS31" s="203">
        <v>0</v>
      </c>
      <c r="AT31" s="204"/>
      <c r="AU31" s="203">
        <v>0</v>
      </c>
      <c r="AV31" s="204"/>
      <c r="AW31" s="203">
        <v>0</v>
      </c>
      <c r="AX31" s="204"/>
      <c r="EB31" s="5" t="s">
        <v>137</v>
      </c>
      <c r="EC31" s="5" t="s">
        <v>97</v>
      </c>
    </row>
    <row r="32" spans="1:133" ht="20.100000000000001" customHeight="1" x14ac:dyDescent="0.3">
      <c r="A32" s="11"/>
      <c r="B32" s="205" t="s">
        <v>241</v>
      </c>
      <c r="C32" s="206"/>
      <c r="D32" s="206"/>
      <c r="E32" s="206"/>
      <c r="F32" s="206"/>
      <c r="G32" s="207"/>
      <c r="H32" s="205" t="s">
        <v>242</v>
      </c>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7"/>
      <c r="AF32" s="208" t="s">
        <v>214</v>
      </c>
      <c r="AG32" s="209"/>
      <c r="AH32" s="209"/>
      <c r="AI32" s="209"/>
      <c r="AJ32" s="209"/>
      <c r="AK32" s="209"/>
      <c r="AL32" s="210"/>
      <c r="AM32" s="203">
        <v>0</v>
      </c>
      <c r="AN32" s="204"/>
      <c r="AO32" s="203">
        <v>0</v>
      </c>
      <c r="AP32" s="204"/>
      <c r="AQ32" s="203" t="s">
        <v>87</v>
      </c>
      <c r="AR32" s="204"/>
      <c r="AS32" s="203">
        <v>0</v>
      </c>
      <c r="AT32" s="204"/>
      <c r="AU32" s="203">
        <v>0</v>
      </c>
      <c r="AV32" s="204"/>
      <c r="AW32" s="203">
        <v>0</v>
      </c>
      <c r="AX32" s="204"/>
      <c r="EB32" s="5" t="s">
        <v>140</v>
      </c>
      <c r="EC32" s="5" t="s">
        <v>185</v>
      </c>
    </row>
    <row r="33" spans="1:133" ht="20.100000000000001" customHeight="1" x14ac:dyDescent="0.3">
      <c r="A33" s="11"/>
      <c r="B33" s="205" t="s">
        <v>243</v>
      </c>
      <c r="C33" s="206"/>
      <c r="D33" s="206"/>
      <c r="E33" s="206"/>
      <c r="F33" s="206"/>
      <c r="G33" s="207"/>
      <c r="H33" s="205" t="s">
        <v>244</v>
      </c>
      <c r="I33" s="206"/>
      <c r="J33" s="206"/>
      <c r="K33" s="206"/>
      <c r="L33" s="206"/>
      <c r="M33" s="206"/>
      <c r="N33" s="206"/>
      <c r="O33" s="206"/>
      <c r="P33" s="206"/>
      <c r="Q33" s="206"/>
      <c r="R33" s="206"/>
      <c r="S33" s="206"/>
      <c r="T33" s="206"/>
      <c r="U33" s="206"/>
      <c r="V33" s="206"/>
      <c r="W33" s="206"/>
      <c r="X33" s="206"/>
      <c r="Y33" s="206"/>
      <c r="Z33" s="206"/>
      <c r="AA33" s="206"/>
      <c r="AB33" s="206"/>
      <c r="AC33" s="206"/>
      <c r="AD33" s="206"/>
      <c r="AE33" s="207"/>
      <c r="AF33" s="208" t="s">
        <v>223</v>
      </c>
      <c r="AG33" s="209"/>
      <c r="AH33" s="209"/>
      <c r="AI33" s="209"/>
      <c r="AJ33" s="209"/>
      <c r="AK33" s="209"/>
      <c r="AL33" s="210"/>
      <c r="AM33" s="203">
        <v>0</v>
      </c>
      <c r="AN33" s="204"/>
      <c r="AO33" s="203">
        <v>0</v>
      </c>
      <c r="AP33" s="204"/>
      <c r="AQ33" s="203">
        <v>0</v>
      </c>
      <c r="AR33" s="204"/>
      <c r="AS33" s="203" t="s">
        <v>87</v>
      </c>
      <c r="AT33" s="204"/>
      <c r="AU33" s="203">
        <v>0</v>
      </c>
      <c r="AV33" s="204"/>
      <c r="AW33" s="203">
        <v>0</v>
      </c>
      <c r="AX33" s="204"/>
      <c r="EB33" s="5" t="s">
        <v>146</v>
      </c>
      <c r="EC33" s="5" t="s">
        <v>97</v>
      </c>
    </row>
    <row r="34" spans="1:133" ht="20.100000000000001" customHeight="1" x14ac:dyDescent="0.3">
      <c r="A34" s="11"/>
      <c r="B34" s="205" t="s">
        <v>245</v>
      </c>
      <c r="C34" s="206"/>
      <c r="D34" s="206"/>
      <c r="E34" s="206"/>
      <c r="F34" s="206"/>
      <c r="G34" s="207"/>
      <c r="H34" s="205" t="s">
        <v>246</v>
      </c>
      <c r="I34" s="206"/>
      <c r="J34" s="206"/>
      <c r="K34" s="206"/>
      <c r="L34" s="206"/>
      <c r="M34" s="206"/>
      <c r="N34" s="206"/>
      <c r="O34" s="206"/>
      <c r="P34" s="206"/>
      <c r="Q34" s="206"/>
      <c r="R34" s="206"/>
      <c r="S34" s="206"/>
      <c r="T34" s="206"/>
      <c r="U34" s="206"/>
      <c r="V34" s="206"/>
      <c r="W34" s="206"/>
      <c r="X34" s="206"/>
      <c r="Y34" s="206"/>
      <c r="Z34" s="206"/>
      <c r="AA34" s="206"/>
      <c r="AB34" s="206"/>
      <c r="AC34" s="206"/>
      <c r="AD34" s="206"/>
      <c r="AE34" s="207"/>
      <c r="AF34" s="208" t="s">
        <v>223</v>
      </c>
      <c r="AG34" s="209"/>
      <c r="AH34" s="209"/>
      <c r="AI34" s="209"/>
      <c r="AJ34" s="209"/>
      <c r="AK34" s="209"/>
      <c r="AL34" s="210"/>
      <c r="AM34" s="203">
        <v>0</v>
      </c>
      <c r="AN34" s="204"/>
      <c r="AO34" s="203">
        <v>0</v>
      </c>
      <c r="AP34" s="204"/>
      <c r="AQ34" s="203">
        <v>0</v>
      </c>
      <c r="AR34" s="204"/>
      <c r="AS34" s="203" t="s">
        <v>87</v>
      </c>
      <c r="AT34" s="204"/>
      <c r="AU34" s="203">
        <v>0</v>
      </c>
      <c r="AV34" s="204"/>
      <c r="AW34" s="203">
        <v>0</v>
      </c>
      <c r="AX34" s="204"/>
      <c r="EB34" s="5" t="s">
        <v>375</v>
      </c>
      <c r="EC34" s="5" t="s">
        <v>376</v>
      </c>
    </row>
    <row r="35" spans="1:133" ht="20.100000000000001" customHeight="1" x14ac:dyDescent="0.3">
      <c r="A35" s="11"/>
      <c r="B35" s="205" t="s">
        <v>247</v>
      </c>
      <c r="C35" s="206"/>
      <c r="D35" s="206"/>
      <c r="E35" s="206"/>
      <c r="F35" s="206"/>
      <c r="G35" s="207"/>
      <c r="H35" s="205" t="s">
        <v>22</v>
      </c>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7"/>
      <c r="AF35" s="208" t="s">
        <v>237</v>
      </c>
      <c r="AG35" s="209"/>
      <c r="AH35" s="209"/>
      <c r="AI35" s="209"/>
      <c r="AJ35" s="209"/>
      <c r="AK35" s="209"/>
      <c r="AL35" s="210"/>
      <c r="AM35" s="203">
        <v>0</v>
      </c>
      <c r="AN35" s="204"/>
      <c r="AO35" s="203">
        <v>0</v>
      </c>
      <c r="AP35" s="204"/>
      <c r="AQ35" s="203">
        <v>0</v>
      </c>
      <c r="AR35" s="204"/>
      <c r="AS35" s="203">
        <v>0</v>
      </c>
      <c r="AT35" s="204"/>
      <c r="AU35" s="203">
        <v>0</v>
      </c>
      <c r="AV35" s="204"/>
      <c r="AW35" s="203" t="s">
        <v>87</v>
      </c>
      <c r="AX35" s="204"/>
      <c r="EB35" s="5" t="s">
        <v>151</v>
      </c>
      <c r="EC35" s="5" t="s">
        <v>97</v>
      </c>
    </row>
    <row r="36" spans="1:133" ht="20.100000000000001" customHeight="1" x14ac:dyDescent="0.3">
      <c r="A36" s="11"/>
      <c r="B36" s="205" t="s">
        <v>248</v>
      </c>
      <c r="C36" s="206"/>
      <c r="D36" s="206"/>
      <c r="E36" s="206"/>
      <c r="F36" s="206"/>
      <c r="G36" s="207"/>
      <c r="H36" s="205" t="s">
        <v>249</v>
      </c>
      <c r="I36" s="206"/>
      <c r="J36" s="206"/>
      <c r="K36" s="206"/>
      <c r="L36" s="206"/>
      <c r="M36" s="206"/>
      <c r="N36" s="206"/>
      <c r="O36" s="206"/>
      <c r="P36" s="206"/>
      <c r="Q36" s="206"/>
      <c r="R36" s="206"/>
      <c r="S36" s="206"/>
      <c r="T36" s="206"/>
      <c r="U36" s="206"/>
      <c r="V36" s="206"/>
      <c r="W36" s="206"/>
      <c r="X36" s="206"/>
      <c r="Y36" s="206"/>
      <c r="Z36" s="206"/>
      <c r="AA36" s="206"/>
      <c r="AB36" s="206"/>
      <c r="AC36" s="206"/>
      <c r="AD36" s="206"/>
      <c r="AE36" s="207"/>
      <c r="AF36" s="208" t="s">
        <v>214</v>
      </c>
      <c r="AG36" s="209"/>
      <c r="AH36" s="209"/>
      <c r="AI36" s="209"/>
      <c r="AJ36" s="209"/>
      <c r="AK36" s="209"/>
      <c r="AL36" s="210"/>
      <c r="AM36" s="203">
        <v>0</v>
      </c>
      <c r="AN36" s="204"/>
      <c r="AO36" s="203">
        <v>0</v>
      </c>
      <c r="AP36" s="204"/>
      <c r="AQ36" s="203" t="s">
        <v>87</v>
      </c>
      <c r="AR36" s="204"/>
      <c r="AS36" s="203">
        <v>0</v>
      </c>
      <c r="AT36" s="204"/>
      <c r="AU36" s="203">
        <v>0</v>
      </c>
      <c r="AV36" s="204"/>
      <c r="AW36" s="203">
        <v>0</v>
      </c>
      <c r="AX36" s="204"/>
      <c r="EB36" s="5" t="s">
        <v>154</v>
      </c>
      <c r="EC36" s="5" t="s">
        <v>97</v>
      </c>
    </row>
    <row r="37" spans="1:133" ht="20.100000000000001" customHeight="1" x14ac:dyDescent="0.3">
      <c r="A37" s="11"/>
      <c r="B37" s="205" t="s">
        <v>250</v>
      </c>
      <c r="C37" s="206"/>
      <c r="D37" s="206"/>
      <c r="E37" s="206"/>
      <c r="F37" s="206"/>
      <c r="G37" s="207"/>
      <c r="H37" s="205" t="s">
        <v>23</v>
      </c>
      <c r="I37" s="206"/>
      <c r="J37" s="206"/>
      <c r="K37" s="206"/>
      <c r="L37" s="206"/>
      <c r="M37" s="206"/>
      <c r="N37" s="206"/>
      <c r="O37" s="206"/>
      <c r="P37" s="206"/>
      <c r="Q37" s="206"/>
      <c r="R37" s="206"/>
      <c r="S37" s="206"/>
      <c r="T37" s="206"/>
      <c r="U37" s="206"/>
      <c r="V37" s="206"/>
      <c r="W37" s="206"/>
      <c r="X37" s="206"/>
      <c r="Y37" s="206"/>
      <c r="Z37" s="206"/>
      <c r="AA37" s="206"/>
      <c r="AB37" s="206"/>
      <c r="AC37" s="206"/>
      <c r="AD37" s="206"/>
      <c r="AE37" s="207"/>
      <c r="AF37" s="208" t="s">
        <v>237</v>
      </c>
      <c r="AG37" s="209"/>
      <c r="AH37" s="209"/>
      <c r="AI37" s="209"/>
      <c r="AJ37" s="209"/>
      <c r="AK37" s="209"/>
      <c r="AL37" s="210"/>
      <c r="AM37" s="203">
        <v>0</v>
      </c>
      <c r="AN37" s="204"/>
      <c r="AO37" s="203">
        <v>0</v>
      </c>
      <c r="AP37" s="204"/>
      <c r="AQ37" s="203">
        <v>0</v>
      </c>
      <c r="AR37" s="204"/>
      <c r="AS37" s="203">
        <v>0</v>
      </c>
      <c r="AT37" s="204"/>
      <c r="AU37" s="203">
        <v>0</v>
      </c>
      <c r="AV37" s="204"/>
      <c r="AW37" s="203" t="s">
        <v>87</v>
      </c>
      <c r="AX37" s="204"/>
    </row>
    <row r="38" spans="1:133" ht="20.100000000000001" customHeight="1" x14ac:dyDescent="0.3">
      <c r="A38" s="11"/>
      <c r="B38" s="205" t="s">
        <v>251</v>
      </c>
      <c r="C38" s="206"/>
      <c r="D38" s="206"/>
      <c r="E38" s="206"/>
      <c r="F38" s="206"/>
      <c r="G38" s="207"/>
      <c r="H38" s="205" t="s">
        <v>252</v>
      </c>
      <c r="I38" s="206"/>
      <c r="J38" s="206"/>
      <c r="K38" s="206"/>
      <c r="L38" s="206"/>
      <c r="M38" s="206"/>
      <c r="N38" s="206"/>
      <c r="O38" s="206"/>
      <c r="P38" s="206"/>
      <c r="Q38" s="206"/>
      <c r="R38" s="206"/>
      <c r="S38" s="206"/>
      <c r="T38" s="206"/>
      <c r="U38" s="206"/>
      <c r="V38" s="206"/>
      <c r="W38" s="206"/>
      <c r="X38" s="206"/>
      <c r="Y38" s="206"/>
      <c r="Z38" s="206"/>
      <c r="AA38" s="206"/>
      <c r="AB38" s="206"/>
      <c r="AC38" s="206"/>
      <c r="AD38" s="206"/>
      <c r="AE38" s="207"/>
      <c r="AF38" s="208" t="s">
        <v>208</v>
      </c>
      <c r="AG38" s="209"/>
      <c r="AH38" s="209"/>
      <c r="AI38" s="209"/>
      <c r="AJ38" s="209"/>
      <c r="AK38" s="209"/>
      <c r="AL38" s="210"/>
      <c r="AM38" s="203" t="s">
        <v>87</v>
      </c>
      <c r="AN38" s="204"/>
      <c r="AO38" s="203">
        <v>0</v>
      </c>
      <c r="AP38" s="204"/>
      <c r="AQ38" s="203">
        <v>0</v>
      </c>
      <c r="AR38" s="204"/>
      <c r="AS38" s="203">
        <v>0</v>
      </c>
      <c r="AT38" s="204"/>
      <c r="AU38" s="203">
        <v>0</v>
      </c>
      <c r="AV38" s="204"/>
      <c r="AW38" s="203">
        <v>0</v>
      </c>
      <c r="AX38" s="204"/>
    </row>
    <row r="39" spans="1:133" ht="20.100000000000001" customHeight="1" x14ac:dyDescent="0.3">
      <c r="A39" s="11"/>
      <c r="B39" s="205" t="s">
        <v>253</v>
      </c>
      <c r="C39" s="206"/>
      <c r="D39" s="206"/>
      <c r="E39" s="206"/>
      <c r="F39" s="206"/>
      <c r="G39" s="207"/>
      <c r="H39" s="205" t="s">
        <v>254</v>
      </c>
      <c r="I39" s="206"/>
      <c r="J39" s="206"/>
      <c r="K39" s="206"/>
      <c r="L39" s="206"/>
      <c r="M39" s="206"/>
      <c r="N39" s="206"/>
      <c r="O39" s="206"/>
      <c r="P39" s="206"/>
      <c r="Q39" s="206"/>
      <c r="R39" s="206"/>
      <c r="S39" s="206"/>
      <c r="T39" s="206"/>
      <c r="U39" s="206"/>
      <c r="V39" s="206"/>
      <c r="W39" s="206"/>
      <c r="X39" s="206"/>
      <c r="Y39" s="206"/>
      <c r="Z39" s="206"/>
      <c r="AA39" s="206"/>
      <c r="AB39" s="206"/>
      <c r="AC39" s="206"/>
      <c r="AD39" s="206"/>
      <c r="AE39" s="207"/>
      <c r="AF39" s="208" t="s">
        <v>208</v>
      </c>
      <c r="AG39" s="209"/>
      <c r="AH39" s="209"/>
      <c r="AI39" s="209"/>
      <c r="AJ39" s="209"/>
      <c r="AK39" s="209"/>
      <c r="AL39" s="210"/>
      <c r="AM39" s="203" t="s">
        <v>87</v>
      </c>
      <c r="AN39" s="204"/>
      <c r="AO39" s="203">
        <v>0</v>
      </c>
      <c r="AP39" s="204"/>
      <c r="AQ39" s="203">
        <v>0</v>
      </c>
      <c r="AR39" s="204"/>
      <c r="AS39" s="203">
        <v>0</v>
      </c>
      <c r="AT39" s="204"/>
      <c r="AU39" s="203">
        <v>0</v>
      </c>
      <c r="AV39" s="204"/>
      <c r="AW39" s="203">
        <v>0</v>
      </c>
      <c r="AX39" s="204"/>
    </row>
    <row r="40" spans="1:133" ht="20.100000000000001" customHeight="1" x14ac:dyDescent="0.3">
      <c r="A40" s="11"/>
      <c r="B40" s="205" t="s">
        <v>255</v>
      </c>
      <c r="C40" s="206"/>
      <c r="D40" s="206"/>
      <c r="E40" s="206"/>
      <c r="F40" s="206"/>
      <c r="G40" s="207"/>
      <c r="H40" s="205" t="s">
        <v>24</v>
      </c>
      <c r="I40" s="206"/>
      <c r="J40" s="206"/>
      <c r="K40" s="206"/>
      <c r="L40" s="206"/>
      <c r="M40" s="206"/>
      <c r="N40" s="206"/>
      <c r="O40" s="206"/>
      <c r="P40" s="206"/>
      <c r="Q40" s="206"/>
      <c r="R40" s="206"/>
      <c r="S40" s="206"/>
      <c r="T40" s="206"/>
      <c r="U40" s="206"/>
      <c r="V40" s="206"/>
      <c r="W40" s="206"/>
      <c r="X40" s="206"/>
      <c r="Y40" s="206"/>
      <c r="Z40" s="206"/>
      <c r="AA40" s="206"/>
      <c r="AB40" s="206"/>
      <c r="AC40" s="206"/>
      <c r="AD40" s="206"/>
      <c r="AE40" s="207"/>
      <c r="AF40" s="208" t="s">
        <v>237</v>
      </c>
      <c r="AG40" s="209"/>
      <c r="AH40" s="209"/>
      <c r="AI40" s="209"/>
      <c r="AJ40" s="209"/>
      <c r="AK40" s="209"/>
      <c r="AL40" s="210"/>
      <c r="AM40" s="203">
        <v>0</v>
      </c>
      <c r="AN40" s="204"/>
      <c r="AO40" s="203">
        <v>0</v>
      </c>
      <c r="AP40" s="204"/>
      <c r="AQ40" s="203">
        <v>0</v>
      </c>
      <c r="AR40" s="204"/>
      <c r="AS40" s="203">
        <v>0</v>
      </c>
      <c r="AT40" s="204"/>
      <c r="AU40" s="203">
        <v>0</v>
      </c>
      <c r="AV40" s="204"/>
      <c r="AW40" s="203" t="s">
        <v>87</v>
      </c>
      <c r="AX40" s="204"/>
    </row>
    <row r="41" spans="1:133" ht="20.100000000000001" customHeight="1" x14ac:dyDescent="0.3">
      <c r="A41" s="11"/>
      <c r="B41" s="205" t="s">
        <v>256</v>
      </c>
      <c r="C41" s="206"/>
      <c r="D41" s="206"/>
      <c r="E41" s="206"/>
      <c r="F41" s="206"/>
      <c r="G41" s="207"/>
      <c r="H41" s="205" t="s">
        <v>25</v>
      </c>
      <c r="I41" s="206"/>
      <c r="J41" s="206"/>
      <c r="K41" s="206"/>
      <c r="L41" s="206"/>
      <c r="M41" s="206"/>
      <c r="N41" s="206"/>
      <c r="O41" s="206"/>
      <c r="P41" s="206"/>
      <c r="Q41" s="206"/>
      <c r="R41" s="206"/>
      <c r="S41" s="206"/>
      <c r="T41" s="206"/>
      <c r="U41" s="206"/>
      <c r="V41" s="206"/>
      <c r="W41" s="206"/>
      <c r="X41" s="206"/>
      <c r="Y41" s="206"/>
      <c r="Z41" s="206"/>
      <c r="AA41" s="206"/>
      <c r="AB41" s="206"/>
      <c r="AC41" s="206"/>
      <c r="AD41" s="206"/>
      <c r="AE41" s="207"/>
      <c r="AF41" s="208" t="s">
        <v>237</v>
      </c>
      <c r="AG41" s="209"/>
      <c r="AH41" s="209"/>
      <c r="AI41" s="209"/>
      <c r="AJ41" s="209"/>
      <c r="AK41" s="209"/>
      <c r="AL41" s="210"/>
      <c r="AM41" s="203">
        <v>0</v>
      </c>
      <c r="AN41" s="204"/>
      <c r="AO41" s="203">
        <v>0</v>
      </c>
      <c r="AP41" s="204"/>
      <c r="AQ41" s="203">
        <v>0</v>
      </c>
      <c r="AR41" s="204"/>
      <c r="AS41" s="203">
        <v>0</v>
      </c>
      <c r="AT41" s="204"/>
      <c r="AU41" s="203">
        <v>0</v>
      </c>
      <c r="AV41" s="204"/>
      <c r="AW41" s="203" t="s">
        <v>87</v>
      </c>
      <c r="AX41" s="204"/>
    </row>
    <row r="42" spans="1:133" ht="20.100000000000001" customHeight="1" x14ac:dyDescent="0.3">
      <c r="A42" s="11"/>
      <c r="B42" s="205" t="s">
        <v>257</v>
      </c>
      <c r="C42" s="206"/>
      <c r="D42" s="206"/>
      <c r="E42" s="206"/>
      <c r="F42" s="206"/>
      <c r="G42" s="207"/>
      <c r="H42" s="205" t="s">
        <v>258</v>
      </c>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7"/>
      <c r="AF42" s="208" t="s">
        <v>214</v>
      </c>
      <c r="AG42" s="209"/>
      <c r="AH42" s="209"/>
      <c r="AI42" s="209"/>
      <c r="AJ42" s="209"/>
      <c r="AK42" s="209"/>
      <c r="AL42" s="210"/>
      <c r="AM42" s="203">
        <v>0</v>
      </c>
      <c r="AN42" s="204"/>
      <c r="AO42" s="203">
        <v>0</v>
      </c>
      <c r="AP42" s="204"/>
      <c r="AQ42" s="203" t="s">
        <v>87</v>
      </c>
      <c r="AR42" s="204"/>
      <c r="AS42" s="203">
        <v>0</v>
      </c>
      <c r="AT42" s="204"/>
      <c r="AU42" s="203">
        <v>0</v>
      </c>
      <c r="AV42" s="204"/>
      <c r="AW42" s="203">
        <v>0</v>
      </c>
      <c r="AX42" s="204"/>
    </row>
    <row r="43" spans="1:133" ht="20.100000000000001" customHeight="1" x14ac:dyDescent="0.3">
      <c r="B43" s="205" t="s">
        <v>259</v>
      </c>
      <c r="C43" s="206"/>
      <c r="D43" s="206"/>
      <c r="E43" s="206"/>
      <c r="F43" s="206"/>
      <c r="G43" s="207"/>
      <c r="H43" s="205" t="s">
        <v>260</v>
      </c>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7"/>
      <c r="AF43" s="208" t="s">
        <v>214</v>
      </c>
      <c r="AG43" s="209"/>
      <c r="AH43" s="209"/>
      <c r="AI43" s="209"/>
      <c r="AJ43" s="209"/>
      <c r="AK43" s="209"/>
      <c r="AL43" s="210"/>
      <c r="AM43" s="203">
        <v>0</v>
      </c>
      <c r="AN43" s="204"/>
      <c r="AO43" s="203">
        <v>0</v>
      </c>
      <c r="AP43" s="204"/>
      <c r="AQ43" s="203" t="s">
        <v>87</v>
      </c>
      <c r="AR43" s="204"/>
      <c r="AS43" s="203">
        <v>0</v>
      </c>
      <c r="AT43" s="204"/>
      <c r="AU43" s="203">
        <v>0</v>
      </c>
      <c r="AV43" s="204"/>
      <c r="AW43" s="203">
        <v>0</v>
      </c>
      <c r="AX43" s="204"/>
    </row>
    <row r="44" spans="1:133" ht="20.100000000000001" customHeight="1" x14ac:dyDescent="0.3">
      <c r="B44" s="205" t="s">
        <v>261</v>
      </c>
      <c r="C44" s="206"/>
      <c r="D44" s="206"/>
      <c r="E44" s="206"/>
      <c r="F44" s="206"/>
      <c r="G44" s="207"/>
      <c r="H44" s="205" t="s">
        <v>262</v>
      </c>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7"/>
      <c r="AF44" s="208" t="s">
        <v>214</v>
      </c>
      <c r="AG44" s="209"/>
      <c r="AH44" s="209"/>
      <c r="AI44" s="209"/>
      <c r="AJ44" s="209"/>
      <c r="AK44" s="209"/>
      <c r="AL44" s="210"/>
      <c r="AM44" s="203">
        <v>0</v>
      </c>
      <c r="AN44" s="204"/>
      <c r="AO44" s="203">
        <v>0</v>
      </c>
      <c r="AP44" s="204"/>
      <c r="AQ44" s="203" t="s">
        <v>87</v>
      </c>
      <c r="AR44" s="204"/>
      <c r="AS44" s="203">
        <v>0</v>
      </c>
      <c r="AT44" s="204"/>
      <c r="AU44" s="203">
        <v>0</v>
      </c>
      <c r="AV44" s="204"/>
      <c r="AW44" s="203">
        <v>0</v>
      </c>
      <c r="AX44" s="204"/>
    </row>
    <row r="45" spans="1:133" ht="20.100000000000001" customHeight="1" x14ac:dyDescent="0.3">
      <c r="B45" s="205" t="s">
        <v>263</v>
      </c>
      <c r="C45" s="206"/>
      <c r="D45" s="206"/>
      <c r="E45" s="206"/>
      <c r="F45" s="206"/>
      <c r="G45" s="207"/>
      <c r="H45" s="205" t="s">
        <v>26</v>
      </c>
      <c r="I45" s="206"/>
      <c r="J45" s="206"/>
      <c r="K45" s="206"/>
      <c r="L45" s="206"/>
      <c r="M45" s="206"/>
      <c r="N45" s="206"/>
      <c r="O45" s="206"/>
      <c r="P45" s="206"/>
      <c r="Q45" s="206"/>
      <c r="R45" s="206"/>
      <c r="S45" s="206"/>
      <c r="T45" s="206"/>
      <c r="U45" s="206"/>
      <c r="V45" s="206"/>
      <c r="W45" s="206"/>
      <c r="X45" s="206"/>
      <c r="Y45" s="206"/>
      <c r="Z45" s="206"/>
      <c r="AA45" s="206"/>
      <c r="AB45" s="206"/>
      <c r="AC45" s="206"/>
      <c r="AD45" s="206"/>
      <c r="AE45" s="207"/>
      <c r="AF45" s="208" t="s">
        <v>237</v>
      </c>
      <c r="AG45" s="209"/>
      <c r="AH45" s="209"/>
      <c r="AI45" s="209"/>
      <c r="AJ45" s="209"/>
      <c r="AK45" s="209"/>
      <c r="AL45" s="210"/>
      <c r="AM45" s="203">
        <v>0</v>
      </c>
      <c r="AN45" s="204"/>
      <c r="AO45" s="203">
        <v>0</v>
      </c>
      <c r="AP45" s="204"/>
      <c r="AQ45" s="203">
        <v>0</v>
      </c>
      <c r="AR45" s="204"/>
      <c r="AS45" s="203">
        <v>0</v>
      </c>
      <c r="AT45" s="204"/>
      <c r="AU45" s="203">
        <v>0</v>
      </c>
      <c r="AV45" s="204"/>
      <c r="AW45" s="203" t="s">
        <v>87</v>
      </c>
      <c r="AX45" s="204"/>
    </row>
    <row r="46" spans="1:133" ht="20.100000000000001" customHeight="1" x14ac:dyDescent="0.3">
      <c r="B46" s="205" t="s">
        <v>264</v>
      </c>
      <c r="C46" s="206"/>
      <c r="D46" s="206"/>
      <c r="E46" s="206"/>
      <c r="F46" s="206"/>
      <c r="G46" s="207"/>
      <c r="H46" s="205" t="s">
        <v>27</v>
      </c>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7"/>
      <c r="AF46" s="208" t="s">
        <v>237</v>
      </c>
      <c r="AG46" s="209"/>
      <c r="AH46" s="209"/>
      <c r="AI46" s="209"/>
      <c r="AJ46" s="209"/>
      <c r="AK46" s="209"/>
      <c r="AL46" s="210"/>
      <c r="AM46" s="203">
        <v>0</v>
      </c>
      <c r="AN46" s="204"/>
      <c r="AO46" s="203">
        <v>0</v>
      </c>
      <c r="AP46" s="204"/>
      <c r="AQ46" s="203">
        <v>0</v>
      </c>
      <c r="AR46" s="204"/>
      <c r="AS46" s="203">
        <v>0</v>
      </c>
      <c r="AT46" s="204"/>
      <c r="AU46" s="203">
        <v>0</v>
      </c>
      <c r="AV46" s="204"/>
      <c r="AW46" s="203" t="s">
        <v>87</v>
      </c>
      <c r="AX46" s="204"/>
    </row>
    <row r="47" spans="1:133" ht="20.100000000000001" customHeight="1" x14ac:dyDescent="0.3">
      <c r="B47" s="205" t="s">
        <v>265</v>
      </c>
      <c r="C47" s="206"/>
      <c r="D47" s="206"/>
      <c r="E47" s="206"/>
      <c r="F47" s="206"/>
      <c r="G47" s="207"/>
      <c r="H47" s="205" t="s">
        <v>266</v>
      </c>
      <c r="I47" s="206"/>
      <c r="J47" s="206"/>
      <c r="K47" s="206"/>
      <c r="L47" s="206"/>
      <c r="M47" s="206"/>
      <c r="N47" s="206"/>
      <c r="O47" s="206"/>
      <c r="P47" s="206"/>
      <c r="Q47" s="206"/>
      <c r="R47" s="206"/>
      <c r="S47" s="206"/>
      <c r="T47" s="206"/>
      <c r="U47" s="206"/>
      <c r="V47" s="206"/>
      <c r="W47" s="206"/>
      <c r="X47" s="206"/>
      <c r="Y47" s="206"/>
      <c r="Z47" s="206"/>
      <c r="AA47" s="206"/>
      <c r="AB47" s="206"/>
      <c r="AC47" s="206"/>
      <c r="AD47" s="206"/>
      <c r="AE47" s="207"/>
      <c r="AF47" s="208" t="s">
        <v>267</v>
      </c>
      <c r="AG47" s="209"/>
      <c r="AH47" s="209"/>
      <c r="AI47" s="209"/>
      <c r="AJ47" s="209"/>
      <c r="AK47" s="209"/>
      <c r="AL47" s="210"/>
      <c r="AM47" s="203">
        <v>0</v>
      </c>
      <c r="AN47" s="204"/>
      <c r="AO47" s="203" t="s">
        <v>87</v>
      </c>
      <c r="AP47" s="204"/>
      <c r="AQ47" s="203">
        <v>0</v>
      </c>
      <c r="AR47" s="204"/>
      <c r="AS47" s="203">
        <v>0</v>
      </c>
      <c r="AT47" s="204"/>
      <c r="AU47" s="203">
        <v>0</v>
      </c>
      <c r="AV47" s="204"/>
      <c r="AW47" s="203">
        <v>0</v>
      </c>
      <c r="AX47" s="204"/>
    </row>
    <row r="48" spans="1:133" ht="20.100000000000001" customHeight="1" x14ac:dyDescent="0.3">
      <c r="B48" s="205" t="s">
        <v>268</v>
      </c>
      <c r="C48" s="206"/>
      <c r="D48" s="206"/>
      <c r="E48" s="206"/>
      <c r="F48" s="206"/>
      <c r="G48" s="207"/>
      <c r="H48" s="205" t="s">
        <v>269</v>
      </c>
      <c r="I48" s="206"/>
      <c r="J48" s="206"/>
      <c r="K48" s="206"/>
      <c r="L48" s="206"/>
      <c r="M48" s="206"/>
      <c r="N48" s="206"/>
      <c r="O48" s="206"/>
      <c r="P48" s="206"/>
      <c r="Q48" s="206"/>
      <c r="R48" s="206"/>
      <c r="S48" s="206"/>
      <c r="T48" s="206"/>
      <c r="U48" s="206"/>
      <c r="V48" s="206"/>
      <c r="W48" s="206"/>
      <c r="X48" s="206"/>
      <c r="Y48" s="206"/>
      <c r="Z48" s="206"/>
      <c r="AA48" s="206"/>
      <c r="AB48" s="206"/>
      <c r="AC48" s="206"/>
      <c r="AD48" s="206"/>
      <c r="AE48" s="207"/>
      <c r="AF48" s="208" t="s">
        <v>267</v>
      </c>
      <c r="AG48" s="209"/>
      <c r="AH48" s="209"/>
      <c r="AI48" s="209"/>
      <c r="AJ48" s="209"/>
      <c r="AK48" s="209"/>
      <c r="AL48" s="210"/>
      <c r="AM48" s="203">
        <v>0</v>
      </c>
      <c r="AN48" s="204"/>
      <c r="AO48" s="203" t="s">
        <v>87</v>
      </c>
      <c r="AP48" s="204"/>
      <c r="AQ48" s="203">
        <v>0</v>
      </c>
      <c r="AR48" s="204"/>
      <c r="AS48" s="203">
        <v>0</v>
      </c>
      <c r="AT48" s="204"/>
      <c r="AU48" s="203">
        <v>0</v>
      </c>
      <c r="AV48" s="204"/>
      <c r="AW48" s="203">
        <v>0</v>
      </c>
      <c r="AX48" s="204"/>
    </row>
    <row r="49" spans="2:50" ht="20.100000000000001" customHeight="1" x14ac:dyDescent="0.3">
      <c r="B49" s="205" t="s">
        <v>270</v>
      </c>
      <c r="C49" s="206"/>
      <c r="D49" s="206"/>
      <c r="E49" s="206"/>
      <c r="F49" s="206"/>
      <c r="G49" s="207"/>
      <c r="H49" s="205" t="s">
        <v>271</v>
      </c>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7"/>
      <c r="AF49" s="208" t="s">
        <v>267</v>
      </c>
      <c r="AG49" s="209"/>
      <c r="AH49" s="209"/>
      <c r="AI49" s="209"/>
      <c r="AJ49" s="209"/>
      <c r="AK49" s="209"/>
      <c r="AL49" s="210"/>
      <c r="AM49" s="203">
        <v>0</v>
      </c>
      <c r="AN49" s="204"/>
      <c r="AO49" s="203" t="s">
        <v>87</v>
      </c>
      <c r="AP49" s="204"/>
      <c r="AQ49" s="203">
        <v>0</v>
      </c>
      <c r="AR49" s="204"/>
      <c r="AS49" s="203">
        <v>0</v>
      </c>
      <c r="AT49" s="204"/>
      <c r="AU49" s="203">
        <v>0</v>
      </c>
      <c r="AV49" s="204"/>
      <c r="AW49" s="203">
        <v>0</v>
      </c>
      <c r="AX49" s="204"/>
    </row>
    <row r="50" spans="2:50" ht="20.100000000000001" customHeight="1" x14ac:dyDescent="0.3">
      <c r="B50" s="205" t="s">
        <v>272</v>
      </c>
      <c r="C50" s="206"/>
      <c r="D50" s="206"/>
      <c r="E50" s="206"/>
      <c r="F50" s="206"/>
      <c r="G50" s="207"/>
      <c r="H50" s="205" t="s">
        <v>273</v>
      </c>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7"/>
      <c r="AF50" s="208" t="s">
        <v>214</v>
      </c>
      <c r="AG50" s="209"/>
      <c r="AH50" s="209"/>
      <c r="AI50" s="209"/>
      <c r="AJ50" s="209"/>
      <c r="AK50" s="209"/>
      <c r="AL50" s="210"/>
      <c r="AM50" s="203">
        <v>0</v>
      </c>
      <c r="AN50" s="204"/>
      <c r="AO50" s="203">
        <v>0</v>
      </c>
      <c r="AP50" s="204"/>
      <c r="AQ50" s="203" t="s">
        <v>87</v>
      </c>
      <c r="AR50" s="204"/>
      <c r="AS50" s="203">
        <v>0</v>
      </c>
      <c r="AT50" s="204"/>
      <c r="AU50" s="203">
        <v>0</v>
      </c>
      <c r="AV50" s="204"/>
      <c r="AW50" s="203">
        <v>0</v>
      </c>
      <c r="AX50" s="204"/>
    </row>
    <row r="51" spans="2:50" ht="20.100000000000001" customHeight="1" x14ac:dyDescent="0.3">
      <c r="B51" s="205" t="s">
        <v>274</v>
      </c>
      <c r="C51" s="206"/>
      <c r="D51" s="206"/>
      <c r="E51" s="206"/>
      <c r="F51" s="206"/>
      <c r="G51" s="207"/>
      <c r="H51" s="205" t="s">
        <v>275</v>
      </c>
      <c r="I51" s="206"/>
      <c r="J51" s="206"/>
      <c r="K51" s="206"/>
      <c r="L51" s="206"/>
      <c r="M51" s="206"/>
      <c r="N51" s="206"/>
      <c r="O51" s="206"/>
      <c r="P51" s="206"/>
      <c r="Q51" s="206"/>
      <c r="R51" s="206"/>
      <c r="S51" s="206"/>
      <c r="T51" s="206"/>
      <c r="U51" s="206"/>
      <c r="V51" s="206"/>
      <c r="W51" s="206"/>
      <c r="X51" s="206"/>
      <c r="Y51" s="206"/>
      <c r="Z51" s="206"/>
      <c r="AA51" s="206"/>
      <c r="AB51" s="206"/>
      <c r="AC51" s="206"/>
      <c r="AD51" s="206"/>
      <c r="AE51" s="207"/>
      <c r="AF51" s="208" t="s">
        <v>223</v>
      </c>
      <c r="AG51" s="209"/>
      <c r="AH51" s="209"/>
      <c r="AI51" s="209"/>
      <c r="AJ51" s="209"/>
      <c r="AK51" s="209"/>
      <c r="AL51" s="210"/>
      <c r="AM51" s="203">
        <v>0</v>
      </c>
      <c r="AN51" s="204"/>
      <c r="AO51" s="203">
        <v>0</v>
      </c>
      <c r="AP51" s="204"/>
      <c r="AQ51" s="203">
        <v>0</v>
      </c>
      <c r="AR51" s="204"/>
      <c r="AS51" s="203" t="s">
        <v>87</v>
      </c>
      <c r="AT51" s="204"/>
      <c r="AU51" s="203">
        <v>0</v>
      </c>
      <c r="AV51" s="204"/>
      <c r="AW51" s="203">
        <v>0</v>
      </c>
      <c r="AX51" s="204"/>
    </row>
    <row r="52" spans="2:50" ht="20.100000000000001" customHeight="1" x14ac:dyDescent="0.3">
      <c r="B52" s="205" t="s">
        <v>276</v>
      </c>
      <c r="C52" s="206"/>
      <c r="D52" s="206"/>
      <c r="E52" s="206"/>
      <c r="F52" s="206"/>
      <c r="G52" s="207"/>
      <c r="H52" s="205" t="s">
        <v>277</v>
      </c>
      <c r="I52" s="206"/>
      <c r="J52" s="206"/>
      <c r="K52" s="206"/>
      <c r="L52" s="206"/>
      <c r="M52" s="206"/>
      <c r="N52" s="206"/>
      <c r="O52" s="206"/>
      <c r="P52" s="206"/>
      <c r="Q52" s="206"/>
      <c r="R52" s="206"/>
      <c r="S52" s="206"/>
      <c r="T52" s="206"/>
      <c r="U52" s="206"/>
      <c r="V52" s="206"/>
      <c r="W52" s="206"/>
      <c r="X52" s="206"/>
      <c r="Y52" s="206"/>
      <c r="Z52" s="206"/>
      <c r="AA52" s="206"/>
      <c r="AB52" s="206"/>
      <c r="AC52" s="206"/>
      <c r="AD52" s="206"/>
      <c r="AE52" s="207"/>
      <c r="AF52" s="208" t="s">
        <v>214</v>
      </c>
      <c r="AG52" s="209"/>
      <c r="AH52" s="209"/>
      <c r="AI52" s="209"/>
      <c r="AJ52" s="209"/>
      <c r="AK52" s="209"/>
      <c r="AL52" s="210"/>
      <c r="AM52" s="203">
        <v>0</v>
      </c>
      <c r="AN52" s="204"/>
      <c r="AO52" s="203">
        <v>0</v>
      </c>
      <c r="AP52" s="204"/>
      <c r="AQ52" s="203" t="s">
        <v>87</v>
      </c>
      <c r="AR52" s="204"/>
      <c r="AS52" s="203">
        <v>0</v>
      </c>
      <c r="AT52" s="204"/>
      <c r="AU52" s="203">
        <v>0</v>
      </c>
      <c r="AV52" s="204"/>
      <c r="AW52" s="203">
        <v>0</v>
      </c>
      <c r="AX52" s="204"/>
    </row>
    <row r="53" spans="2:50" ht="20.100000000000001" customHeight="1" x14ac:dyDescent="0.3">
      <c r="B53" s="205" t="s">
        <v>278</v>
      </c>
      <c r="C53" s="206"/>
      <c r="D53" s="206"/>
      <c r="E53" s="206"/>
      <c r="F53" s="206"/>
      <c r="G53" s="207"/>
      <c r="H53" s="205" t="s">
        <v>279</v>
      </c>
      <c r="I53" s="206"/>
      <c r="J53" s="206"/>
      <c r="K53" s="206"/>
      <c r="L53" s="206"/>
      <c r="M53" s="206"/>
      <c r="N53" s="206"/>
      <c r="O53" s="206"/>
      <c r="P53" s="206"/>
      <c r="Q53" s="206"/>
      <c r="R53" s="206"/>
      <c r="S53" s="206"/>
      <c r="T53" s="206"/>
      <c r="U53" s="206"/>
      <c r="V53" s="206"/>
      <c r="W53" s="206"/>
      <c r="X53" s="206"/>
      <c r="Y53" s="206"/>
      <c r="Z53" s="206"/>
      <c r="AA53" s="206"/>
      <c r="AB53" s="206"/>
      <c r="AC53" s="206"/>
      <c r="AD53" s="206"/>
      <c r="AE53" s="207"/>
      <c r="AF53" s="208" t="s">
        <v>223</v>
      </c>
      <c r="AG53" s="209"/>
      <c r="AH53" s="209"/>
      <c r="AI53" s="209"/>
      <c r="AJ53" s="209"/>
      <c r="AK53" s="209"/>
      <c r="AL53" s="210"/>
      <c r="AM53" s="203">
        <v>0</v>
      </c>
      <c r="AN53" s="204"/>
      <c r="AO53" s="203">
        <v>0</v>
      </c>
      <c r="AP53" s="204"/>
      <c r="AQ53" s="203">
        <v>0</v>
      </c>
      <c r="AR53" s="204"/>
      <c r="AS53" s="203" t="s">
        <v>87</v>
      </c>
      <c r="AT53" s="204"/>
      <c r="AU53" s="203">
        <v>0</v>
      </c>
      <c r="AV53" s="204"/>
      <c r="AW53" s="203">
        <v>0</v>
      </c>
      <c r="AX53" s="204"/>
    </row>
    <row r="54" spans="2:50" ht="20.100000000000001" customHeight="1" x14ac:dyDescent="0.3">
      <c r="B54" s="205" t="s">
        <v>280</v>
      </c>
      <c r="C54" s="206"/>
      <c r="D54" s="206"/>
      <c r="E54" s="206"/>
      <c r="F54" s="206"/>
      <c r="G54" s="207"/>
      <c r="H54" s="205" t="s">
        <v>281</v>
      </c>
      <c r="I54" s="206"/>
      <c r="J54" s="206"/>
      <c r="K54" s="206"/>
      <c r="L54" s="206"/>
      <c r="M54" s="206"/>
      <c r="N54" s="206"/>
      <c r="O54" s="206"/>
      <c r="P54" s="206"/>
      <c r="Q54" s="206"/>
      <c r="R54" s="206"/>
      <c r="S54" s="206"/>
      <c r="T54" s="206"/>
      <c r="U54" s="206"/>
      <c r="V54" s="206"/>
      <c r="W54" s="206"/>
      <c r="X54" s="206"/>
      <c r="Y54" s="206"/>
      <c r="Z54" s="206"/>
      <c r="AA54" s="206"/>
      <c r="AB54" s="206"/>
      <c r="AC54" s="206"/>
      <c r="AD54" s="206"/>
      <c r="AE54" s="207"/>
      <c r="AF54" s="208" t="s">
        <v>267</v>
      </c>
      <c r="AG54" s="209"/>
      <c r="AH54" s="209"/>
      <c r="AI54" s="209"/>
      <c r="AJ54" s="209"/>
      <c r="AK54" s="209"/>
      <c r="AL54" s="210"/>
      <c r="AM54" s="203">
        <v>0</v>
      </c>
      <c r="AN54" s="204"/>
      <c r="AO54" s="203" t="s">
        <v>87</v>
      </c>
      <c r="AP54" s="204"/>
      <c r="AQ54" s="203">
        <v>0</v>
      </c>
      <c r="AR54" s="204"/>
      <c r="AS54" s="203">
        <v>0</v>
      </c>
      <c r="AT54" s="204"/>
      <c r="AU54" s="203">
        <v>0</v>
      </c>
      <c r="AV54" s="204"/>
      <c r="AW54" s="203">
        <v>0</v>
      </c>
      <c r="AX54" s="204"/>
    </row>
    <row r="55" spans="2:50" ht="20.100000000000001" customHeight="1" x14ac:dyDescent="0.3">
      <c r="B55" s="205" t="s">
        <v>282</v>
      </c>
      <c r="C55" s="206"/>
      <c r="D55" s="206"/>
      <c r="E55" s="206"/>
      <c r="F55" s="206"/>
      <c r="G55" s="207"/>
      <c r="H55" s="205" t="s">
        <v>283</v>
      </c>
      <c r="I55" s="206"/>
      <c r="J55" s="206"/>
      <c r="K55" s="206"/>
      <c r="L55" s="206"/>
      <c r="M55" s="206"/>
      <c r="N55" s="206"/>
      <c r="O55" s="206"/>
      <c r="P55" s="206"/>
      <c r="Q55" s="206"/>
      <c r="R55" s="206"/>
      <c r="S55" s="206"/>
      <c r="T55" s="206"/>
      <c r="U55" s="206"/>
      <c r="V55" s="206"/>
      <c r="W55" s="206"/>
      <c r="X55" s="206"/>
      <c r="Y55" s="206"/>
      <c r="Z55" s="206"/>
      <c r="AA55" s="206"/>
      <c r="AB55" s="206"/>
      <c r="AC55" s="206"/>
      <c r="AD55" s="206"/>
      <c r="AE55" s="207"/>
      <c r="AF55" s="208" t="s">
        <v>214</v>
      </c>
      <c r="AG55" s="209"/>
      <c r="AH55" s="209"/>
      <c r="AI55" s="209"/>
      <c r="AJ55" s="209"/>
      <c r="AK55" s="209"/>
      <c r="AL55" s="210"/>
      <c r="AM55" s="203">
        <v>0</v>
      </c>
      <c r="AN55" s="204"/>
      <c r="AO55" s="203">
        <v>0</v>
      </c>
      <c r="AP55" s="204"/>
      <c r="AQ55" s="203" t="s">
        <v>87</v>
      </c>
      <c r="AR55" s="204"/>
      <c r="AS55" s="203">
        <v>0</v>
      </c>
      <c r="AT55" s="204"/>
      <c r="AU55" s="203">
        <v>0</v>
      </c>
      <c r="AV55" s="204"/>
      <c r="AW55" s="203">
        <v>0</v>
      </c>
      <c r="AX55" s="204"/>
    </row>
    <row r="56" spans="2:50" ht="20.100000000000001" customHeight="1" x14ac:dyDescent="0.3">
      <c r="B56" s="205" t="s">
        <v>284</v>
      </c>
      <c r="C56" s="206"/>
      <c r="D56" s="206"/>
      <c r="E56" s="206"/>
      <c r="F56" s="206"/>
      <c r="G56" s="207"/>
      <c r="H56" s="205" t="s">
        <v>285</v>
      </c>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7"/>
      <c r="AF56" s="208" t="s">
        <v>267</v>
      </c>
      <c r="AG56" s="209"/>
      <c r="AH56" s="209"/>
      <c r="AI56" s="209"/>
      <c r="AJ56" s="209"/>
      <c r="AK56" s="209"/>
      <c r="AL56" s="210"/>
      <c r="AM56" s="203">
        <v>0</v>
      </c>
      <c r="AN56" s="204"/>
      <c r="AO56" s="203" t="s">
        <v>87</v>
      </c>
      <c r="AP56" s="204"/>
      <c r="AQ56" s="203">
        <v>0</v>
      </c>
      <c r="AR56" s="204"/>
      <c r="AS56" s="203">
        <v>0</v>
      </c>
      <c r="AT56" s="204"/>
      <c r="AU56" s="203">
        <v>0</v>
      </c>
      <c r="AV56" s="204"/>
      <c r="AW56" s="203">
        <v>0</v>
      </c>
      <c r="AX56" s="204"/>
    </row>
    <row r="57" spans="2:50" ht="20.100000000000001" customHeight="1" x14ac:dyDescent="0.3">
      <c r="B57" s="205" t="s">
        <v>286</v>
      </c>
      <c r="C57" s="206"/>
      <c r="D57" s="206"/>
      <c r="E57" s="206"/>
      <c r="F57" s="206"/>
      <c r="G57" s="207"/>
      <c r="H57" s="205" t="s">
        <v>287</v>
      </c>
      <c r="I57" s="206"/>
      <c r="J57" s="206"/>
      <c r="K57" s="206"/>
      <c r="L57" s="206"/>
      <c r="M57" s="206"/>
      <c r="N57" s="206"/>
      <c r="O57" s="206"/>
      <c r="P57" s="206"/>
      <c r="Q57" s="206"/>
      <c r="R57" s="206"/>
      <c r="S57" s="206"/>
      <c r="T57" s="206"/>
      <c r="U57" s="206"/>
      <c r="V57" s="206"/>
      <c r="W57" s="206"/>
      <c r="X57" s="206"/>
      <c r="Y57" s="206"/>
      <c r="Z57" s="206"/>
      <c r="AA57" s="206"/>
      <c r="AB57" s="206"/>
      <c r="AC57" s="206"/>
      <c r="AD57" s="206"/>
      <c r="AE57" s="207"/>
      <c r="AF57" s="208" t="s">
        <v>267</v>
      </c>
      <c r="AG57" s="209"/>
      <c r="AH57" s="209"/>
      <c r="AI57" s="209"/>
      <c r="AJ57" s="209"/>
      <c r="AK57" s="209"/>
      <c r="AL57" s="210"/>
      <c r="AM57" s="203">
        <v>0</v>
      </c>
      <c r="AN57" s="204"/>
      <c r="AO57" s="203" t="s">
        <v>87</v>
      </c>
      <c r="AP57" s="204"/>
      <c r="AQ57" s="203">
        <v>0</v>
      </c>
      <c r="AR57" s="204"/>
      <c r="AS57" s="203">
        <v>0</v>
      </c>
      <c r="AT57" s="204"/>
      <c r="AU57" s="203">
        <v>0</v>
      </c>
      <c r="AV57" s="204"/>
      <c r="AW57" s="203">
        <v>0</v>
      </c>
      <c r="AX57" s="204"/>
    </row>
    <row r="58" spans="2:50" ht="20.100000000000001" customHeight="1" x14ac:dyDescent="0.3">
      <c r="B58" s="205" t="s">
        <v>288</v>
      </c>
      <c r="C58" s="206"/>
      <c r="D58" s="206"/>
      <c r="E58" s="206"/>
      <c r="F58" s="206"/>
      <c r="G58" s="207"/>
      <c r="H58" s="205" t="s">
        <v>289</v>
      </c>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7"/>
      <c r="AF58" s="208" t="s">
        <v>267</v>
      </c>
      <c r="AG58" s="209"/>
      <c r="AH58" s="209"/>
      <c r="AI58" s="209"/>
      <c r="AJ58" s="209"/>
      <c r="AK58" s="209"/>
      <c r="AL58" s="210"/>
      <c r="AM58" s="203">
        <v>0</v>
      </c>
      <c r="AN58" s="204"/>
      <c r="AO58" s="203" t="s">
        <v>87</v>
      </c>
      <c r="AP58" s="204"/>
      <c r="AQ58" s="203">
        <v>0</v>
      </c>
      <c r="AR58" s="204"/>
      <c r="AS58" s="203">
        <v>0</v>
      </c>
      <c r="AT58" s="204"/>
      <c r="AU58" s="203">
        <v>0</v>
      </c>
      <c r="AV58" s="204"/>
      <c r="AW58" s="203">
        <v>0</v>
      </c>
      <c r="AX58" s="204"/>
    </row>
    <row r="59" spans="2:50" ht="20.100000000000001" customHeight="1" x14ac:dyDescent="0.3">
      <c r="B59" s="205" t="s">
        <v>290</v>
      </c>
      <c r="C59" s="206"/>
      <c r="D59" s="206"/>
      <c r="E59" s="206"/>
      <c r="F59" s="206"/>
      <c r="G59" s="207"/>
      <c r="H59" s="205" t="s">
        <v>28</v>
      </c>
      <c r="I59" s="206"/>
      <c r="J59" s="206"/>
      <c r="K59" s="206"/>
      <c r="L59" s="206"/>
      <c r="M59" s="206"/>
      <c r="N59" s="206"/>
      <c r="O59" s="206"/>
      <c r="P59" s="206"/>
      <c r="Q59" s="206"/>
      <c r="R59" s="206"/>
      <c r="S59" s="206"/>
      <c r="T59" s="206"/>
      <c r="U59" s="206"/>
      <c r="V59" s="206"/>
      <c r="W59" s="206"/>
      <c r="X59" s="206"/>
      <c r="Y59" s="206"/>
      <c r="Z59" s="206"/>
      <c r="AA59" s="206"/>
      <c r="AB59" s="206"/>
      <c r="AC59" s="206"/>
      <c r="AD59" s="206"/>
      <c r="AE59" s="207"/>
      <c r="AF59" s="208" t="s">
        <v>237</v>
      </c>
      <c r="AG59" s="209"/>
      <c r="AH59" s="209"/>
      <c r="AI59" s="209"/>
      <c r="AJ59" s="209"/>
      <c r="AK59" s="209"/>
      <c r="AL59" s="210"/>
      <c r="AM59" s="203">
        <v>0</v>
      </c>
      <c r="AN59" s="204"/>
      <c r="AO59" s="203">
        <v>0</v>
      </c>
      <c r="AP59" s="204"/>
      <c r="AQ59" s="203">
        <v>0</v>
      </c>
      <c r="AR59" s="204"/>
      <c r="AS59" s="203">
        <v>0</v>
      </c>
      <c r="AT59" s="204"/>
      <c r="AU59" s="203">
        <v>0</v>
      </c>
      <c r="AV59" s="204"/>
      <c r="AW59" s="203" t="s">
        <v>87</v>
      </c>
      <c r="AX59" s="204"/>
    </row>
    <row r="60" spans="2:50" ht="20.100000000000001" customHeight="1" x14ac:dyDescent="0.3">
      <c r="B60" s="205" t="s">
        <v>291</v>
      </c>
      <c r="C60" s="206"/>
      <c r="D60" s="206"/>
      <c r="E60" s="206"/>
      <c r="F60" s="206"/>
      <c r="G60" s="207"/>
      <c r="H60" s="205" t="s">
        <v>292</v>
      </c>
      <c r="I60" s="206"/>
      <c r="J60" s="206"/>
      <c r="K60" s="206"/>
      <c r="L60" s="206"/>
      <c r="M60" s="206"/>
      <c r="N60" s="206"/>
      <c r="O60" s="206"/>
      <c r="P60" s="206"/>
      <c r="Q60" s="206"/>
      <c r="R60" s="206"/>
      <c r="S60" s="206"/>
      <c r="T60" s="206"/>
      <c r="U60" s="206"/>
      <c r="V60" s="206"/>
      <c r="W60" s="206"/>
      <c r="X60" s="206"/>
      <c r="Y60" s="206"/>
      <c r="Z60" s="206"/>
      <c r="AA60" s="206"/>
      <c r="AB60" s="206"/>
      <c r="AC60" s="206"/>
      <c r="AD60" s="206"/>
      <c r="AE60" s="207"/>
      <c r="AF60" s="208" t="s">
        <v>215</v>
      </c>
      <c r="AG60" s="209"/>
      <c r="AH60" s="209"/>
      <c r="AI60" s="209"/>
      <c r="AJ60" s="209"/>
      <c r="AK60" s="209"/>
      <c r="AL60" s="210"/>
      <c r="AM60" s="203">
        <v>0</v>
      </c>
      <c r="AN60" s="204"/>
      <c r="AO60" s="203">
        <v>0</v>
      </c>
      <c r="AP60" s="204"/>
      <c r="AQ60" s="203">
        <v>0</v>
      </c>
      <c r="AR60" s="204"/>
      <c r="AS60" s="203">
        <v>0</v>
      </c>
      <c r="AT60" s="204"/>
      <c r="AU60" s="203" t="s">
        <v>87</v>
      </c>
      <c r="AV60" s="204"/>
      <c r="AW60" s="203">
        <v>0</v>
      </c>
      <c r="AX60" s="204"/>
    </row>
    <row r="61" spans="2:50" ht="20.100000000000001" customHeight="1" x14ac:dyDescent="0.3">
      <c r="B61" s="205" t="s">
        <v>293</v>
      </c>
      <c r="C61" s="206"/>
      <c r="D61" s="206"/>
      <c r="E61" s="206"/>
      <c r="F61" s="206"/>
      <c r="G61" s="207"/>
      <c r="H61" s="205" t="s">
        <v>294</v>
      </c>
      <c r="I61" s="206"/>
      <c r="J61" s="206"/>
      <c r="K61" s="206"/>
      <c r="L61" s="206"/>
      <c r="M61" s="206"/>
      <c r="N61" s="206"/>
      <c r="O61" s="206"/>
      <c r="P61" s="206"/>
      <c r="Q61" s="206"/>
      <c r="R61" s="206"/>
      <c r="S61" s="206"/>
      <c r="T61" s="206"/>
      <c r="U61" s="206"/>
      <c r="V61" s="206"/>
      <c r="W61" s="206"/>
      <c r="X61" s="206"/>
      <c r="Y61" s="206"/>
      <c r="Z61" s="206"/>
      <c r="AA61" s="206"/>
      <c r="AB61" s="206"/>
      <c r="AC61" s="206"/>
      <c r="AD61" s="206"/>
      <c r="AE61" s="207"/>
      <c r="AF61" s="208" t="s">
        <v>215</v>
      </c>
      <c r="AG61" s="209"/>
      <c r="AH61" s="209"/>
      <c r="AI61" s="209"/>
      <c r="AJ61" s="209"/>
      <c r="AK61" s="209"/>
      <c r="AL61" s="210"/>
      <c r="AM61" s="203">
        <v>0</v>
      </c>
      <c r="AN61" s="204"/>
      <c r="AO61" s="203">
        <v>0</v>
      </c>
      <c r="AP61" s="204"/>
      <c r="AQ61" s="203">
        <v>0</v>
      </c>
      <c r="AR61" s="204"/>
      <c r="AS61" s="203">
        <v>0</v>
      </c>
      <c r="AT61" s="204"/>
      <c r="AU61" s="203" t="s">
        <v>87</v>
      </c>
      <c r="AV61" s="204"/>
      <c r="AW61" s="203">
        <v>0</v>
      </c>
      <c r="AX61" s="204"/>
    </row>
    <row r="62" spans="2:50" ht="20.100000000000001" customHeight="1" x14ac:dyDescent="0.3">
      <c r="B62" s="205" t="s">
        <v>295</v>
      </c>
      <c r="C62" s="206"/>
      <c r="D62" s="206"/>
      <c r="E62" s="206"/>
      <c r="F62" s="206"/>
      <c r="G62" s="207"/>
      <c r="H62" s="205" t="s">
        <v>296</v>
      </c>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7"/>
      <c r="AF62" s="208" t="s">
        <v>208</v>
      </c>
      <c r="AG62" s="209"/>
      <c r="AH62" s="209"/>
      <c r="AI62" s="209"/>
      <c r="AJ62" s="209"/>
      <c r="AK62" s="209"/>
      <c r="AL62" s="210"/>
      <c r="AM62" s="203" t="s">
        <v>87</v>
      </c>
      <c r="AN62" s="204"/>
      <c r="AO62" s="203">
        <v>0</v>
      </c>
      <c r="AP62" s="204"/>
      <c r="AQ62" s="203">
        <v>0</v>
      </c>
      <c r="AR62" s="204"/>
      <c r="AS62" s="203">
        <v>0</v>
      </c>
      <c r="AT62" s="204"/>
      <c r="AU62" s="203">
        <v>0</v>
      </c>
      <c r="AV62" s="204"/>
      <c r="AW62" s="203">
        <v>0</v>
      </c>
      <c r="AX62" s="204"/>
    </row>
    <row r="63" spans="2:50" ht="20.100000000000001" customHeight="1" x14ac:dyDescent="0.3">
      <c r="B63" s="205" t="s">
        <v>297</v>
      </c>
      <c r="C63" s="206"/>
      <c r="D63" s="206"/>
      <c r="E63" s="206"/>
      <c r="F63" s="206"/>
      <c r="G63" s="207"/>
      <c r="H63" s="205" t="s">
        <v>298</v>
      </c>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7"/>
      <c r="AF63" s="208" t="s">
        <v>214</v>
      </c>
      <c r="AG63" s="209"/>
      <c r="AH63" s="209"/>
      <c r="AI63" s="209"/>
      <c r="AJ63" s="209"/>
      <c r="AK63" s="209"/>
      <c r="AL63" s="210"/>
      <c r="AM63" s="203">
        <v>0</v>
      </c>
      <c r="AN63" s="204"/>
      <c r="AO63" s="203">
        <v>0</v>
      </c>
      <c r="AP63" s="204"/>
      <c r="AQ63" s="203" t="s">
        <v>87</v>
      </c>
      <c r="AR63" s="204"/>
      <c r="AS63" s="203">
        <v>0</v>
      </c>
      <c r="AT63" s="204"/>
      <c r="AU63" s="203">
        <v>0</v>
      </c>
      <c r="AV63" s="204"/>
      <c r="AW63" s="203">
        <v>0</v>
      </c>
      <c r="AX63" s="204"/>
    </row>
    <row r="64" spans="2:50" ht="20.100000000000001" customHeight="1" x14ac:dyDescent="0.3">
      <c r="B64" s="205" t="s">
        <v>299</v>
      </c>
      <c r="C64" s="206"/>
      <c r="D64" s="206"/>
      <c r="E64" s="206"/>
      <c r="F64" s="206"/>
      <c r="G64" s="207"/>
      <c r="H64" s="205" t="s">
        <v>300</v>
      </c>
      <c r="I64" s="206"/>
      <c r="J64" s="206"/>
      <c r="K64" s="206"/>
      <c r="L64" s="206"/>
      <c r="M64" s="206"/>
      <c r="N64" s="206"/>
      <c r="O64" s="206"/>
      <c r="P64" s="206"/>
      <c r="Q64" s="206"/>
      <c r="R64" s="206"/>
      <c r="S64" s="206"/>
      <c r="T64" s="206"/>
      <c r="U64" s="206"/>
      <c r="V64" s="206"/>
      <c r="W64" s="206"/>
      <c r="X64" s="206"/>
      <c r="Y64" s="206"/>
      <c r="Z64" s="206"/>
      <c r="AA64" s="206"/>
      <c r="AB64" s="206"/>
      <c r="AC64" s="206"/>
      <c r="AD64" s="206"/>
      <c r="AE64" s="207"/>
      <c r="AF64" s="208" t="s">
        <v>214</v>
      </c>
      <c r="AG64" s="209"/>
      <c r="AH64" s="209"/>
      <c r="AI64" s="209"/>
      <c r="AJ64" s="209"/>
      <c r="AK64" s="209"/>
      <c r="AL64" s="210"/>
      <c r="AM64" s="203">
        <v>0</v>
      </c>
      <c r="AN64" s="204"/>
      <c r="AO64" s="203">
        <v>0</v>
      </c>
      <c r="AP64" s="204"/>
      <c r="AQ64" s="203" t="s">
        <v>87</v>
      </c>
      <c r="AR64" s="204"/>
      <c r="AS64" s="203">
        <v>0</v>
      </c>
      <c r="AT64" s="204"/>
      <c r="AU64" s="203">
        <v>0</v>
      </c>
      <c r="AV64" s="204"/>
      <c r="AW64" s="203">
        <v>0</v>
      </c>
      <c r="AX64" s="204"/>
    </row>
    <row r="65" spans="2:50" ht="20.100000000000001" customHeight="1" x14ac:dyDescent="0.3">
      <c r="B65" s="205" t="s">
        <v>301</v>
      </c>
      <c r="C65" s="206"/>
      <c r="D65" s="206"/>
      <c r="E65" s="206"/>
      <c r="F65" s="206"/>
      <c r="G65" s="207"/>
      <c r="H65" s="205" t="s">
        <v>302</v>
      </c>
      <c r="I65" s="206"/>
      <c r="J65" s="206"/>
      <c r="K65" s="206"/>
      <c r="L65" s="206"/>
      <c r="M65" s="206"/>
      <c r="N65" s="206"/>
      <c r="O65" s="206"/>
      <c r="P65" s="206"/>
      <c r="Q65" s="206"/>
      <c r="R65" s="206"/>
      <c r="S65" s="206"/>
      <c r="T65" s="206"/>
      <c r="U65" s="206"/>
      <c r="V65" s="206"/>
      <c r="W65" s="206"/>
      <c r="X65" s="206"/>
      <c r="Y65" s="206"/>
      <c r="Z65" s="206"/>
      <c r="AA65" s="206"/>
      <c r="AB65" s="206"/>
      <c r="AC65" s="206"/>
      <c r="AD65" s="206"/>
      <c r="AE65" s="207"/>
      <c r="AF65" s="208" t="s">
        <v>267</v>
      </c>
      <c r="AG65" s="209"/>
      <c r="AH65" s="209"/>
      <c r="AI65" s="209"/>
      <c r="AJ65" s="209"/>
      <c r="AK65" s="209"/>
      <c r="AL65" s="210"/>
      <c r="AM65" s="203">
        <v>0</v>
      </c>
      <c r="AN65" s="204"/>
      <c r="AO65" s="203" t="s">
        <v>87</v>
      </c>
      <c r="AP65" s="204"/>
      <c r="AQ65" s="203">
        <v>0</v>
      </c>
      <c r="AR65" s="204"/>
      <c r="AS65" s="203">
        <v>0</v>
      </c>
      <c r="AT65" s="204"/>
      <c r="AU65" s="203">
        <v>0</v>
      </c>
      <c r="AV65" s="204"/>
      <c r="AW65" s="203">
        <v>0</v>
      </c>
      <c r="AX65" s="204"/>
    </row>
    <row r="66" spans="2:50" ht="20.100000000000001" customHeight="1" x14ac:dyDescent="0.3">
      <c r="B66" s="205" t="s">
        <v>303</v>
      </c>
      <c r="C66" s="206"/>
      <c r="D66" s="206"/>
      <c r="E66" s="206"/>
      <c r="F66" s="206"/>
      <c r="G66" s="207"/>
      <c r="H66" s="205" t="s">
        <v>304</v>
      </c>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7"/>
      <c r="AF66" s="208" t="s">
        <v>267</v>
      </c>
      <c r="AG66" s="209"/>
      <c r="AH66" s="209"/>
      <c r="AI66" s="209"/>
      <c r="AJ66" s="209"/>
      <c r="AK66" s="209"/>
      <c r="AL66" s="210"/>
      <c r="AM66" s="203">
        <v>0</v>
      </c>
      <c r="AN66" s="204"/>
      <c r="AO66" s="203" t="s">
        <v>87</v>
      </c>
      <c r="AP66" s="204"/>
      <c r="AQ66" s="203">
        <v>0</v>
      </c>
      <c r="AR66" s="204"/>
      <c r="AS66" s="203">
        <v>0</v>
      </c>
      <c r="AT66" s="204"/>
      <c r="AU66" s="203">
        <v>0</v>
      </c>
      <c r="AV66" s="204"/>
      <c r="AW66" s="203">
        <v>0</v>
      </c>
      <c r="AX66" s="204"/>
    </row>
    <row r="67" spans="2:50" ht="20.100000000000001" customHeight="1" x14ac:dyDescent="0.3">
      <c r="B67" s="205" t="s">
        <v>305</v>
      </c>
      <c r="C67" s="206"/>
      <c r="D67" s="206"/>
      <c r="E67" s="206"/>
      <c r="F67" s="206"/>
      <c r="G67" s="207"/>
      <c r="H67" s="205" t="s">
        <v>306</v>
      </c>
      <c r="I67" s="206"/>
      <c r="J67" s="206"/>
      <c r="K67" s="206"/>
      <c r="L67" s="206"/>
      <c r="M67" s="206"/>
      <c r="N67" s="206"/>
      <c r="O67" s="206"/>
      <c r="P67" s="206"/>
      <c r="Q67" s="206"/>
      <c r="R67" s="206"/>
      <c r="S67" s="206"/>
      <c r="T67" s="206"/>
      <c r="U67" s="206"/>
      <c r="V67" s="206"/>
      <c r="W67" s="206"/>
      <c r="X67" s="206"/>
      <c r="Y67" s="206"/>
      <c r="Z67" s="206"/>
      <c r="AA67" s="206"/>
      <c r="AB67" s="206"/>
      <c r="AC67" s="206"/>
      <c r="AD67" s="206"/>
      <c r="AE67" s="207"/>
      <c r="AF67" s="208" t="s">
        <v>267</v>
      </c>
      <c r="AG67" s="209"/>
      <c r="AH67" s="209"/>
      <c r="AI67" s="209"/>
      <c r="AJ67" s="209"/>
      <c r="AK67" s="209"/>
      <c r="AL67" s="210"/>
      <c r="AM67" s="203">
        <v>0</v>
      </c>
      <c r="AN67" s="204"/>
      <c r="AO67" s="203" t="s">
        <v>87</v>
      </c>
      <c r="AP67" s="204"/>
      <c r="AQ67" s="203">
        <v>0</v>
      </c>
      <c r="AR67" s="204"/>
      <c r="AS67" s="203">
        <v>0</v>
      </c>
      <c r="AT67" s="204"/>
      <c r="AU67" s="203">
        <v>0</v>
      </c>
      <c r="AV67" s="204"/>
      <c r="AW67" s="203">
        <v>0</v>
      </c>
      <c r="AX67" s="204"/>
    </row>
    <row r="68" spans="2:50" ht="20.100000000000001" customHeight="1" x14ac:dyDescent="0.3">
      <c r="B68" s="205" t="s">
        <v>307</v>
      </c>
      <c r="C68" s="206"/>
      <c r="D68" s="206"/>
      <c r="E68" s="206"/>
      <c r="F68" s="206"/>
      <c r="G68" s="207"/>
      <c r="H68" s="205" t="s">
        <v>308</v>
      </c>
      <c r="I68" s="206"/>
      <c r="J68" s="206"/>
      <c r="K68" s="206"/>
      <c r="L68" s="206"/>
      <c r="M68" s="206"/>
      <c r="N68" s="206"/>
      <c r="O68" s="206"/>
      <c r="P68" s="206"/>
      <c r="Q68" s="206"/>
      <c r="R68" s="206"/>
      <c r="S68" s="206"/>
      <c r="T68" s="206"/>
      <c r="U68" s="206"/>
      <c r="V68" s="206"/>
      <c r="W68" s="206"/>
      <c r="X68" s="206"/>
      <c r="Y68" s="206"/>
      <c r="Z68" s="206"/>
      <c r="AA68" s="206"/>
      <c r="AB68" s="206"/>
      <c r="AC68" s="206"/>
      <c r="AD68" s="206"/>
      <c r="AE68" s="207"/>
      <c r="AF68" s="208" t="s">
        <v>214</v>
      </c>
      <c r="AG68" s="209"/>
      <c r="AH68" s="209"/>
      <c r="AI68" s="209"/>
      <c r="AJ68" s="209"/>
      <c r="AK68" s="209"/>
      <c r="AL68" s="210"/>
      <c r="AM68" s="203">
        <v>0</v>
      </c>
      <c r="AN68" s="204"/>
      <c r="AO68" s="203">
        <v>0</v>
      </c>
      <c r="AP68" s="204"/>
      <c r="AQ68" s="203" t="s">
        <v>87</v>
      </c>
      <c r="AR68" s="204"/>
      <c r="AS68" s="203">
        <v>0</v>
      </c>
      <c r="AT68" s="204"/>
      <c r="AU68" s="203">
        <v>0</v>
      </c>
      <c r="AV68" s="204"/>
      <c r="AW68" s="203">
        <v>0</v>
      </c>
      <c r="AX68" s="204"/>
    </row>
    <row r="69" spans="2:50" ht="20.100000000000001" customHeight="1" x14ac:dyDescent="0.3">
      <c r="B69" s="205" t="s">
        <v>309</v>
      </c>
      <c r="C69" s="206"/>
      <c r="D69" s="206"/>
      <c r="E69" s="206"/>
      <c r="F69" s="206"/>
      <c r="G69" s="207"/>
      <c r="H69" s="205" t="s">
        <v>310</v>
      </c>
      <c r="I69" s="206"/>
      <c r="J69" s="206"/>
      <c r="K69" s="206"/>
      <c r="L69" s="206"/>
      <c r="M69" s="206"/>
      <c r="N69" s="206"/>
      <c r="O69" s="206"/>
      <c r="P69" s="206"/>
      <c r="Q69" s="206"/>
      <c r="R69" s="206"/>
      <c r="S69" s="206"/>
      <c r="T69" s="206"/>
      <c r="U69" s="206"/>
      <c r="V69" s="206"/>
      <c r="W69" s="206"/>
      <c r="X69" s="206"/>
      <c r="Y69" s="206"/>
      <c r="Z69" s="206"/>
      <c r="AA69" s="206"/>
      <c r="AB69" s="206"/>
      <c r="AC69" s="206"/>
      <c r="AD69" s="206"/>
      <c r="AE69" s="207"/>
      <c r="AF69" s="208" t="s">
        <v>215</v>
      </c>
      <c r="AG69" s="209"/>
      <c r="AH69" s="209"/>
      <c r="AI69" s="209"/>
      <c r="AJ69" s="209"/>
      <c r="AK69" s="209"/>
      <c r="AL69" s="210"/>
      <c r="AM69" s="203">
        <v>0</v>
      </c>
      <c r="AN69" s="204"/>
      <c r="AO69" s="203">
        <v>0</v>
      </c>
      <c r="AP69" s="204"/>
      <c r="AQ69" s="203">
        <v>0</v>
      </c>
      <c r="AR69" s="204"/>
      <c r="AS69" s="203">
        <v>0</v>
      </c>
      <c r="AT69" s="204"/>
      <c r="AU69" s="203" t="s">
        <v>87</v>
      </c>
      <c r="AV69" s="204"/>
      <c r="AW69" s="203">
        <v>0</v>
      </c>
      <c r="AX69" s="204"/>
    </row>
    <row r="70" spans="2:50" ht="20.100000000000001" customHeight="1" x14ac:dyDescent="0.3">
      <c r="B70" s="205" t="s">
        <v>311</v>
      </c>
      <c r="C70" s="206"/>
      <c r="D70" s="206"/>
      <c r="E70" s="206"/>
      <c r="F70" s="206"/>
      <c r="G70" s="207"/>
      <c r="H70" s="205" t="s">
        <v>312</v>
      </c>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7"/>
      <c r="AF70" s="208" t="s">
        <v>267</v>
      </c>
      <c r="AG70" s="209"/>
      <c r="AH70" s="209"/>
      <c r="AI70" s="209"/>
      <c r="AJ70" s="209"/>
      <c r="AK70" s="209"/>
      <c r="AL70" s="210"/>
      <c r="AM70" s="203">
        <v>0</v>
      </c>
      <c r="AN70" s="204"/>
      <c r="AO70" s="203" t="s">
        <v>87</v>
      </c>
      <c r="AP70" s="204"/>
      <c r="AQ70" s="203">
        <v>0</v>
      </c>
      <c r="AR70" s="204"/>
      <c r="AS70" s="203">
        <v>0</v>
      </c>
      <c r="AT70" s="204"/>
      <c r="AU70" s="203">
        <v>0</v>
      </c>
      <c r="AV70" s="204"/>
      <c r="AW70" s="203">
        <v>0</v>
      </c>
      <c r="AX70" s="204"/>
    </row>
    <row r="71" spans="2:50" ht="20.100000000000001" customHeight="1" x14ac:dyDescent="0.3">
      <c r="B71" s="205" t="s">
        <v>313</v>
      </c>
      <c r="C71" s="206"/>
      <c r="D71" s="206"/>
      <c r="E71" s="206"/>
      <c r="F71" s="206"/>
      <c r="G71" s="207"/>
      <c r="H71" s="205" t="s">
        <v>29</v>
      </c>
      <c r="I71" s="206"/>
      <c r="J71" s="206"/>
      <c r="K71" s="206"/>
      <c r="L71" s="206"/>
      <c r="M71" s="206"/>
      <c r="N71" s="206"/>
      <c r="O71" s="206"/>
      <c r="P71" s="206"/>
      <c r="Q71" s="206"/>
      <c r="R71" s="206"/>
      <c r="S71" s="206"/>
      <c r="T71" s="206"/>
      <c r="U71" s="206"/>
      <c r="V71" s="206"/>
      <c r="W71" s="206"/>
      <c r="X71" s="206"/>
      <c r="Y71" s="206"/>
      <c r="Z71" s="206"/>
      <c r="AA71" s="206"/>
      <c r="AB71" s="206"/>
      <c r="AC71" s="206"/>
      <c r="AD71" s="206"/>
      <c r="AE71" s="207"/>
      <c r="AF71" s="208" t="s">
        <v>237</v>
      </c>
      <c r="AG71" s="209"/>
      <c r="AH71" s="209"/>
      <c r="AI71" s="209"/>
      <c r="AJ71" s="209"/>
      <c r="AK71" s="209"/>
      <c r="AL71" s="210"/>
      <c r="AM71" s="203">
        <v>0</v>
      </c>
      <c r="AN71" s="204"/>
      <c r="AO71" s="203">
        <v>0</v>
      </c>
      <c r="AP71" s="204"/>
      <c r="AQ71" s="203">
        <v>0</v>
      </c>
      <c r="AR71" s="204"/>
      <c r="AS71" s="203">
        <v>0</v>
      </c>
      <c r="AT71" s="204"/>
      <c r="AU71" s="203">
        <v>0</v>
      </c>
      <c r="AV71" s="204"/>
      <c r="AW71" s="203" t="s">
        <v>87</v>
      </c>
      <c r="AX71" s="204"/>
    </row>
    <row r="72" spans="2:50" ht="20.100000000000001" customHeight="1" x14ac:dyDescent="0.3">
      <c r="B72" s="205" t="s">
        <v>314</v>
      </c>
      <c r="C72" s="206"/>
      <c r="D72" s="206"/>
      <c r="E72" s="206"/>
      <c r="F72" s="206"/>
      <c r="G72" s="207"/>
      <c r="H72" s="205" t="s">
        <v>315</v>
      </c>
      <c r="I72" s="206"/>
      <c r="J72" s="206"/>
      <c r="K72" s="206"/>
      <c r="L72" s="206"/>
      <c r="M72" s="206"/>
      <c r="N72" s="206"/>
      <c r="O72" s="206"/>
      <c r="P72" s="206"/>
      <c r="Q72" s="206"/>
      <c r="R72" s="206"/>
      <c r="S72" s="206"/>
      <c r="T72" s="206"/>
      <c r="U72" s="206"/>
      <c r="V72" s="206"/>
      <c r="W72" s="206"/>
      <c r="X72" s="206"/>
      <c r="Y72" s="206"/>
      <c r="Z72" s="206"/>
      <c r="AA72" s="206"/>
      <c r="AB72" s="206"/>
      <c r="AC72" s="206"/>
      <c r="AD72" s="206"/>
      <c r="AE72" s="207"/>
      <c r="AF72" s="208" t="s">
        <v>214</v>
      </c>
      <c r="AG72" s="209"/>
      <c r="AH72" s="209"/>
      <c r="AI72" s="209"/>
      <c r="AJ72" s="209"/>
      <c r="AK72" s="209"/>
      <c r="AL72" s="210"/>
      <c r="AM72" s="203">
        <v>0</v>
      </c>
      <c r="AN72" s="204"/>
      <c r="AO72" s="203">
        <v>0</v>
      </c>
      <c r="AP72" s="204"/>
      <c r="AQ72" s="203" t="s">
        <v>87</v>
      </c>
      <c r="AR72" s="204"/>
      <c r="AS72" s="203">
        <v>0</v>
      </c>
      <c r="AT72" s="204"/>
      <c r="AU72" s="203">
        <v>0</v>
      </c>
      <c r="AV72" s="204"/>
      <c r="AW72" s="203">
        <v>0</v>
      </c>
      <c r="AX72" s="204"/>
    </row>
    <row r="73" spans="2:50" ht="20.100000000000001" customHeight="1" x14ac:dyDescent="0.3">
      <c r="B73" s="205" t="s">
        <v>316</v>
      </c>
      <c r="C73" s="206"/>
      <c r="D73" s="206"/>
      <c r="E73" s="206"/>
      <c r="F73" s="206"/>
      <c r="G73" s="207"/>
      <c r="H73" s="205" t="s">
        <v>30</v>
      </c>
      <c r="I73" s="206"/>
      <c r="J73" s="206"/>
      <c r="K73" s="206"/>
      <c r="L73" s="206"/>
      <c r="M73" s="206"/>
      <c r="N73" s="206"/>
      <c r="O73" s="206"/>
      <c r="P73" s="206"/>
      <c r="Q73" s="206"/>
      <c r="R73" s="206"/>
      <c r="S73" s="206"/>
      <c r="T73" s="206"/>
      <c r="U73" s="206"/>
      <c r="V73" s="206"/>
      <c r="W73" s="206"/>
      <c r="X73" s="206"/>
      <c r="Y73" s="206"/>
      <c r="Z73" s="206"/>
      <c r="AA73" s="206"/>
      <c r="AB73" s="206"/>
      <c r="AC73" s="206"/>
      <c r="AD73" s="206"/>
      <c r="AE73" s="207"/>
      <c r="AF73" s="208" t="s">
        <v>237</v>
      </c>
      <c r="AG73" s="209"/>
      <c r="AH73" s="209"/>
      <c r="AI73" s="209"/>
      <c r="AJ73" s="209"/>
      <c r="AK73" s="209"/>
      <c r="AL73" s="210"/>
      <c r="AM73" s="203">
        <v>0</v>
      </c>
      <c r="AN73" s="204"/>
      <c r="AO73" s="203">
        <v>0</v>
      </c>
      <c r="AP73" s="204"/>
      <c r="AQ73" s="203">
        <v>0</v>
      </c>
      <c r="AR73" s="204"/>
      <c r="AS73" s="203">
        <v>0</v>
      </c>
      <c r="AT73" s="204"/>
      <c r="AU73" s="203">
        <v>0</v>
      </c>
      <c r="AV73" s="204"/>
      <c r="AW73" s="203" t="s">
        <v>87</v>
      </c>
      <c r="AX73" s="204"/>
    </row>
    <row r="74" spans="2:50" ht="20.100000000000001" customHeight="1" x14ac:dyDescent="0.3">
      <c r="B74" s="205" t="s">
        <v>317</v>
      </c>
      <c r="C74" s="206"/>
      <c r="D74" s="206"/>
      <c r="E74" s="206"/>
      <c r="F74" s="206"/>
      <c r="G74" s="207"/>
      <c r="H74" s="205" t="s">
        <v>31</v>
      </c>
      <c r="I74" s="206"/>
      <c r="J74" s="206"/>
      <c r="K74" s="206"/>
      <c r="L74" s="206"/>
      <c r="M74" s="206"/>
      <c r="N74" s="206"/>
      <c r="O74" s="206"/>
      <c r="P74" s="206"/>
      <c r="Q74" s="206"/>
      <c r="R74" s="206"/>
      <c r="S74" s="206"/>
      <c r="T74" s="206"/>
      <c r="U74" s="206"/>
      <c r="V74" s="206"/>
      <c r="W74" s="206"/>
      <c r="X74" s="206"/>
      <c r="Y74" s="206"/>
      <c r="Z74" s="206"/>
      <c r="AA74" s="206"/>
      <c r="AB74" s="206"/>
      <c r="AC74" s="206"/>
      <c r="AD74" s="206"/>
      <c r="AE74" s="207"/>
      <c r="AF74" s="208" t="s">
        <v>237</v>
      </c>
      <c r="AG74" s="209"/>
      <c r="AH74" s="209"/>
      <c r="AI74" s="209"/>
      <c r="AJ74" s="209"/>
      <c r="AK74" s="209"/>
      <c r="AL74" s="210"/>
      <c r="AM74" s="203">
        <v>0</v>
      </c>
      <c r="AN74" s="204"/>
      <c r="AO74" s="203">
        <v>0</v>
      </c>
      <c r="AP74" s="204"/>
      <c r="AQ74" s="203">
        <v>0</v>
      </c>
      <c r="AR74" s="204"/>
      <c r="AS74" s="203">
        <v>0</v>
      </c>
      <c r="AT74" s="204"/>
      <c r="AU74" s="203">
        <v>0</v>
      </c>
      <c r="AV74" s="204"/>
      <c r="AW74" s="203" t="s">
        <v>87</v>
      </c>
      <c r="AX74" s="204"/>
    </row>
    <row r="75" spans="2:50" ht="20.100000000000001" customHeight="1" x14ac:dyDescent="0.3">
      <c r="B75" s="205" t="s">
        <v>318</v>
      </c>
      <c r="C75" s="206"/>
      <c r="D75" s="206"/>
      <c r="E75" s="206"/>
      <c r="F75" s="206"/>
      <c r="G75" s="207"/>
      <c r="H75" s="205" t="s">
        <v>32</v>
      </c>
      <c r="I75" s="206"/>
      <c r="J75" s="206"/>
      <c r="K75" s="206"/>
      <c r="L75" s="206"/>
      <c r="M75" s="206"/>
      <c r="N75" s="206"/>
      <c r="O75" s="206"/>
      <c r="P75" s="206"/>
      <c r="Q75" s="206"/>
      <c r="R75" s="206"/>
      <c r="S75" s="206"/>
      <c r="T75" s="206"/>
      <c r="U75" s="206"/>
      <c r="V75" s="206"/>
      <c r="W75" s="206"/>
      <c r="X75" s="206"/>
      <c r="Y75" s="206"/>
      <c r="Z75" s="206"/>
      <c r="AA75" s="206"/>
      <c r="AB75" s="206"/>
      <c r="AC75" s="206"/>
      <c r="AD75" s="206"/>
      <c r="AE75" s="207"/>
      <c r="AF75" s="208" t="s">
        <v>237</v>
      </c>
      <c r="AG75" s="209"/>
      <c r="AH75" s="209"/>
      <c r="AI75" s="209"/>
      <c r="AJ75" s="209"/>
      <c r="AK75" s="209"/>
      <c r="AL75" s="210"/>
      <c r="AM75" s="203">
        <v>0</v>
      </c>
      <c r="AN75" s="204"/>
      <c r="AO75" s="203">
        <v>0</v>
      </c>
      <c r="AP75" s="204"/>
      <c r="AQ75" s="203">
        <v>0</v>
      </c>
      <c r="AR75" s="204"/>
      <c r="AS75" s="203">
        <v>0</v>
      </c>
      <c r="AT75" s="204"/>
      <c r="AU75" s="203">
        <v>0</v>
      </c>
      <c r="AV75" s="204"/>
      <c r="AW75" s="203" t="s">
        <v>87</v>
      </c>
      <c r="AX75" s="204"/>
    </row>
    <row r="76" spans="2:50" ht="20.100000000000001" customHeight="1" x14ac:dyDescent="0.3">
      <c r="B76" s="205" t="s">
        <v>319</v>
      </c>
      <c r="C76" s="206"/>
      <c r="D76" s="206"/>
      <c r="E76" s="206"/>
      <c r="F76" s="206"/>
      <c r="G76" s="207"/>
      <c r="H76" s="205" t="s">
        <v>33</v>
      </c>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7"/>
      <c r="AF76" s="208" t="s">
        <v>237</v>
      </c>
      <c r="AG76" s="209"/>
      <c r="AH76" s="209"/>
      <c r="AI76" s="209"/>
      <c r="AJ76" s="209"/>
      <c r="AK76" s="209"/>
      <c r="AL76" s="210"/>
      <c r="AM76" s="203">
        <v>0</v>
      </c>
      <c r="AN76" s="204"/>
      <c r="AO76" s="203">
        <v>0</v>
      </c>
      <c r="AP76" s="204"/>
      <c r="AQ76" s="203">
        <v>0</v>
      </c>
      <c r="AR76" s="204"/>
      <c r="AS76" s="203">
        <v>0</v>
      </c>
      <c r="AT76" s="204"/>
      <c r="AU76" s="203">
        <v>0</v>
      </c>
      <c r="AV76" s="204"/>
      <c r="AW76" s="203" t="s">
        <v>87</v>
      </c>
      <c r="AX76" s="204"/>
    </row>
    <row r="77" spans="2:50" ht="20.100000000000001" customHeight="1" x14ac:dyDescent="0.3">
      <c r="B77" s="205" t="s">
        <v>320</v>
      </c>
      <c r="C77" s="206"/>
      <c r="D77" s="206"/>
      <c r="E77" s="206"/>
      <c r="F77" s="206"/>
      <c r="G77" s="207"/>
      <c r="H77" s="205" t="s">
        <v>34</v>
      </c>
      <c r="I77" s="206"/>
      <c r="J77" s="206"/>
      <c r="K77" s="206"/>
      <c r="L77" s="206"/>
      <c r="M77" s="206"/>
      <c r="N77" s="206"/>
      <c r="O77" s="206"/>
      <c r="P77" s="206"/>
      <c r="Q77" s="206"/>
      <c r="R77" s="206"/>
      <c r="S77" s="206"/>
      <c r="T77" s="206"/>
      <c r="U77" s="206"/>
      <c r="V77" s="206"/>
      <c r="W77" s="206"/>
      <c r="X77" s="206"/>
      <c r="Y77" s="206"/>
      <c r="Z77" s="206"/>
      <c r="AA77" s="206"/>
      <c r="AB77" s="206"/>
      <c r="AC77" s="206"/>
      <c r="AD77" s="206"/>
      <c r="AE77" s="207"/>
      <c r="AF77" s="208" t="s">
        <v>237</v>
      </c>
      <c r="AG77" s="209"/>
      <c r="AH77" s="209"/>
      <c r="AI77" s="209"/>
      <c r="AJ77" s="209"/>
      <c r="AK77" s="209"/>
      <c r="AL77" s="210"/>
      <c r="AM77" s="203">
        <v>0</v>
      </c>
      <c r="AN77" s="204"/>
      <c r="AO77" s="203">
        <v>0</v>
      </c>
      <c r="AP77" s="204"/>
      <c r="AQ77" s="203">
        <v>0</v>
      </c>
      <c r="AR77" s="204"/>
      <c r="AS77" s="203">
        <v>0</v>
      </c>
      <c r="AT77" s="204"/>
      <c r="AU77" s="203">
        <v>0</v>
      </c>
      <c r="AV77" s="204"/>
      <c r="AW77" s="203" t="s">
        <v>87</v>
      </c>
      <c r="AX77" s="204"/>
    </row>
    <row r="78" spans="2:50" ht="20.100000000000001" customHeight="1" x14ac:dyDescent="0.3">
      <c r="B78" s="205" t="s">
        <v>321</v>
      </c>
      <c r="C78" s="206"/>
      <c r="D78" s="206"/>
      <c r="E78" s="206"/>
      <c r="F78" s="206"/>
      <c r="G78" s="207"/>
      <c r="H78" s="205" t="s">
        <v>322</v>
      </c>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7"/>
      <c r="AF78" s="208" t="s">
        <v>214</v>
      </c>
      <c r="AG78" s="209"/>
      <c r="AH78" s="209"/>
      <c r="AI78" s="209"/>
      <c r="AJ78" s="209"/>
      <c r="AK78" s="209"/>
      <c r="AL78" s="210"/>
      <c r="AM78" s="203">
        <v>0</v>
      </c>
      <c r="AN78" s="204"/>
      <c r="AO78" s="203">
        <v>0</v>
      </c>
      <c r="AP78" s="204"/>
      <c r="AQ78" s="203" t="s">
        <v>87</v>
      </c>
      <c r="AR78" s="204"/>
      <c r="AS78" s="203">
        <v>0</v>
      </c>
      <c r="AT78" s="204"/>
      <c r="AU78" s="203">
        <v>0</v>
      </c>
      <c r="AV78" s="204"/>
      <c r="AW78" s="203">
        <v>0</v>
      </c>
      <c r="AX78" s="204"/>
    </row>
    <row r="79" spans="2:50" ht="20.100000000000001" customHeight="1" x14ac:dyDescent="0.3">
      <c r="B79" s="205" t="s">
        <v>323</v>
      </c>
      <c r="C79" s="206"/>
      <c r="D79" s="206"/>
      <c r="E79" s="206"/>
      <c r="F79" s="206"/>
      <c r="G79" s="207"/>
      <c r="H79" s="205" t="s">
        <v>324</v>
      </c>
      <c r="I79" s="206"/>
      <c r="J79" s="206"/>
      <c r="K79" s="206"/>
      <c r="L79" s="206"/>
      <c r="M79" s="206"/>
      <c r="N79" s="206"/>
      <c r="O79" s="206"/>
      <c r="P79" s="206"/>
      <c r="Q79" s="206"/>
      <c r="R79" s="206"/>
      <c r="S79" s="206"/>
      <c r="T79" s="206"/>
      <c r="U79" s="206"/>
      <c r="V79" s="206"/>
      <c r="W79" s="206"/>
      <c r="X79" s="206"/>
      <c r="Y79" s="206"/>
      <c r="Z79" s="206"/>
      <c r="AA79" s="206"/>
      <c r="AB79" s="206"/>
      <c r="AC79" s="206"/>
      <c r="AD79" s="206"/>
      <c r="AE79" s="207"/>
      <c r="AF79" s="208" t="s">
        <v>208</v>
      </c>
      <c r="AG79" s="209"/>
      <c r="AH79" s="209"/>
      <c r="AI79" s="209"/>
      <c r="AJ79" s="209"/>
      <c r="AK79" s="209"/>
      <c r="AL79" s="210"/>
      <c r="AM79" s="203" t="s">
        <v>87</v>
      </c>
      <c r="AN79" s="204"/>
      <c r="AO79" s="203">
        <v>0</v>
      </c>
      <c r="AP79" s="204"/>
      <c r="AQ79" s="203">
        <v>0</v>
      </c>
      <c r="AR79" s="204"/>
      <c r="AS79" s="203">
        <v>0</v>
      </c>
      <c r="AT79" s="204"/>
      <c r="AU79" s="203">
        <v>0</v>
      </c>
      <c r="AV79" s="204"/>
      <c r="AW79" s="203">
        <v>0</v>
      </c>
      <c r="AX79" s="204"/>
    </row>
    <row r="80" spans="2:50" ht="20.100000000000001" customHeight="1" x14ac:dyDescent="0.3">
      <c r="B80" s="205" t="s">
        <v>325</v>
      </c>
      <c r="C80" s="206"/>
      <c r="D80" s="206"/>
      <c r="E80" s="206"/>
      <c r="F80" s="206"/>
      <c r="G80" s="207"/>
      <c r="H80" s="205" t="s">
        <v>326</v>
      </c>
      <c r="I80" s="206"/>
      <c r="J80" s="206"/>
      <c r="K80" s="206"/>
      <c r="L80" s="206"/>
      <c r="M80" s="206"/>
      <c r="N80" s="206"/>
      <c r="O80" s="206"/>
      <c r="P80" s="206"/>
      <c r="Q80" s="206"/>
      <c r="R80" s="206"/>
      <c r="S80" s="206"/>
      <c r="T80" s="206"/>
      <c r="U80" s="206"/>
      <c r="V80" s="206"/>
      <c r="W80" s="206"/>
      <c r="X80" s="206"/>
      <c r="Y80" s="206"/>
      <c r="Z80" s="206"/>
      <c r="AA80" s="206"/>
      <c r="AB80" s="206"/>
      <c r="AC80" s="206"/>
      <c r="AD80" s="206"/>
      <c r="AE80" s="207"/>
      <c r="AF80" s="208" t="s">
        <v>215</v>
      </c>
      <c r="AG80" s="209"/>
      <c r="AH80" s="209"/>
      <c r="AI80" s="209"/>
      <c r="AJ80" s="209"/>
      <c r="AK80" s="209"/>
      <c r="AL80" s="210"/>
      <c r="AM80" s="203">
        <v>0</v>
      </c>
      <c r="AN80" s="204"/>
      <c r="AO80" s="203">
        <v>0</v>
      </c>
      <c r="AP80" s="204"/>
      <c r="AQ80" s="203">
        <v>0</v>
      </c>
      <c r="AR80" s="204"/>
      <c r="AS80" s="203">
        <v>0</v>
      </c>
      <c r="AT80" s="204"/>
      <c r="AU80" s="203" t="s">
        <v>87</v>
      </c>
      <c r="AV80" s="204"/>
      <c r="AW80" s="203">
        <v>0</v>
      </c>
      <c r="AX80" s="204"/>
    </row>
    <row r="81" spans="2:50" ht="20.100000000000001" customHeight="1" x14ac:dyDescent="0.3">
      <c r="B81" s="205" t="s">
        <v>327</v>
      </c>
      <c r="C81" s="206"/>
      <c r="D81" s="206"/>
      <c r="E81" s="206"/>
      <c r="F81" s="206"/>
      <c r="G81" s="207"/>
      <c r="H81" s="205" t="s">
        <v>328</v>
      </c>
      <c r="I81" s="206"/>
      <c r="J81" s="206"/>
      <c r="K81" s="206"/>
      <c r="L81" s="206"/>
      <c r="M81" s="206"/>
      <c r="N81" s="206"/>
      <c r="O81" s="206"/>
      <c r="P81" s="206"/>
      <c r="Q81" s="206"/>
      <c r="R81" s="206"/>
      <c r="S81" s="206"/>
      <c r="T81" s="206"/>
      <c r="U81" s="206"/>
      <c r="V81" s="206"/>
      <c r="W81" s="206"/>
      <c r="X81" s="206"/>
      <c r="Y81" s="206"/>
      <c r="Z81" s="206"/>
      <c r="AA81" s="206"/>
      <c r="AB81" s="206"/>
      <c r="AC81" s="206"/>
      <c r="AD81" s="206"/>
      <c r="AE81" s="207"/>
      <c r="AF81" s="208" t="s">
        <v>215</v>
      </c>
      <c r="AG81" s="209"/>
      <c r="AH81" s="209"/>
      <c r="AI81" s="209"/>
      <c r="AJ81" s="209"/>
      <c r="AK81" s="209"/>
      <c r="AL81" s="210"/>
      <c r="AM81" s="203">
        <v>0</v>
      </c>
      <c r="AN81" s="204"/>
      <c r="AO81" s="203">
        <v>0</v>
      </c>
      <c r="AP81" s="204"/>
      <c r="AQ81" s="203">
        <v>0</v>
      </c>
      <c r="AR81" s="204"/>
      <c r="AS81" s="203">
        <v>0</v>
      </c>
      <c r="AT81" s="204"/>
      <c r="AU81" s="203" t="s">
        <v>87</v>
      </c>
      <c r="AV81" s="204"/>
      <c r="AW81" s="203">
        <v>0</v>
      </c>
      <c r="AX81" s="204"/>
    </row>
    <row r="82" spans="2:50" ht="20.100000000000001" customHeight="1" x14ac:dyDescent="0.3">
      <c r="B82" s="205" t="s">
        <v>329</v>
      </c>
      <c r="C82" s="206"/>
      <c r="D82" s="206"/>
      <c r="E82" s="206"/>
      <c r="F82" s="206"/>
      <c r="G82" s="207"/>
      <c r="H82" s="205" t="s">
        <v>330</v>
      </c>
      <c r="I82" s="206"/>
      <c r="J82" s="206"/>
      <c r="K82" s="206"/>
      <c r="L82" s="206"/>
      <c r="M82" s="206"/>
      <c r="N82" s="206"/>
      <c r="O82" s="206"/>
      <c r="P82" s="206"/>
      <c r="Q82" s="206"/>
      <c r="R82" s="206"/>
      <c r="S82" s="206"/>
      <c r="T82" s="206"/>
      <c r="U82" s="206"/>
      <c r="V82" s="206"/>
      <c r="W82" s="206"/>
      <c r="X82" s="206"/>
      <c r="Y82" s="206"/>
      <c r="Z82" s="206"/>
      <c r="AA82" s="206"/>
      <c r="AB82" s="206"/>
      <c r="AC82" s="206"/>
      <c r="AD82" s="206"/>
      <c r="AE82" s="207"/>
      <c r="AF82" s="208" t="s">
        <v>223</v>
      </c>
      <c r="AG82" s="209"/>
      <c r="AH82" s="209"/>
      <c r="AI82" s="209"/>
      <c r="AJ82" s="209"/>
      <c r="AK82" s="209"/>
      <c r="AL82" s="210"/>
      <c r="AM82" s="203">
        <v>0</v>
      </c>
      <c r="AN82" s="204"/>
      <c r="AO82" s="203">
        <v>0</v>
      </c>
      <c r="AP82" s="204"/>
      <c r="AQ82" s="203">
        <v>0</v>
      </c>
      <c r="AR82" s="204"/>
      <c r="AS82" s="203" t="s">
        <v>87</v>
      </c>
      <c r="AT82" s="204"/>
      <c r="AU82" s="203">
        <v>0</v>
      </c>
      <c r="AV82" s="204"/>
      <c r="AW82" s="203">
        <v>0</v>
      </c>
      <c r="AX82" s="204"/>
    </row>
    <row r="83" spans="2:50" ht="20.100000000000001" customHeight="1" x14ac:dyDescent="0.3">
      <c r="B83" s="205" t="s">
        <v>331</v>
      </c>
      <c r="C83" s="206"/>
      <c r="D83" s="206"/>
      <c r="E83" s="206"/>
      <c r="F83" s="206"/>
      <c r="G83" s="207"/>
      <c r="H83" s="205" t="s">
        <v>332</v>
      </c>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7"/>
      <c r="AF83" s="208" t="s">
        <v>223</v>
      </c>
      <c r="AG83" s="209"/>
      <c r="AH83" s="209"/>
      <c r="AI83" s="209"/>
      <c r="AJ83" s="209"/>
      <c r="AK83" s="209"/>
      <c r="AL83" s="210"/>
      <c r="AM83" s="203">
        <v>0</v>
      </c>
      <c r="AN83" s="204"/>
      <c r="AO83" s="203">
        <v>0</v>
      </c>
      <c r="AP83" s="204"/>
      <c r="AQ83" s="203">
        <v>0</v>
      </c>
      <c r="AR83" s="204"/>
      <c r="AS83" s="203" t="s">
        <v>87</v>
      </c>
      <c r="AT83" s="204"/>
      <c r="AU83" s="203">
        <v>0</v>
      </c>
      <c r="AV83" s="204"/>
      <c r="AW83" s="203">
        <v>0</v>
      </c>
      <c r="AX83" s="204"/>
    </row>
    <row r="84" spans="2:50" ht="20.100000000000001" customHeight="1" x14ac:dyDescent="0.3">
      <c r="B84" s="205" t="s">
        <v>333</v>
      </c>
      <c r="C84" s="206"/>
      <c r="D84" s="206"/>
      <c r="E84" s="206"/>
      <c r="F84" s="206"/>
      <c r="G84" s="207"/>
      <c r="H84" s="205" t="s">
        <v>334</v>
      </c>
      <c r="I84" s="206"/>
      <c r="J84" s="206"/>
      <c r="K84" s="206"/>
      <c r="L84" s="206"/>
      <c r="M84" s="206"/>
      <c r="N84" s="206"/>
      <c r="O84" s="206"/>
      <c r="P84" s="206"/>
      <c r="Q84" s="206"/>
      <c r="R84" s="206"/>
      <c r="S84" s="206"/>
      <c r="T84" s="206"/>
      <c r="U84" s="206"/>
      <c r="V84" s="206"/>
      <c r="W84" s="206"/>
      <c r="X84" s="206"/>
      <c r="Y84" s="206"/>
      <c r="Z84" s="206"/>
      <c r="AA84" s="206"/>
      <c r="AB84" s="206"/>
      <c r="AC84" s="206"/>
      <c r="AD84" s="206"/>
      <c r="AE84" s="207"/>
      <c r="AF84" s="208" t="s">
        <v>215</v>
      </c>
      <c r="AG84" s="209"/>
      <c r="AH84" s="209"/>
      <c r="AI84" s="209"/>
      <c r="AJ84" s="209"/>
      <c r="AK84" s="209"/>
      <c r="AL84" s="210"/>
      <c r="AM84" s="203">
        <v>0</v>
      </c>
      <c r="AN84" s="204"/>
      <c r="AO84" s="203">
        <v>0</v>
      </c>
      <c r="AP84" s="204"/>
      <c r="AQ84" s="203">
        <v>0</v>
      </c>
      <c r="AR84" s="204"/>
      <c r="AS84" s="203">
        <v>0</v>
      </c>
      <c r="AT84" s="204"/>
      <c r="AU84" s="203" t="s">
        <v>87</v>
      </c>
      <c r="AV84" s="204"/>
      <c r="AW84" s="203">
        <v>0</v>
      </c>
      <c r="AX84" s="204"/>
    </row>
    <row r="85" spans="2:50" ht="20.100000000000001" customHeight="1" x14ac:dyDescent="0.3">
      <c r="B85" s="205" t="s">
        <v>335</v>
      </c>
      <c r="C85" s="206"/>
      <c r="D85" s="206"/>
      <c r="E85" s="206"/>
      <c r="F85" s="206"/>
      <c r="G85" s="207"/>
      <c r="H85" s="205" t="s">
        <v>336</v>
      </c>
      <c r="I85" s="206"/>
      <c r="J85" s="206"/>
      <c r="K85" s="206"/>
      <c r="L85" s="206"/>
      <c r="M85" s="206"/>
      <c r="N85" s="206"/>
      <c r="O85" s="206"/>
      <c r="P85" s="206"/>
      <c r="Q85" s="206"/>
      <c r="R85" s="206"/>
      <c r="S85" s="206"/>
      <c r="T85" s="206"/>
      <c r="U85" s="206"/>
      <c r="V85" s="206"/>
      <c r="W85" s="206"/>
      <c r="X85" s="206"/>
      <c r="Y85" s="206"/>
      <c r="Z85" s="206"/>
      <c r="AA85" s="206"/>
      <c r="AB85" s="206"/>
      <c r="AC85" s="206"/>
      <c r="AD85" s="206"/>
      <c r="AE85" s="207"/>
      <c r="AF85" s="208" t="s">
        <v>337</v>
      </c>
      <c r="AG85" s="209"/>
      <c r="AH85" s="209"/>
      <c r="AI85" s="209"/>
      <c r="AJ85" s="209"/>
      <c r="AK85" s="209"/>
      <c r="AL85" s="210"/>
      <c r="AM85" s="203" t="s">
        <v>87</v>
      </c>
      <c r="AN85" s="204"/>
      <c r="AO85" s="203" t="s">
        <v>87</v>
      </c>
      <c r="AP85" s="204"/>
      <c r="AQ85" s="203">
        <v>0</v>
      </c>
      <c r="AR85" s="204"/>
      <c r="AS85" s="203">
        <v>0</v>
      </c>
      <c r="AT85" s="204"/>
      <c r="AU85" s="203">
        <v>0</v>
      </c>
      <c r="AV85" s="204"/>
      <c r="AW85" s="203">
        <v>0</v>
      </c>
      <c r="AX85" s="204"/>
    </row>
    <row r="86" spans="2:50" ht="20.100000000000001" customHeight="1" x14ac:dyDescent="0.3">
      <c r="B86" s="205" t="s">
        <v>338</v>
      </c>
      <c r="C86" s="206"/>
      <c r="D86" s="206"/>
      <c r="E86" s="206"/>
      <c r="F86" s="206"/>
      <c r="G86" s="207"/>
      <c r="H86" s="205" t="s">
        <v>339</v>
      </c>
      <c r="I86" s="206"/>
      <c r="J86" s="206"/>
      <c r="K86" s="206"/>
      <c r="L86" s="206"/>
      <c r="M86" s="206"/>
      <c r="N86" s="206"/>
      <c r="O86" s="206"/>
      <c r="P86" s="206"/>
      <c r="Q86" s="206"/>
      <c r="R86" s="206"/>
      <c r="S86" s="206"/>
      <c r="T86" s="206"/>
      <c r="U86" s="206"/>
      <c r="V86" s="206"/>
      <c r="W86" s="206"/>
      <c r="X86" s="206"/>
      <c r="Y86" s="206"/>
      <c r="Z86" s="206"/>
      <c r="AA86" s="206"/>
      <c r="AB86" s="206"/>
      <c r="AC86" s="206"/>
      <c r="AD86" s="206"/>
      <c r="AE86" s="207"/>
      <c r="AF86" s="208" t="s">
        <v>208</v>
      </c>
      <c r="AG86" s="209"/>
      <c r="AH86" s="209"/>
      <c r="AI86" s="209"/>
      <c r="AJ86" s="209"/>
      <c r="AK86" s="209"/>
      <c r="AL86" s="210"/>
      <c r="AM86" s="203" t="s">
        <v>87</v>
      </c>
      <c r="AN86" s="204"/>
      <c r="AO86" s="203">
        <v>0</v>
      </c>
      <c r="AP86" s="204"/>
      <c r="AQ86" s="203">
        <v>0</v>
      </c>
      <c r="AR86" s="204"/>
      <c r="AS86" s="203">
        <v>0</v>
      </c>
      <c r="AT86" s="204"/>
      <c r="AU86" s="203">
        <v>0</v>
      </c>
      <c r="AV86" s="204"/>
      <c r="AW86" s="203">
        <v>0</v>
      </c>
      <c r="AX86" s="204"/>
    </row>
    <row r="87" spans="2:50" ht="20.100000000000001" customHeight="1" x14ac:dyDescent="0.3">
      <c r="B87" s="205" t="s">
        <v>340</v>
      </c>
      <c r="C87" s="206"/>
      <c r="D87" s="206"/>
      <c r="E87" s="206"/>
      <c r="F87" s="206"/>
      <c r="G87" s="207"/>
      <c r="H87" s="205" t="s">
        <v>341</v>
      </c>
      <c r="I87" s="206"/>
      <c r="J87" s="206"/>
      <c r="K87" s="206"/>
      <c r="L87" s="206"/>
      <c r="M87" s="206"/>
      <c r="N87" s="206"/>
      <c r="O87" s="206"/>
      <c r="P87" s="206"/>
      <c r="Q87" s="206"/>
      <c r="R87" s="206"/>
      <c r="S87" s="206"/>
      <c r="T87" s="206"/>
      <c r="U87" s="206"/>
      <c r="V87" s="206"/>
      <c r="W87" s="206"/>
      <c r="X87" s="206"/>
      <c r="Y87" s="206"/>
      <c r="Z87" s="206"/>
      <c r="AA87" s="206"/>
      <c r="AB87" s="206"/>
      <c r="AC87" s="206"/>
      <c r="AD87" s="206"/>
      <c r="AE87" s="207"/>
      <c r="AF87" s="208" t="s">
        <v>208</v>
      </c>
      <c r="AG87" s="209"/>
      <c r="AH87" s="209"/>
      <c r="AI87" s="209"/>
      <c r="AJ87" s="209"/>
      <c r="AK87" s="209"/>
      <c r="AL87" s="210"/>
      <c r="AM87" s="203" t="s">
        <v>87</v>
      </c>
      <c r="AN87" s="204"/>
      <c r="AO87" s="203">
        <v>0</v>
      </c>
      <c r="AP87" s="204"/>
      <c r="AQ87" s="203">
        <v>0</v>
      </c>
      <c r="AR87" s="204"/>
      <c r="AS87" s="203">
        <v>0</v>
      </c>
      <c r="AT87" s="204"/>
      <c r="AU87" s="203">
        <v>0</v>
      </c>
      <c r="AV87" s="204"/>
      <c r="AW87" s="203">
        <v>0</v>
      </c>
      <c r="AX87" s="204"/>
    </row>
    <row r="88" spans="2:50" ht="20.100000000000001" customHeight="1" x14ac:dyDescent="0.3">
      <c r="B88" s="205" t="s">
        <v>342</v>
      </c>
      <c r="C88" s="206"/>
      <c r="D88" s="206"/>
      <c r="E88" s="206"/>
      <c r="F88" s="206"/>
      <c r="G88" s="207"/>
      <c r="H88" s="205" t="s">
        <v>343</v>
      </c>
      <c r="I88" s="206"/>
      <c r="J88" s="206"/>
      <c r="K88" s="206"/>
      <c r="L88" s="206"/>
      <c r="M88" s="206"/>
      <c r="N88" s="206"/>
      <c r="O88" s="206"/>
      <c r="P88" s="206"/>
      <c r="Q88" s="206"/>
      <c r="R88" s="206"/>
      <c r="S88" s="206"/>
      <c r="T88" s="206"/>
      <c r="U88" s="206"/>
      <c r="V88" s="206"/>
      <c r="W88" s="206"/>
      <c r="X88" s="206"/>
      <c r="Y88" s="206"/>
      <c r="Z88" s="206"/>
      <c r="AA88" s="206"/>
      <c r="AB88" s="206"/>
      <c r="AC88" s="206"/>
      <c r="AD88" s="206"/>
      <c r="AE88" s="207"/>
      <c r="AF88" s="208" t="s">
        <v>267</v>
      </c>
      <c r="AG88" s="209"/>
      <c r="AH88" s="209"/>
      <c r="AI88" s="209"/>
      <c r="AJ88" s="209"/>
      <c r="AK88" s="209"/>
      <c r="AL88" s="210"/>
      <c r="AM88" s="203">
        <v>0</v>
      </c>
      <c r="AN88" s="204"/>
      <c r="AO88" s="203" t="s">
        <v>87</v>
      </c>
      <c r="AP88" s="204"/>
      <c r="AQ88" s="203">
        <v>0</v>
      </c>
      <c r="AR88" s="204"/>
      <c r="AS88" s="203">
        <v>0</v>
      </c>
      <c r="AT88" s="204"/>
      <c r="AU88" s="203">
        <v>0</v>
      </c>
      <c r="AV88" s="204"/>
      <c r="AW88" s="203">
        <v>0</v>
      </c>
      <c r="AX88" s="204"/>
    </row>
    <row r="89" spans="2:50" ht="20.100000000000001" customHeight="1" x14ac:dyDescent="0.3">
      <c r="B89" s="205" t="s">
        <v>344</v>
      </c>
      <c r="C89" s="206"/>
      <c r="D89" s="206"/>
      <c r="E89" s="206"/>
      <c r="F89" s="206"/>
      <c r="G89" s="207"/>
      <c r="H89" s="205" t="s">
        <v>345</v>
      </c>
      <c r="I89" s="206"/>
      <c r="J89" s="206"/>
      <c r="K89" s="206"/>
      <c r="L89" s="206"/>
      <c r="M89" s="206"/>
      <c r="N89" s="206"/>
      <c r="O89" s="206"/>
      <c r="P89" s="206"/>
      <c r="Q89" s="206"/>
      <c r="R89" s="206"/>
      <c r="S89" s="206"/>
      <c r="T89" s="206"/>
      <c r="U89" s="206"/>
      <c r="V89" s="206"/>
      <c r="W89" s="206"/>
      <c r="X89" s="206"/>
      <c r="Y89" s="206"/>
      <c r="Z89" s="206"/>
      <c r="AA89" s="206"/>
      <c r="AB89" s="206"/>
      <c r="AC89" s="206"/>
      <c r="AD89" s="206"/>
      <c r="AE89" s="207"/>
      <c r="AF89" s="208" t="s">
        <v>208</v>
      </c>
      <c r="AG89" s="209"/>
      <c r="AH89" s="209"/>
      <c r="AI89" s="209"/>
      <c r="AJ89" s="209"/>
      <c r="AK89" s="209"/>
      <c r="AL89" s="210"/>
      <c r="AM89" s="203" t="s">
        <v>87</v>
      </c>
      <c r="AN89" s="204"/>
      <c r="AO89" s="203">
        <v>0</v>
      </c>
      <c r="AP89" s="204"/>
      <c r="AQ89" s="203">
        <v>0</v>
      </c>
      <c r="AR89" s="204"/>
      <c r="AS89" s="203">
        <v>0</v>
      </c>
      <c r="AT89" s="204"/>
      <c r="AU89" s="203">
        <v>0</v>
      </c>
      <c r="AV89" s="204"/>
      <c r="AW89" s="203">
        <v>0</v>
      </c>
      <c r="AX89" s="204"/>
    </row>
    <row r="90" spans="2:50" ht="20.100000000000001" customHeight="1" x14ac:dyDescent="0.3"/>
    <row r="91" spans="2:50" ht="20.100000000000001" customHeight="1" x14ac:dyDescent="0.3"/>
  </sheetData>
  <sheetProtection algorithmName="SHA-512" hashValue="Nius9Crbn7HQuX5ddzFzsyetYMZDtjPBBoHXKiClo7as+ZPA4KCDd69hiGvfKD3Jb0RVro4n0dNTIai6mGRyfA==" saltValue="pLJBywM3N5Hyjex3BXFolw==" spinCount="100000" sheet="1" objects="1" scenarios="1"/>
  <mergeCells count="689">
    <mergeCell ref="X6:AF6"/>
    <mergeCell ref="AG6:AL6"/>
    <mergeCell ref="B6:F6"/>
    <mergeCell ref="G6:L6"/>
    <mergeCell ref="M6:Q6"/>
    <mergeCell ref="R6:W6"/>
    <mergeCell ref="AQ20:AR20"/>
    <mergeCell ref="AF18:AL18"/>
    <mergeCell ref="AM15:AN15"/>
    <mergeCell ref="AO15:AP15"/>
    <mergeCell ref="AQ15:AR15"/>
    <mergeCell ref="AF15:AL15"/>
    <mergeCell ref="C9:I9"/>
    <mergeCell ref="S9:X9"/>
    <mergeCell ref="B14:G14"/>
    <mergeCell ref="H14:AE14"/>
    <mergeCell ref="AF14:AL14"/>
    <mergeCell ref="Z9:AE9"/>
    <mergeCell ref="K9:Q9"/>
    <mergeCell ref="B15:G15"/>
    <mergeCell ref="H15:AE15"/>
    <mergeCell ref="B23:G23"/>
    <mergeCell ref="H23:AE23"/>
    <mergeCell ref="AF23:AL23"/>
    <mergeCell ref="B27:G27"/>
    <mergeCell ref="H27:AE27"/>
    <mergeCell ref="AF27:AL27"/>
    <mergeCell ref="B12:W12"/>
    <mergeCell ref="AM21:AN21"/>
    <mergeCell ref="AM20:AN20"/>
    <mergeCell ref="B37:G37"/>
    <mergeCell ref="H37:AE37"/>
    <mergeCell ref="AF37:AL37"/>
    <mergeCell ref="AQ28:AR28"/>
    <mergeCell ref="AM34:AN34"/>
    <mergeCell ref="AO34:AP34"/>
    <mergeCell ref="AQ34:AR34"/>
    <mergeCell ref="AM33:AN33"/>
    <mergeCell ref="AO33:AP33"/>
    <mergeCell ref="B33:G33"/>
    <mergeCell ref="H33:AE33"/>
    <mergeCell ref="H30:AE30"/>
    <mergeCell ref="AF30:AL30"/>
    <mergeCell ref="AM29:AN29"/>
    <mergeCell ref="AO29:AP29"/>
    <mergeCell ref="AQ29:AR29"/>
    <mergeCell ref="AM28:AN28"/>
    <mergeCell ref="AO28:AP28"/>
    <mergeCell ref="AQ33:AR33"/>
    <mergeCell ref="AS15:AT15"/>
    <mergeCell ref="AU15:AV15"/>
    <mergeCell ref="AW15:AX15"/>
    <mergeCell ref="AS16:AT16"/>
    <mergeCell ref="AQ26:AR26"/>
    <mergeCell ref="AM27:AN27"/>
    <mergeCell ref="AO27:AP27"/>
    <mergeCell ref="AQ27:AR27"/>
    <mergeCell ref="AM26:AN26"/>
    <mergeCell ref="AO26:AP26"/>
    <mergeCell ref="AQ18:AR18"/>
    <mergeCell ref="AM19:AN19"/>
    <mergeCell ref="AO19:AP19"/>
    <mergeCell ref="AQ19:AR19"/>
    <mergeCell ref="AM18:AN18"/>
    <mergeCell ref="AO18:AP18"/>
    <mergeCell ref="AS18:AT18"/>
    <mergeCell ref="AU18:AV18"/>
    <mergeCell ref="AS22:AT22"/>
    <mergeCell ref="AU22:AV22"/>
    <mergeCell ref="AS26:AT26"/>
    <mergeCell ref="AU26:AV26"/>
    <mergeCell ref="AW16:AX16"/>
    <mergeCell ref="AW17:AX17"/>
    <mergeCell ref="AS19:AT19"/>
    <mergeCell ref="AU19:AV19"/>
    <mergeCell ref="AU16:AV16"/>
    <mergeCell ref="B17:G17"/>
    <mergeCell ref="H17:AE17"/>
    <mergeCell ref="AF17:AL17"/>
    <mergeCell ref="AS17:AT17"/>
    <mergeCell ref="AU17:AV17"/>
    <mergeCell ref="B18:G18"/>
    <mergeCell ref="AM17:AN17"/>
    <mergeCell ref="AO17:AP17"/>
    <mergeCell ref="AQ17:AR17"/>
    <mergeCell ref="AM16:AN16"/>
    <mergeCell ref="AO16:AP16"/>
    <mergeCell ref="AQ16:AR16"/>
    <mergeCell ref="B16:G16"/>
    <mergeCell ref="H16:AE16"/>
    <mergeCell ref="AF16:AL16"/>
    <mergeCell ref="H18:AE18"/>
    <mergeCell ref="B19:G19"/>
    <mergeCell ref="H19:AE19"/>
    <mergeCell ref="AF19:AL19"/>
    <mergeCell ref="AS23:AT23"/>
    <mergeCell ref="AU23:AV23"/>
    <mergeCell ref="B20:G20"/>
    <mergeCell ref="H20:AE20"/>
    <mergeCell ref="AF20:AL20"/>
    <mergeCell ref="AS20:AT20"/>
    <mergeCell ref="AU20:AV20"/>
    <mergeCell ref="B21:G21"/>
    <mergeCell ref="H21:AE21"/>
    <mergeCell ref="AF21:AL21"/>
    <mergeCell ref="AS21:AT21"/>
    <mergeCell ref="AU21:AV21"/>
    <mergeCell ref="AQ22:AR22"/>
    <mergeCell ref="AM23:AN23"/>
    <mergeCell ref="AO23:AP23"/>
    <mergeCell ref="AQ23:AR23"/>
    <mergeCell ref="AM22:AN22"/>
    <mergeCell ref="AO22:AP22"/>
    <mergeCell ref="B22:G22"/>
    <mergeCell ref="H22:AE22"/>
    <mergeCell ref="AF22:AL22"/>
    <mergeCell ref="AO21:AP21"/>
    <mergeCell ref="AQ21:AR21"/>
    <mergeCell ref="AO20:AP20"/>
    <mergeCell ref="AS27:AT27"/>
    <mergeCell ref="AU27:AV27"/>
    <mergeCell ref="B24:G24"/>
    <mergeCell ref="H24:AE24"/>
    <mergeCell ref="AF24:AL24"/>
    <mergeCell ref="AS24:AT24"/>
    <mergeCell ref="AU24:AV24"/>
    <mergeCell ref="B25:G25"/>
    <mergeCell ref="H25:AE25"/>
    <mergeCell ref="AF25:AL25"/>
    <mergeCell ref="AS25:AT25"/>
    <mergeCell ref="AU25:AV25"/>
    <mergeCell ref="B26:G26"/>
    <mergeCell ref="AM25:AN25"/>
    <mergeCell ref="AO25:AP25"/>
    <mergeCell ref="AQ25:AR25"/>
    <mergeCell ref="AM24:AN24"/>
    <mergeCell ref="AO24:AP24"/>
    <mergeCell ref="AQ24:AR24"/>
    <mergeCell ref="H26:AE26"/>
    <mergeCell ref="AF26:AL26"/>
    <mergeCell ref="AS30:AT30"/>
    <mergeCell ref="AU30:AV30"/>
    <mergeCell ref="B31:G31"/>
    <mergeCell ref="H31:AE31"/>
    <mergeCell ref="AF31:AL31"/>
    <mergeCell ref="AS31:AT31"/>
    <mergeCell ref="AU31:AV31"/>
    <mergeCell ref="B28:G28"/>
    <mergeCell ref="H28:AE28"/>
    <mergeCell ref="AF28:AL28"/>
    <mergeCell ref="AS28:AT28"/>
    <mergeCell ref="AU28:AV28"/>
    <mergeCell ref="B29:G29"/>
    <mergeCell ref="H29:AE29"/>
    <mergeCell ref="AF29:AL29"/>
    <mergeCell ref="AS29:AT29"/>
    <mergeCell ref="AU29:AV29"/>
    <mergeCell ref="AQ30:AR30"/>
    <mergeCell ref="AM31:AN31"/>
    <mergeCell ref="AO31:AP31"/>
    <mergeCell ref="AQ31:AR31"/>
    <mergeCell ref="AM30:AN30"/>
    <mergeCell ref="AO30:AP30"/>
    <mergeCell ref="B30:G30"/>
    <mergeCell ref="AS33:AT33"/>
    <mergeCell ref="AU33:AV33"/>
    <mergeCell ref="B34:G34"/>
    <mergeCell ref="H34:AE34"/>
    <mergeCell ref="AF34:AL34"/>
    <mergeCell ref="AS34:AT34"/>
    <mergeCell ref="AU34:AV34"/>
    <mergeCell ref="B32:G32"/>
    <mergeCell ref="H32:AE32"/>
    <mergeCell ref="AF32:AL32"/>
    <mergeCell ref="AS32:AT32"/>
    <mergeCell ref="AU32:AV32"/>
    <mergeCell ref="AF33:AL33"/>
    <mergeCell ref="AM32:AN32"/>
    <mergeCell ref="AO32:AP32"/>
    <mergeCell ref="AQ32:AR32"/>
    <mergeCell ref="AU37:AV37"/>
    <mergeCell ref="B38:G38"/>
    <mergeCell ref="H38:AE38"/>
    <mergeCell ref="AF38:AL38"/>
    <mergeCell ref="AS38:AT38"/>
    <mergeCell ref="AU38:AV38"/>
    <mergeCell ref="B35:G35"/>
    <mergeCell ref="H35:AE35"/>
    <mergeCell ref="AF35:AL35"/>
    <mergeCell ref="AS35:AT35"/>
    <mergeCell ref="AU35:AV35"/>
    <mergeCell ref="B36:G36"/>
    <mergeCell ref="H36:AE36"/>
    <mergeCell ref="AF36:AL36"/>
    <mergeCell ref="AS36:AT36"/>
    <mergeCell ref="AU36:AV36"/>
    <mergeCell ref="AM36:AN36"/>
    <mergeCell ref="AO36:AP36"/>
    <mergeCell ref="AQ36:AR36"/>
    <mergeCell ref="AM35:AN35"/>
    <mergeCell ref="AO35:AP35"/>
    <mergeCell ref="AQ35:AR35"/>
    <mergeCell ref="AQ37:AR37"/>
    <mergeCell ref="AO38:AP38"/>
    <mergeCell ref="H41:AE41"/>
    <mergeCell ref="AF41:AL41"/>
    <mergeCell ref="AM40:AN40"/>
    <mergeCell ref="AO40:AP40"/>
    <mergeCell ref="AQ40:AR40"/>
    <mergeCell ref="AM39:AN39"/>
    <mergeCell ref="AO39:AP39"/>
    <mergeCell ref="AQ39:AR39"/>
    <mergeCell ref="AS37:AT37"/>
    <mergeCell ref="AQ38:AR38"/>
    <mergeCell ref="AM37:AN37"/>
    <mergeCell ref="AO37:AP37"/>
    <mergeCell ref="AM38:AN38"/>
    <mergeCell ref="B42:G42"/>
    <mergeCell ref="H42:AE42"/>
    <mergeCell ref="AF42:AL42"/>
    <mergeCell ref="AM42:AN42"/>
    <mergeCell ref="AO42:AP42"/>
    <mergeCell ref="AQ42:AR42"/>
    <mergeCell ref="AS42:AT42"/>
    <mergeCell ref="AU42:AV42"/>
    <mergeCell ref="AS39:AT39"/>
    <mergeCell ref="AU39:AV39"/>
    <mergeCell ref="B40:G40"/>
    <mergeCell ref="H40:AE40"/>
    <mergeCell ref="AF40:AL40"/>
    <mergeCell ref="AS40:AT40"/>
    <mergeCell ref="AU40:AV40"/>
    <mergeCell ref="AS41:AT41"/>
    <mergeCell ref="AU41:AV41"/>
    <mergeCell ref="AQ41:AR41"/>
    <mergeCell ref="B39:G39"/>
    <mergeCell ref="H39:AE39"/>
    <mergeCell ref="AF39:AL39"/>
    <mergeCell ref="AM41:AN41"/>
    <mergeCell ref="AO41:AP41"/>
    <mergeCell ref="B41:G41"/>
    <mergeCell ref="AS43:AT43"/>
    <mergeCell ref="AU43:AV43"/>
    <mergeCell ref="B44:G44"/>
    <mergeCell ref="H44:AE44"/>
    <mergeCell ref="AF44:AL44"/>
    <mergeCell ref="AM44:AN44"/>
    <mergeCell ref="AO44:AP44"/>
    <mergeCell ref="AQ44:AR44"/>
    <mergeCell ref="AS44:AT44"/>
    <mergeCell ref="AU44:AV44"/>
    <mergeCell ref="B43:G43"/>
    <mergeCell ref="H43:AE43"/>
    <mergeCell ref="AF43:AL43"/>
    <mergeCell ref="AM43:AN43"/>
    <mergeCell ref="AO43:AP43"/>
    <mergeCell ref="AQ43:AR43"/>
    <mergeCell ref="AS45:AT45"/>
    <mergeCell ref="AU45:AV45"/>
    <mergeCell ref="B46:G46"/>
    <mergeCell ref="H46:AE46"/>
    <mergeCell ref="AF46:AL46"/>
    <mergeCell ref="AM46:AN46"/>
    <mergeCell ref="AO46:AP46"/>
    <mergeCell ref="AQ46:AR46"/>
    <mergeCell ref="AS46:AT46"/>
    <mergeCell ref="AU46:AV46"/>
    <mergeCell ref="B45:G45"/>
    <mergeCell ref="H45:AE45"/>
    <mergeCell ref="AF45:AL45"/>
    <mergeCell ref="AM45:AN45"/>
    <mergeCell ref="AO45:AP45"/>
    <mergeCell ref="AQ45:AR45"/>
    <mergeCell ref="AS47:AT47"/>
    <mergeCell ref="AU47:AV47"/>
    <mergeCell ref="B48:G48"/>
    <mergeCell ref="H48:AE48"/>
    <mergeCell ref="AF48:AL48"/>
    <mergeCell ref="AM48:AN48"/>
    <mergeCell ref="AO48:AP48"/>
    <mergeCell ref="AQ48:AR48"/>
    <mergeCell ref="AS48:AT48"/>
    <mergeCell ref="AU48:AV48"/>
    <mergeCell ref="B47:G47"/>
    <mergeCell ref="H47:AE47"/>
    <mergeCell ref="AF47:AL47"/>
    <mergeCell ref="AM47:AN47"/>
    <mergeCell ref="AO47:AP47"/>
    <mergeCell ref="AQ47:AR47"/>
    <mergeCell ref="AS49:AT49"/>
    <mergeCell ref="AU49:AV49"/>
    <mergeCell ref="B50:G50"/>
    <mergeCell ref="H50:AE50"/>
    <mergeCell ref="AF50:AL50"/>
    <mergeCell ref="AM50:AN50"/>
    <mergeCell ref="AO50:AP50"/>
    <mergeCell ref="AQ50:AR50"/>
    <mergeCell ref="AS50:AT50"/>
    <mergeCell ref="AU50:AV50"/>
    <mergeCell ref="B49:G49"/>
    <mergeCell ref="H49:AE49"/>
    <mergeCell ref="AF49:AL49"/>
    <mergeCell ref="AM49:AN49"/>
    <mergeCell ref="AO49:AP49"/>
    <mergeCell ref="AQ49:AR49"/>
    <mergeCell ref="AS51:AT51"/>
    <mergeCell ref="AU51:AV51"/>
    <mergeCell ref="B52:G52"/>
    <mergeCell ref="H52:AE52"/>
    <mergeCell ref="AF52:AL52"/>
    <mergeCell ref="AM52:AN52"/>
    <mergeCell ref="AO52:AP52"/>
    <mergeCell ref="AQ52:AR52"/>
    <mergeCell ref="AS52:AT52"/>
    <mergeCell ref="AU52:AV52"/>
    <mergeCell ref="B51:G51"/>
    <mergeCell ref="H51:AE51"/>
    <mergeCell ref="AF51:AL51"/>
    <mergeCell ref="AM51:AN51"/>
    <mergeCell ref="AO51:AP51"/>
    <mergeCell ref="AQ51:AR51"/>
    <mergeCell ref="AS53:AT53"/>
    <mergeCell ref="AU53:AV53"/>
    <mergeCell ref="B54:G54"/>
    <mergeCell ref="H54:AE54"/>
    <mergeCell ref="AF54:AL54"/>
    <mergeCell ref="AM54:AN54"/>
    <mergeCell ref="AO54:AP54"/>
    <mergeCell ref="AQ54:AR54"/>
    <mergeCell ref="AS54:AT54"/>
    <mergeCell ref="AU54:AV54"/>
    <mergeCell ref="B53:G53"/>
    <mergeCell ref="H53:AE53"/>
    <mergeCell ref="AF53:AL53"/>
    <mergeCell ref="AM53:AN53"/>
    <mergeCell ref="AO53:AP53"/>
    <mergeCell ref="AQ53:AR53"/>
    <mergeCell ref="AS55:AT55"/>
    <mergeCell ref="AU55:AV55"/>
    <mergeCell ref="B56:G56"/>
    <mergeCell ref="H56:AE56"/>
    <mergeCell ref="AF56:AL56"/>
    <mergeCell ref="AM56:AN56"/>
    <mergeCell ref="AO56:AP56"/>
    <mergeCell ref="AQ56:AR56"/>
    <mergeCell ref="AS56:AT56"/>
    <mergeCell ref="AU56:AV56"/>
    <mergeCell ref="B55:G55"/>
    <mergeCell ref="H55:AE55"/>
    <mergeCell ref="AF55:AL55"/>
    <mergeCell ref="AM55:AN55"/>
    <mergeCell ref="AO55:AP55"/>
    <mergeCell ref="AQ55:AR55"/>
    <mergeCell ref="AS57:AT57"/>
    <mergeCell ref="AU57:AV57"/>
    <mergeCell ref="B58:G58"/>
    <mergeCell ref="H58:AE58"/>
    <mergeCell ref="AF58:AL58"/>
    <mergeCell ref="AM58:AN58"/>
    <mergeCell ref="AO58:AP58"/>
    <mergeCell ref="AQ58:AR58"/>
    <mergeCell ref="AS58:AT58"/>
    <mergeCell ref="AU58:AV58"/>
    <mergeCell ref="B57:G57"/>
    <mergeCell ref="H57:AE57"/>
    <mergeCell ref="AF57:AL57"/>
    <mergeCell ref="AM57:AN57"/>
    <mergeCell ref="AO57:AP57"/>
    <mergeCell ref="AQ57:AR57"/>
    <mergeCell ref="AS59:AT59"/>
    <mergeCell ref="AU59:AV59"/>
    <mergeCell ref="B60:G60"/>
    <mergeCell ref="H60:AE60"/>
    <mergeCell ref="AF60:AL60"/>
    <mergeCell ref="AM60:AN60"/>
    <mergeCell ref="AO60:AP60"/>
    <mergeCell ref="AQ60:AR60"/>
    <mergeCell ref="AS60:AT60"/>
    <mergeCell ref="AU60:AV60"/>
    <mergeCell ref="B59:G59"/>
    <mergeCell ref="H59:AE59"/>
    <mergeCell ref="AF59:AL59"/>
    <mergeCell ref="AM59:AN59"/>
    <mergeCell ref="AO59:AP59"/>
    <mergeCell ref="AQ59:AR59"/>
    <mergeCell ref="AS61:AT61"/>
    <mergeCell ref="AU61:AV61"/>
    <mergeCell ref="B62:G62"/>
    <mergeCell ref="H62:AE62"/>
    <mergeCell ref="AF62:AL62"/>
    <mergeCell ref="AM62:AN62"/>
    <mergeCell ref="AO62:AP62"/>
    <mergeCell ref="AQ62:AR62"/>
    <mergeCell ref="AS62:AT62"/>
    <mergeCell ref="AU62:AV62"/>
    <mergeCell ref="B61:G61"/>
    <mergeCell ref="H61:AE61"/>
    <mergeCell ref="AF61:AL61"/>
    <mergeCell ref="AM61:AN61"/>
    <mergeCell ref="AO61:AP61"/>
    <mergeCell ref="AQ61:AR61"/>
    <mergeCell ref="AS63:AT63"/>
    <mergeCell ref="AU63:AV63"/>
    <mergeCell ref="B64:G64"/>
    <mergeCell ref="H64:AE64"/>
    <mergeCell ref="AF64:AL64"/>
    <mergeCell ref="AM64:AN64"/>
    <mergeCell ref="AO64:AP64"/>
    <mergeCell ref="AQ64:AR64"/>
    <mergeCell ref="AS64:AT64"/>
    <mergeCell ref="AU64:AV64"/>
    <mergeCell ref="B63:G63"/>
    <mergeCell ref="H63:AE63"/>
    <mergeCell ref="AF63:AL63"/>
    <mergeCell ref="AM63:AN63"/>
    <mergeCell ref="AO63:AP63"/>
    <mergeCell ref="AQ63:AR63"/>
    <mergeCell ref="AS67:AT67"/>
    <mergeCell ref="AU67:AV67"/>
    <mergeCell ref="B67:G67"/>
    <mergeCell ref="H67:AE67"/>
    <mergeCell ref="AF67:AL67"/>
    <mergeCell ref="AM67:AN67"/>
    <mergeCell ref="AO67:AP67"/>
    <mergeCell ref="AQ67:AR67"/>
    <mergeCell ref="AS65:AT65"/>
    <mergeCell ref="AU65:AV65"/>
    <mergeCell ref="B66:G66"/>
    <mergeCell ref="H66:AE66"/>
    <mergeCell ref="AF66:AL66"/>
    <mergeCell ref="AM66:AN66"/>
    <mergeCell ref="AO66:AP66"/>
    <mergeCell ref="AQ66:AR66"/>
    <mergeCell ref="AS66:AT66"/>
    <mergeCell ref="AU66:AV66"/>
    <mergeCell ref="B65:G65"/>
    <mergeCell ref="H65:AE65"/>
    <mergeCell ref="AF65:AL65"/>
    <mergeCell ref="AM65:AN65"/>
    <mergeCell ref="AO65:AP65"/>
    <mergeCell ref="AQ65:AR65"/>
    <mergeCell ref="AS68:AT68"/>
    <mergeCell ref="AU68:AV68"/>
    <mergeCell ref="B69:G69"/>
    <mergeCell ref="H69:AE69"/>
    <mergeCell ref="AF69:AL69"/>
    <mergeCell ref="AM69:AN69"/>
    <mergeCell ref="AO69:AP69"/>
    <mergeCell ref="AQ69:AR69"/>
    <mergeCell ref="AS69:AT69"/>
    <mergeCell ref="AU69:AV69"/>
    <mergeCell ref="B68:G68"/>
    <mergeCell ref="H68:AE68"/>
    <mergeCell ref="AF68:AL68"/>
    <mergeCell ref="AM68:AN68"/>
    <mergeCell ref="AO68:AP68"/>
    <mergeCell ref="AQ68:AR68"/>
    <mergeCell ref="AS70:AT70"/>
    <mergeCell ref="AU70:AV70"/>
    <mergeCell ref="B71:G71"/>
    <mergeCell ref="H71:AE71"/>
    <mergeCell ref="AF71:AL71"/>
    <mergeCell ref="AM71:AN71"/>
    <mergeCell ref="AO71:AP71"/>
    <mergeCell ref="AQ71:AR71"/>
    <mergeCell ref="AS71:AT71"/>
    <mergeCell ref="AU71:AV71"/>
    <mergeCell ref="B70:G70"/>
    <mergeCell ref="H70:AE70"/>
    <mergeCell ref="AF70:AL70"/>
    <mergeCell ref="AM70:AN70"/>
    <mergeCell ref="AO70:AP70"/>
    <mergeCell ref="AQ70:AR70"/>
    <mergeCell ref="AS72:AT72"/>
    <mergeCell ref="AU72:AV72"/>
    <mergeCell ref="B73:G73"/>
    <mergeCell ref="H73:AE73"/>
    <mergeCell ref="AF73:AL73"/>
    <mergeCell ref="AM73:AN73"/>
    <mergeCell ref="AO73:AP73"/>
    <mergeCell ref="AQ73:AR73"/>
    <mergeCell ref="AS73:AT73"/>
    <mergeCell ref="AU73:AV73"/>
    <mergeCell ref="B72:G72"/>
    <mergeCell ref="H72:AE72"/>
    <mergeCell ref="AF72:AL72"/>
    <mergeCell ref="AM72:AN72"/>
    <mergeCell ref="AO72:AP72"/>
    <mergeCell ref="AQ72:AR72"/>
    <mergeCell ref="AS74:AT74"/>
    <mergeCell ref="AU74:AV74"/>
    <mergeCell ref="B75:G75"/>
    <mergeCell ref="H75:AE75"/>
    <mergeCell ref="AF75:AL75"/>
    <mergeCell ref="AM75:AN75"/>
    <mergeCell ref="AO75:AP75"/>
    <mergeCell ref="AQ75:AR75"/>
    <mergeCell ref="AS75:AT75"/>
    <mergeCell ref="AU75:AV75"/>
    <mergeCell ref="B74:G74"/>
    <mergeCell ref="H74:AE74"/>
    <mergeCell ref="AF74:AL74"/>
    <mergeCell ref="AM74:AN74"/>
    <mergeCell ref="AO74:AP74"/>
    <mergeCell ref="AQ74:AR74"/>
    <mergeCell ref="AS76:AT76"/>
    <mergeCell ref="AU76:AV76"/>
    <mergeCell ref="B77:G77"/>
    <mergeCell ref="H77:AE77"/>
    <mergeCell ref="AF77:AL77"/>
    <mergeCell ref="AM77:AN77"/>
    <mergeCell ref="AO77:AP77"/>
    <mergeCell ref="AQ77:AR77"/>
    <mergeCell ref="AS77:AT77"/>
    <mergeCell ref="AU77:AV77"/>
    <mergeCell ref="B76:G76"/>
    <mergeCell ref="H76:AE76"/>
    <mergeCell ref="AF76:AL76"/>
    <mergeCell ref="AM76:AN76"/>
    <mergeCell ref="AO76:AP76"/>
    <mergeCell ref="AQ76:AR76"/>
    <mergeCell ref="AS78:AT78"/>
    <mergeCell ref="AU78:AV78"/>
    <mergeCell ref="B79:G79"/>
    <mergeCell ref="H79:AE79"/>
    <mergeCell ref="AF79:AL79"/>
    <mergeCell ref="AM79:AN79"/>
    <mergeCell ref="AO79:AP79"/>
    <mergeCell ref="AQ79:AR79"/>
    <mergeCell ref="AS79:AT79"/>
    <mergeCell ref="AU79:AV79"/>
    <mergeCell ref="B78:G78"/>
    <mergeCell ref="H78:AE78"/>
    <mergeCell ref="AF78:AL78"/>
    <mergeCell ref="AM78:AN78"/>
    <mergeCell ref="AO78:AP78"/>
    <mergeCell ref="AQ78:AR78"/>
    <mergeCell ref="AS80:AT80"/>
    <mergeCell ref="AU80:AV80"/>
    <mergeCell ref="B81:G81"/>
    <mergeCell ref="H81:AE81"/>
    <mergeCell ref="AF81:AL81"/>
    <mergeCell ref="AM81:AN81"/>
    <mergeCell ref="AO81:AP81"/>
    <mergeCell ref="AQ81:AR81"/>
    <mergeCell ref="AS81:AT81"/>
    <mergeCell ref="AU81:AV81"/>
    <mergeCell ref="B80:G80"/>
    <mergeCell ref="H80:AE80"/>
    <mergeCell ref="AF80:AL80"/>
    <mergeCell ref="AM80:AN80"/>
    <mergeCell ref="AO80:AP80"/>
    <mergeCell ref="AQ80:AR80"/>
    <mergeCell ref="AS82:AT82"/>
    <mergeCell ref="AU82:AV82"/>
    <mergeCell ref="B83:G83"/>
    <mergeCell ref="H83:AE83"/>
    <mergeCell ref="AF83:AL83"/>
    <mergeCell ref="AM83:AN83"/>
    <mergeCell ref="AO83:AP83"/>
    <mergeCell ref="AQ83:AR83"/>
    <mergeCell ref="AS83:AT83"/>
    <mergeCell ref="AU83:AV83"/>
    <mergeCell ref="B82:G82"/>
    <mergeCell ref="H82:AE82"/>
    <mergeCell ref="AF82:AL82"/>
    <mergeCell ref="AM82:AN82"/>
    <mergeCell ref="AO82:AP82"/>
    <mergeCell ref="AQ82:AR82"/>
    <mergeCell ref="AS84:AT84"/>
    <mergeCell ref="AU84:AV84"/>
    <mergeCell ref="B85:G85"/>
    <mergeCell ref="H85:AE85"/>
    <mergeCell ref="AF85:AL85"/>
    <mergeCell ref="AM85:AN85"/>
    <mergeCell ref="AO85:AP85"/>
    <mergeCell ref="AQ85:AR85"/>
    <mergeCell ref="AS85:AT85"/>
    <mergeCell ref="AU85:AV85"/>
    <mergeCell ref="B84:G84"/>
    <mergeCell ref="H84:AE84"/>
    <mergeCell ref="AF84:AL84"/>
    <mergeCell ref="AM84:AN84"/>
    <mergeCell ref="AO84:AP84"/>
    <mergeCell ref="AQ84:AR84"/>
    <mergeCell ref="B87:G87"/>
    <mergeCell ref="H87:AE87"/>
    <mergeCell ref="AF87:AL87"/>
    <mergeCell ref="AM87:AN87"/>
    <mergeCell ref="AO87:AP87"/>
    <mergeCell ref="AQ87:AR87"/>
    <mergeCell ref="AS87:AT87"/>
    <mergeCell ref="AU87:AV87"/>
    <mergeCell ref="B86:G86"/>
    <mergeCell ref="H86:AE86"/>
    <mergeCell ref="AF86:AL86"/>
    <mergeCell ref="AM86:AN86"/>
    <mergeCell ref="AO86:AP86"/>
    <mergeCell ref="AQ86:AR86"/>
    <mergeCell ref="AW18:AX18"/>
    <mergeCell ref="AW19:AX19"/>
    <mergeCell ref="AW20:AX20"/>
    <mergeCell ref="AW21:AX21"/>
    <mergeCell ref="AS88:AT88"/>
    <mergeCell ref="AU88:AV88"/>
    <mergeCell ref="B89:G89"/>
    <mergeCell ref="H89:AE89"/>
    <mergeCell ref="AF89:AL89"/>
    <mergeCell ref="AM89:AN89"/>
    <mergeCell ref="AO89:AP89"/>
    <mergeCell ref="AQ89:AR89"/>
    <mergeCell ref="AS89:AT89"/>
    <mergeCell ref="AU89:AV89"/>
    <mergeCell ref="B88:G88"/>
    <mergeCell ref="H88:AE88"/>
    <mergeCell ref="AF88:AL88"/>
    <mergeCell ref="AM88:AN88"/>
    <mergeCell ref="AO88:AP88"/>
    <mergeCell ref="AQ88:AR88"/>
    <mergeCell ref="AS86:AT86"/>
    <mergeCell ref="AU86:AV86"/>
    <mergeCell ref="AW28:AX28"/>
    <mergeCell ref="AW29:AX29"/>
    <mergeCell ref="AW30:AX30"/>
    <mergeCell ref="AW31:AX31"/>
    <mergeCell ref="AW32:AX32"/>
    <mergeCell ref="AW22:AX22"/>
    <mergeCell ref="AW23:AX23"/>
    <mergeCell ref="AW24:AX24"/>
    <mergeCell ref="AW25:AX25"/>
    <mergeCell ref="AW26:AX26"/>
    <mergeCell ref="AW27:AX27"/>
    <mergeCell ref="AW39:AX39"/>
    <mergeCell ref="AW40:AX40"/>
    <mergeCell ref="AW41:AX41"/>
    <mergeCell ref="AW42:AX42"/>
    <mergeCell ref="AW33:AX33"/>
    <mergeCell ref="AW34:AX34"/>
    <mergeCell ref="AW35:AX35"/>
    <mergeCell ref="AW36:AX36"/>
    <mergeCell ref="AW37:AX37"/>
    <mergeCell ref="AW38:AX38"/>
    <mergeCell ref="AW49:AX49"/>
    <mergeCell ref="AW50:AX50"/>
    <mergeCell ref="AW51:AX51"/>
    <mergeCell ref="AW52:AX52"/>
    <mergeCell ref="AW53:AX53"/>
    <mergeCell ref="AW54:AX54"/>
    <mergeCell ref="AW43:AX43"/>
    <mergeCell ref="AW44:AX44"/>
    <mergeCell ref="AW45:AX45"/>
    <mergeCell ref="AW46:AX46"/>
    <mergeCell ref="AW47:AX47"/>
    <mergeCell ref="AW48:AX48"/>
    <mergeCell ref="AW61:AX61"/>
    <mergeCell ref="AW62:AX62"/>
    <mergeCell ref="AW63:AX63"/>
    <mergeCell ref="AW64:AX64"/>
    <mergeCell ref="AW65:AX65"/>
    <mergeCell ref="AW66:AX66"/>
    <mergeCell ref="AW55:AX55"/>
    <mergeCell ref="AW56:AX56"/>
    <mergeCell ref="AW57:AX57"/>
    <mergeCell ref="AW58:AX58"/>
    <mergeCell ref="AW59:AX59"/>
    <mergeCell ref="AW60:AX60"/>
    <mergeCell ref="AW84:AX84"/>
    <mergeCell ref="AW85:AX85"/>
    <mergeCell ref="AW86:AX86"/>
    <mergeCell ref="AW87:AX87"/>
    <mergeCell ref="AW88:AX88"/>
    <mergeCell ref="AW89:AX89"/>
    <mergeCell ref="AW78:AX78"/>
    <mergeCell ref="AW79:AX79"/>
    <mergeCell ref="AW80:AX80"/>
    <mergeCell ref="AW81:AX81"/>
    <mergeCell ref="AW82:AX82"/>
    <mergeCell ref="AW83:AX83"/>
    <mergeCell ref="AW72:AX72"/>
    <mergeCell ref="AW73:AX73"/>
    <mergeCell ref="AW74:AX74"/>
    <mergeCell ref="AW75:AX75"/>
    <mergeCell ref="AW76:AX76"/>
    <mergeCell ref="AW77:AX77"/>
    <mergeCell ref="AW67:AX67"/>
    <mergeCell ref="AW68:AX68"/>
    <mergeCell ref="AW69:AX69"/>
    <mergeCell ref="AW70:AX70"/>
    <mergeCell ref="AW71:AX71"/>
  </mergeCells>
  <dataValidations count="1">
    <dataValidation type="list" allowBlank="1" showInputMessage="1" showErrorMessage="1" sqref="AK16:AK41 AI16:AI41 AM15:AM41 AO15:AO41 AQ15:AQ41" xr:uid="{D6F15223-FB62-4272-989B-FE04876082BB}">
      <formula1>"✔,▽,➖,✖"</formula1>
    </dataValidation>
  </dataValidations>
  <hyperlinks>
    <hyperlink ref="C9:I9" location="'DOMINO - modules'!A1" display="Standard modules" xr:uid="{902FB3E6-2F3B-4778-8074-752546D9F1E3}"/>
    <hyperlink ref="S9:X9" location="'DOMINO - sp_tables'!A1" display="Special tables" xr:uid="{95FDF179-8DCB-4495-A4F7-79C1050D7237}"/>
    <hyperlink ref="K9:P9" location="'DOMINO - benefits'!A1" display="Standard benefits" xr:uid="{0EB2376B-9635-4FF5-9D3B-4630F0F9911F}"/>
    <hyperlink ref="Z9:AE9" location="'DOMINO - sp_benefits'!A1" display="Special benefits" xr:uid="{3E1D0DA9-8B0F-4E09-B9DC-4269807E3A71}"/>
    <hyperlink ref="AG6:AK6" location="'DOMINO - modules'!A1" display="DOMINO" xr:uid="{D6CE6663-ECFB-426C-BB0B-8E6F749A97F9}"/>
    <hyperlink ref="B6:F6" location="Project!A1" display="Project!A1" xr:uid="{258B24A5-8431-4D06-B8E5-40D453F0CD98}"/>
    <hyperlink ref="M6:Q6" location="BLADE!A1" display="BLADE!A1" xr:uid="{8047E42E-2869-4DFA-8514-AE8B409022D1}"/>
    <hyperlink ref="X6:AF6" location="'ABS microdata'!A1" display="'ABS microdata'!A1" xr:uid="{199D9E4C-5CEE-4400-87B9-780F18FB1C0F}"/>
    <hyperlink ref="R6:V6" location="Custom!A1" display="Custom" xr:uid="{8226D738-6842-48DE-B396-1BCAF1D82911}"/>
    <hyperlink ref="R6:W6" location="'Project-specific'!A1" display="'Project-specific'!A1" xr:uid="{169F3BA1-A378-4DB9-A410-3E03898B9D07}"/>
    <hyperlink ref="G6:L6" location="PLIDA!A1" display="PLIDA!A1" xr:uid="{CAB77D34-F4F4-4CC1-8A7A-72320AE86908}"/>
    <hyperlink ref="B12" location="MADIP!A1" display="&lt; Return to MADIP - DOMINO requirements section" xr:uid="{91090CC7-62DB-4CB1-9535-30683821CFAA}"/>
    <hyperlink ref="B12:W12" location="PLIDA!A1" display="&lt; Return to PLIDA - DOMINO requirements section" xr:uid="{86C8504E-DBD1-4E2A-8054-89E5B0F8F26B}"/>
  </hyperlinks>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F1555-EA88-4154-AAA2-4214C135240A}">
  <sheetPr codeName="Sheet6">
    <tabColor theme="4" tint="0.59999389629810485"/>
  </sheetPr>
  <dimension ref="A1:EA29"/>
  <sheetViews>
    <sheetView showGridLines="0" showRowColHeaders="0" zoomScaleNormal="100" workbookViewId="0">
      <pane ySplit="14" topLeftCell="A15" activePane="bottomLeft" state="frozen"/>
      <selection pane="bottomLeft"/>
    </sheetView>
  </sheetViews>
  <sheetFormatPr defaultColWidth="0" defaultRowHeight="14.25" zeroHeight="1" x14ac:dyDescent="0.25"/>
  <cols>
    <col min="1" max="87" width="2.625" style="1" customWidth="1"/>
    <col min="88" max="131" width="2.625" style="1" hidden="1" customWidth="1"/>
    <col min="132" max="16384" width="8" style="1" hidden="1"/>
  </cols>
  <sheetData>
    <row r="1" spans="1:86" s="3" customFormat="1" ht="9.9499999999999993" customHeight="1" x14ac:dyDescent="0.3"/>
    <row r="2" spans="1:86" s="3" customFormat="1" ht="30" customHeight="1" x14ac:dyDescent="0.3">
      <c r="H2" s="235" t="s">
        <v>475</v>
      </c>
    </row>
    <row r="3" spans="1:86" s="3" customFormat="1" ht="30" customHeight="1" x14ac:dyDescent="0.3">
      <c r="C3" s="17"/>
      <c r="H3" s="236" t="s">
        <v>348</v>
      </c>
      <c r="AM3" s="234" t="s">
        <v>771</v>
      </c>
    </row>
    <row r="4" spans="1:86" s="3" customFormat="1" ht="15" customHeight="1" x14ac:dyDescent="0.3">
      <c r="C4" s="17"/>
    </row>
    <row r="5" spans="1:86" s="4" customFormat="1" ht="9.9499999999999993" customHeight="1" x14ac:dyDescent="0.3">
      <c r="C5" s="12"/>
    </row>
    <row r="6" spans="1:86" s="73" customFormat="1" ht="39.950000000000003" customHeight="1" x14ac:dyDescent="0.3">
      <c r="A6" s="72"/>
      <c r="B6" s="125" t="s">
        <v>485</v>
      </c>
      <c r="C6" s="125"/>
      <c r="D6" s="125"/>
      <c r="E6" s="125"/>
      <c r="F6" s="126"/>
      <c r="G6" s="131" t="s">
        <v>692</v>
      </c>
      <c r="H6" s="132"/>
      <c r="I6" s="132"/>
      <c r="J6" s="132"/>
      <c r="K6" s="132"/>
      <c r="L6" s="133"/>
      <c r="M6" s="124" t="s">
        <v>484</v>
      </c>
      <c r="N6" s="125"/>
      <c r="O6" s="125"/>
      <c r="P6" s="125"/>
      <c r="Q6" s="126"/>
      <c r="R6" s="124" t="s">
        <v>553</v>
      </c>
      <c r="S6" s="125"/>
      <c r="T6" s="125"/>
      <c r="U6" s="125"/>
      <c r="V6" s="125"/>
      <c r="W6" s="126"/>
      <c r="X6" s="124" t="s">
        <v>486</v>
      </c>
      <c r="Y6" s="125"/>
      <c r="Z6" s="125"/>
      <c r="AA6" s="125"/>
      <c r="AB6" s="125"/>
      <c r="AC6" s="125"/>
      <c r="AD6" s="125"/>
      <c r="AE6" s="125"/>
      <c r="AF6" s="126"/>
      <c r="AG6" s="194" t="s">
        <v>165</v>
      </c>
      <c r="AH6" s="195"/>
      <c r="AI6" s="195"/>
      <c r="AJ6" s="195"/>
      <c r="AK6" s="195"/>
      <c r="AL6" s="195"/>
      <c r="AM6" s="72"/>
      <c r="AN6" s="72"/>
    </row>
    <row r="7" spans="1:86" s="4" customFormat="1" ht="9.9499999999999993" customHeight="1" x14ac:dyDescent="0.3">
      <c r="C7" s="12"/>
    </row>
    <row r="8" spans="1:86" s="4" customFormat="1" ht="9.9499999999999993" customHeight="1" x14ac:dyDescent="0.3">
      <c r="B8" s="74"/>
      <c r="C8" s="75"/>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row>
    <row r="9" spans="1:86" s="4" customFormat="1" ht="20.100000000000001" customHeight="1" x14ac:dyDescent="0.25">
      <c r="A9" s="18"/>
      <c r="B9" s="18"/>
      <c r="C9" s="198" t="s">
        <v>188</v>
      </c>
      <c r="D9" s="198"/>
      <c r="E9" s="198"/>
      <c r="F9" s="198"/>
      <c r="G9" s="198"/>
      <c r="H9" s="198"/>
      <c r="I9" s="198"/>
      <c r="J9" s="20"/>
      <c r="K9" s="198" t="s">
        <v>346</v>
      </c>
      <c r="L9" s="198"/>
      <c r="M9" s="198"/>
      <c r="N9" s="198"/>
      <c r="O9" s="198"/>
      <c r="P9" s="198"/>
      <c r="Q9" s="198"/>
      <c r="S9" s="190" t="s">
        <v>189</v>
      </c>
      <c r="T9" s="190"/>
      <c r="U9" s="190"/>
      <c r="V9" s="190"/>
      <c r="W9" s="190"/>
      <c r="X9" s="190"/>
      <c r="Z9" s="198" t="s">
        <v>190</v>
      </c>
      <c r="AA9" s="198"/>
      <c r="AB9" s="198"/>
      <c r="AC9" s="198"/>
      <c r="AD9" s="198"/>
      <c r="AE9" s="198"/>
      <c r="AO9" s="18"/>
    </row>
    <row r="10" spans="1:86" s="4" customFormat="1" ht="9.9499999999999993" customHeight="1" x14ac:dyDescent="0.3">
      <c r="A10" s="18"/>
      <c r="B10" s="18"/>
      <c r="C10" s="19"/>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row>
    <row r="11" spans="1:86" s="3" customFormat="1" ht="20.100000000000001" customHeight="1" x14ac:dyDescent="0.3">
      <c r="A11" s="15"/>
      <c r="B11" s="15"/>
      <c r="C11" s="16"/>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86" s="3" customFormat="1" ht="20.100000000000001" customHeight="1" x14ac:dyDescent="0.3">
      <c r="A12" s="15"/>
      <c r="B12" s="189" t="s">
        <v>713</v>
      </c>
      <c r="C12" s="189"/>
      <c r="D12" s="189"/>
      <c r="E12" s="189"/>
      <c r="F12" s="189"/>
      <c r="G12" s="189"/>
      <c r="H12" s="189"/>
      <c r="I12" s="189"/>
      <c r="J12" s="189"/>
      <c r="K12" s="189"/>
      <c r="L12" s="189"/>
      <c r="M12" s="189"/>
      <c r="N12" s="189"/>
      <c r="O12" s="189"/>
      <c r="P12" s="189"/>
      <c r="Q12" s="189"/>
      <c r="R12" s="189"/>
      <c r="S12" s="189"/>
      <c r="T12" s="189"/>
      <c r="U12" s="189"/>
      <c r="V12" s="189"/>
      <c r="W12" s="189"/>
      <c r="X12" s="15"/>
      <c r="Y12" s="15"/>
      <c r="Z12" s="15"/>
      <c r="AA12" s="15"/>
      <c r="AB12" s="15"/>
      <c r="AC12" s="15"/>
      <c r="AD12" s="15"/>
      <c r="AE12" s="15"/>
      <c r="AF12" s="15"/>
      <c r="AG12" s="15"/>
      <c r="AH12" s="15"/>
      <c r="AI12" s="15"/>
      <c r="AJ12" s="15"/>
      <c r="AK12" s="15"/>
      <c r="AL12" s="15"/>
      <c r="AM12" s="15"/>
      <c r="AN12" s="15"/>
      <c r="AO12" s="15"/>
    </row>
    <row r="13" spans="1:86" s="3" customFormat="1" ht="20.100000000000001" customHeight="1" x14ac:dyDescent="0.3">
      <c r="A13" s="15"/>
      <c r="B13" s="15"/>
      <c r="C13" s="16"/>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86" x14ac:dyDescent="0.25">
      <c r="A14" s="11"/>
      <c r="B14" s="222" t="s">
        <v>35</v>
      </c>
      <c r="C14" s="222"/>
      <c r="D14" s="222"/>
      <c r="E14" s="222"/>
      <c r="F14" s="222"/>
      <c r="G14" s="222"/>
      <c r="H14" s="222"/>
      <c r="I14" s="222"/>
      <c r="J14" s="222"/>
      <c r="K14" s="222"/>
      <c r="L14" s="222" t="s">
        <v>36</v>
      </c>
      <c r="M14" s="222"/>
      <c r="N14" s="222"/>
      <c r="O14" s="222"/>
      <c r="P14" s="222"/>
      <c r="Q14" s="222"/>
      <c r="R14" s="222"/>
      <c r="S14" s="222"/>
      <c r="T14" s="222"/>
      <c r="U14" s="222" t="s">
        <v>37</v>
      </c>
      <c r="V14" s="222"/>
      <c r="W14" s="222"/>
      <c r="X14" s="222"/>
      <c r="Y14" s="222"/>
      <c r="Z14" s="222"/>
      <c r="AA14" s="222"/>
      <c r="AB14" s="222"/>
      <c r="AC14" s="222"/>
      <c r="AD14" s="222"/>
      <c r="AE14" s="222"/>
      <c r="AF14" s="222"/>
      <c r="AG14" s="222"/>
      <c r="AH14" s="222"/>
      <c r="AI14" s="222"/>
      <c r="AJ14" s="222"/>
      <c r="AK14" s="222"/>
      <c r="AL14" s="222"/>
      <c r="AM14" s="223" t="s">
        <v>38</v>
      </c>
      <c r="AN14" s="223"/>
      <c r="AO14" s="223"/>
      <c r="AP14" s="223"/>
      <c r="AQ14" s="223"/>
      <c r="AR14" s="223"/>
      <c r="AS14" s="223"/>
      <c r="AT14" s="223"/>
      <c r="AU14" s="223"/>
      <c r="AV14" s="223"/>
      <c r="AW14" s="223"/>
      <c r="AX14" s="223"/>
      <c r="AY14" s="223"/>
      <c r="AZ14" s="223"/>
      <c r="BA14" s="223"/>
      <c r="BB14" s="223"/>
      <c r="BC14" s="223"/>
      <c r="BD14" s="223"/>
      <c r="BE14" s="223"/>
      <c r="BF14" s="223"/>
      <c r="BG14" s="223"/>
      <c r="BH14" s="230" t="s">
        <v>71</v>
      </c>
      <c r="BI14" s="231"/>
      <c r="BJ14" s="231"/>
      <c r="BK14" s="232"/>
      <c r="BL14" s="229" t="s">
        <v>62</v>
      </c>
      <c r="BM14" s="229"/>
      <c r="BN14" s="229"/>
      <c r="BO14" s="229"/>
      <c r="BP14" s="229"/>
      <c r="BQ14" s="229"/>
      <c r="BR14" s="229"/>
      <c r="BS14" s="229"/>
      <c r="BT14" s="229"/>
      <c r="BU14" s="229"/>
      <c r="BV14" s="229"/>
      <c r="BW14" s="229"/>
      <c r="BX14" s="229"/>
      <c r="BY14" s="229"/>
      <c r="BZ14" s="229"/>
      <c r="CA14" s="229"/>
      <c r="CB14" s="229"/>
      <c r="CC14" s="229"/>
      <c r="CD14" s="229"/>
      <c r="CE14" s="229"/>
      <c r="CF14" s="229"/>
      <c r="CG14" s="229"/>
      <c r="CH14" s="229"/>
    </row>
    <row r="15" spans="1:86" ht="17.25" customHeight="1" x14ac:dyDescent="0.25">
      <c r="A15" s="11"/>
      <c r="B15" s="199" t="s">
        <v>349</v>
      </c>
      <c r="C15" s="199"/>
      <c r="D15" s="199"/>
      <c r="E15" s="199"/>
      <c r="F15" s="199"/>
      <c r="G15" s="199"/>
      <c r="H15" s="199"/>
      <c r="I15" s="199"/>
      <c r="J15" s="199"/>
      <c r="K15" s="199"/>
      <c r="L15" s="224" t="s">
        <v>357</v>
      </c>
      <c r="M15" s="224"/>
      <c r="N15" s="224"/>
      <c r="O15" s="224"/>
      <c r="P15" s="224"/>
      <c r="Q15" s="224"/>
      <c r="R15" s="224"/>
      <c r="S15" s="224"/>
      <c r="T15" s="224"/>
      <c r="U15" s="221" t="s">
        <v>353</v>
      </c>
      <c r="V15" s="221"/>
      <c r="W15" s="221"/>
      <c r="X15" s="221"/>
      <c r="Y15" s="221"/>
      <c r="Z15" s="221"/>
      <c r="AA15" s="221"/>
      <c r="AB15" s="221"/>
      <c r="AC15" s="221"/>
      <c r="AD15" s="221"/>
      <c r="AE15" s="221"/>
      <c r="AF15" s="221"/>
      <c r="AG15" s="221"/>
      <c r="AH15" s="221"/>
      <c r="AI15" s="221"/>
      <c r="AJ15" s="221"/>
      <c r="AK15" s="221"/>
      <c r="AL15" s="221"/>
      <c r="AM15" s="201"/>
      <c r="AN15" s="201"/>
      <c r="AO15" s="201"/>
      <c r="AP15" s="201"/>
      <c r="AQ15" s="201"/>
      <c r="AR15" s="201"/>
      <c r="AS15" s="201"/>
      <c r="AT15" s="201"/>
      <c r="AU15" s="201"/>
      <c r="AV15" s="201"/>
      <c r="AW15" s="201"/>
      <c r="AX15" s="201"/>
      <c r="AY15" s="201"/>
      <c r="AZ15" s="201"/>
      <c r="BA15" s="201"/>
      <c r="BB15" s="201"/>
      <c r="BC15" s="201"/>
      <c r="BD15" s="201"/>
      <c r="BE15" s="201"/>
      <c r="BF15" s="201"/>
      <c r="BG15" s="201"/>
      <c r="BH15" s="170"/>
      <c r="BI15" s="171"/>
      <c r="BJ15" s="171"/>
      <c r="BK15" s="172"/>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row>
    <row r="16" spans="1:86" ht="30.75" customHeight="1" x14ac:dyDescent="0.25">
      <c r="A16" s="11"/>
      <c r="B16" s="199" t="s">
        <v>350</v>
      </c>
      <c r="C16" s="199"/>
      <c r="D16" s="199"/>
      <c r="E16" s="199"/>
      <c r="F16" s="199"/>
      <c r="G16" s="199"/>
      <c r="H16" s="199"/>
      <c r="I16" s="199"/>
      <c r="J16" s="199"/>
      <c r="K16" s="199"/>
      <c r="L16" s="224" t="s">
        <v>358</v>
      </c>
      <c r="M16" s="224"/>
      <c r="N16" s="224"/>
      <c r="O16" s="224"/>
      <c r="P16" s="224"/>
      <c r="Q16" s="224"/>
      <c r="R16" s="224"/>
      <c r="S16" s="224"/>
      <c r="T16" s="224"/>
      <c r="U16" s="221" t="s">
        <v>354</v>
      </c>
      <c r="V16" s="221"/>
      <c r="W16" s="221"/>
      <c r="X16" s="221"/>
      <c r="Y16" s="221"/>
      <c r="Z16" s="221"/>
      <c r="AA16" s="221"/>
      <c r="AB16" s="221"/>
      <c r="AC16" s="221"/>
      <c r="AD16" s="221"/>
      <c r="AE16" s="221"/>
      <c r="AF16" s="221"/>
      <c r="AG16" s="221"/>
      <c r="AH16" s="221"/>
      <c r="AI16" s="221"/>
      <c r="AJ16" s="221"/>
      <c r="AK16" s="221"/>
      <c r="AL16" s="221"/>
      <c r="AM16" s="201"/>
      <c r="AN16" s="201"/>
      <c r="AO16" s="201"/>
      <c r="AP16" s="201"/>
      <c r="AQ16" s="201"/>
      <c r="AR16" s="201"/>
      <c r="AS16" s="201"/>
      <c r="AT16" s="201"/>
      <c r="AU16" s="201"/>
      <c r="AV16" s="201"/>
      <c r="AW16" s="201"/>
      <c r="AX16" s="201"/>
      <c r="AY16" s="201"/>
      <c r="AZ16" s="201"/>
      <c r="BA16" s="201"/>
      <c r="BB16" s="201"/>
      <c r="BC16" s="201"/>
      <c r="BD16" s="201"/>
      <c r="BE16" s="201"/>
      <c r="BF16" s="201"/>
      <c r="BG16" s="201"/>
      <c r="BH16" s="170"/>
      <c r="BI16" s="171"/>
      <c r="BJ16" s="171"/>
      <c r="BK16" s="172"/>
      <c r="BL16" s="123"/>
      <c r="BM16" s="123"/>
      <c r="BN16" s="123"/>
      <c r="BO16" s="123"/>
      <c r="BP16" s="123"/>
      <c r="BQ16" s="123"/>
      <c r="BR16" s="123"/>
      <c r="BS16" s="123"/>
      <c r="BT16" s="123"/>
      <c r="BU16" s="123"/>
      <c r="BV16" s="123"/>
      <c r="BW16" s="123"/>
      <c r="BX16" s="123"/>
      <c r="BY16" s="123"/>
      <c r="BZ16" s="123"/>
      <c r="CA16" s="123"/>
      <c r="CB16" s="123"/>
      <c r="CC16" s="123"/>
      <c r="CD16" s="123"/>
      <c r="CE16" s="123"/>
      <c r="CF16" s="123"/>
      <c r="CG16" s="123"/>
      <c r="CH16" s="123"/>
    </row>
    <row r="17" spans="1:86" ht="33" customHeight="1" x14ac:dyDescent="0.25">
      <c r="A17" s="11"/>
      <c r="B17" s="228" t="s">
        <v>351</v>
      </c>
      <c r="C17" s="228"/>
      <c r="D17" s="228"/>
      <c r="E17" s="228"/>
      <c r="F17" s="228"/>
      <c r="G17" s="228"/>
      <c r="H17" s="228"/>
      <c r="I17" s="228"/>
      <c r="J17" s="228"/>
      <c r="K17" s="228"/>
      <c r="L17" s="186" t="s">
        <v>359</v>
      </c>
      <c r="M17" s="187"/>
      <c r="N17" s="187"/>
      <c r="O17" s="187"/>
      <c r="P17" s="187"/>
      <c r="Q17" s="187"/>
      <c r="R17" s="187"/>
      <c r="S17" s="187"/>
      <c r="T17" s="188"/>
      <c r="U17" s="221" t="s">
        <v>355</v>
      </c>
      <c r="V17" s="221"/>
      <c r="W17" s="221"/>
      <c r="X17" s="221"/>
      <c r="Y17" s="221"/>
      <c r="Z17" s="221"/>
      <c r="AA17" s="221"/>
      <c r="AB17" s="221"/>
      <c r="AC17" s="221"/>
      <c r="AD17" s="221"/>
      <c r="AE17" s="221"/>
      <c r="AF17" s="221"/>
      <c r="AG17" s="221"/>
      <c r="AH17" s="221"/>
      <c r="AI17" s="221"/>
      <c r="AJ17" s="221"/>
      <c r="AK17" s="221"/>
      <c r="AL17" s="221"/>
      <c r="AM17" s="201"/>
      <c r="AN17" s="201"/>
      <c r="AO17" s="201"/>
      <c r="AP17" s="201"/>
      <c r="AQ17" s="201"/>
      <c r="AR17" s="201"/>
      <c r="AS17" s="201"/>
      <c r="AT17" s="201"/>
      <c r="AU17" s="201"/>
      <c r="AV17" s="201"/>
      <c r="AW17" s="201"/>
      <c r="AX17" s="201"/>
      <c r="AY17" s="201"/>
      <c r="AZ17" s="201"/>
      <c r="BA17" s="201"/>
      <c r="BB17" s="201"/>
      <c r="BC17" s="201"/>
      <c r="BD17" s="201"/>
      <c r="BE17" s="201"/>
      <c r="BF17" s="201"/>
      <c r="BG17" s="201"/>
      <c r="BH17" s="170"/>
      <c r="BI17" s="171"/>
      <c r="BJ17" s="171"/>
      <c r="BK17" s="172"/>
      <c r="BL17" s="123"/>
      <c r="BM17" s="123"/>
      <c r="BN17" s="123"/>
      <c r="BO17" s="123"/>
      <c r="BP17" s="123"/>
      <c r="BQ17" s="123"/>
      <c r="BR17" s="123"/>
      <c r="BS17" s="123"/>
      <c r="BT17" s="123"/>
      <c r="BU17" s="123"/>
      <c r="BV17" s="123"/>
      <c r="BW17" s="123"/>
      <c r="BX17" s="123"/>
      <c r="BY17" s="123"/>
      <c r="BZ17" s="123"/>
      <c r="CA17" s="123"/>
      <c r="CB17" s="123"/>
      <c r="CC17" s="123"/>
      <c r="CD17" s="123"/>
      <c r="CE17" s="123"/>
      <c r="CF17" s="123"/>
      <c r="CG17" s="123"/>
      <c r="CH17" s="123"/>
    </row>
    <row r="18" spans="1:86" ht="44.25" customHeight="1" x14ac:dyDescent="0.25">
      <c r="A18" s="11"/>
      <c r="B18" s="228" t="s">
        <v>352</v>
      </c>
      <c r="C18" s="228"/>
      <c r="D18" s="228"/>
      <c r="E18" s="228"/>
      <c r="F18" s="228"/>
      <c r="G18" s="228"/>
      <c r="H18" s="228"/>
      <c r="I18" s="228"/>
      <c r="J18" s="228"/>
      <c r="K18" s="228"/>
      <c r="L18" s="186" t="s">
        <v>360</v>
      </c>
      <c r="M18" s="187"/>
      <c r="N18" s="187"/>
      <c r="O18" s="187"/>
      <c r="P18" s="187"/>
      <c r="Q18" s="187"/>
      <c r="R18" s="187"/>
      <c r="S18" s="187"/>
      <c r="T18" s="188"/>
      <c r="U18" s="221" t="s">
        <v>356</v>
      </c>
      <c r="V18" s="221"/>
      <c r="W18" s="221"/>
      <c r="X18" s="221"/>
      <c r="Y18" s="221"/>
      <c r="Z18" s="221"/>
      <c r="AA18" s="221"/>
      <c r="AB18" s="221"/>
      <c r="AC18" s="221"/>
      <c r="AD18" s="221"/>
      <c r="AE18" s="221"/>
      <c r="AF18" s="221"/>
      <c r="AG18" s="221"/>
      <c r="AH18" s="221"/>
      <c r="AI18" s="221"/>
      <c r="AJ18" s="221"/>
      <c r="AK18" s="221"/>
      <c r="AL18" s="221"/>
      <c r="AM18" s="201"/>
      <c r="AN18" s="201"/>
      <c r="AO18" s="201"/>
      <c r="AP18" s="201"/>
      <c r="AQ18" s="201"/>
      <c r="AR18" s="201"/>
      <c r="AS18" s="201"/>
      <c r="AT18" s="201"/>
      <c r="AU18" s="201"/>
      <c r="AV18" s="201"/>
      <c r="AW18" s="201"/>
      <c r="AX18" s="201"/>
      <c r="AY18" s="201"/>
      <c r="AZ18" s="201"/>
      <c r="BA18" s="201"/>
      <c r="BB18" s="201"/>
      <c r="BC18" s="201"/>
      <c r="BD18" s="201"/>
      <c r="BE18" s="201"/>
      <c r="BF18" s="201"/>
      <c r="BG18" s="201"/>
      <c r="BH18" s="170"/>
      <c r="BI18" s="171"/>
      <c r="BJ18" s="171"/>
      <c r="BK18" s="172"/>
      <c r="BL18" s="123"/>
      <c r="BM18" s="123"/>
      <c r="BN18" s="123"/>
      <c r="BO18" s="123"/>
      <c r="BP18" s="123"/>
      <c r="BQ18" s="123"/>
      <c r="BR18" s="123"/>
      <c r="BS18" s="123"/>
      <c r="BT18" s="123"/>
      <c r="BU18" s="123"/>
      <c r="BV18" s="123"/>
      <c r="BW18" s="123"/>
      <c r="BX18" s="123"/>
      <c r="BY18" s="123"/>
      <c r="BZ18" s="123"/>
      <c r="CA18" s="123"/>
      <c r="CB18" s="123"/>
      <c r="CC18" s="123"/>
      <c r="CD18" s="123"/>
      <c r="CE18" s="123"/>
      <c r="CF18" s="123"/>
      <c r="CG18" s="123"/>
      <c r="CH18" s="123"/>
    </row>
    <row r="19" spans="1:86" ht="44.25" customHeight="1" x14ac:dyDescent="0.25">
      <c r="A19" s="11"/>
      <c r="B19" s="228" t="s">
        <v>39</v>
      </c>
      <c r="C19" s="228"/>
      <c r="D19" s="228"/>
      <c r="E19" s="228"/>
      <c r="F19" s="228"/>
      <c r="G19" s="228"/>
      <c r="H19" s="228"/>
      <c r="I19" s="228"/>
      <c r="J19" s="228"/>
      <c r="K19" s="228"/>
      <c r="L19" s="221" t="s">
        <v>12</v>
      </c>
      <c r="M19" s="221"/>
      <c r="N19" s="221"/>
      <c r="O19" s="221"/>
      <c r="P19" s="221"/>
      <c r="Q19" s="221"/>
      <c r="R19" s="221"/>
      <c r="S19" s="221"/>
      <c r="T19" s="221"/>
      <c r="U19" s="221" t="s">
        <v>40</v>
      </c>
      <c r="V19" s="221"/>
      <c r="W19" s="221"/>
      <c r="X19" s="221"/>
      <c r="Y19" s="221"/>
      <c r="Z19" s="221"/>
      <c r="AA19" s="221"/>
      <c r="AB19" s="221"/>
      <c r="AC19" s="221"/>
      <c r="AD19" s="221"/>
      <c r="AE19" s="221"/>
      <c r="AF19" s="221"/>
      <c r="AG19" s="221"/>
      <c r="AH19" s="221"/>
      <c r="AI19" s="221"/>
      <c r="AJ19" s="221"/>
      <c r="AK19" s="221"/>
      <c r="AL19" s="221"/>
      <c r="AM19" s="201" t="s">
        <v>41</v>
      </c>
      <c r="AN19" s="201"/>
      <c r="AO19" s="201"/>
      <c r="AP19" s="201"/>
      <c r="AQ19" s="201"/>
      <c r="AR19" s="201"/>
      <c r="AS19" s="201"/>
      <c r="AT19" s="201"/>
      <c r="AU19" s="201"/>
      <c r="AV19" s="201"/>
      <c r="AW19" s="201"/>
      <c r="AX19" s="201"/>
      <c r="AY19" s="201"/>
      <c r="AZ19" s="201"/>
      <c r="BA19" s="201"/>
      <c r="BB19" s="201"/>
      <c r="BC19" s="201"/>
      <c r="BD19" s="201"/>
      <c r="BE19" s="201"/>
      <c r="BF19" s="201"/>
      <c r="BG19" s="201"/>
      <c r="BH19" s="170"/>
      <c r="BI19" s="171"/>
      <c r="BJ19" s="171"/>
      <c r="BK19" s="172"/>
      <c r="BL19" s="123"/>
      <c r="BM19" s="123"/>
      <c r="BN19" s="123"/>
      <c r="BO19" s="123"/>
      <c r="BP19" s="123"/>
      <c r="BQ19" s="123"/>
      <c r="BR19" s="123"/>
      <c r="BS19" s="123"/>
      <c r="BT19" s="123"/>
      <c r="BU19" s="123"/>
      <c r="BV19" s="123"/>
      <c r="BW19" s="123"/>
      <c r="BX19" s="123"/>
      <c r="BY19" s="123"/>
      <c r="BZ19" s="123"/>
      <c r="CA19" s="123"/>
      <c r="CB19" s="123"/>
      <c r="CC19" s="123"/>
      <c r="CD19" s="123"/>
      <c r="CE19" s="123"/>
      <c r="CF19" s="123"/>
      <c r="CG19" s="123"/>
      <c r="CH19" s="123"/>
    </row>
    <row r="20" spans="1:86" ht="38.25" customHeight="1" x14ac:dyDescent="0.25">
      <c r="A20" s="11"/>
      <c r="B20" s="228" t="s">
        <v>42</v>
      </c>
      <c r="C20" s="228"/>
      <c r="D20" s="228"/>
      <c r="E20" s="228"/>
      <c r="F20" s="228"/>
      <c r="G20" s="228"/>
      <c r="H20" s="228"/>
      <c r="I20" s="228"/>
      <c r="J20" s="228"/>
      <c r="K20" s="228"/>
      <c r="L20" s="221" t="s">
        <v>13</v>
      </c>
      <c r="M20" s="221"/>
      <c r="N20" s="221"/>
      <c r="O20" s="221"/>
      <c r="P20" s="221"/>
      <c r="Q20" s="221"/>
      <c r="R20" s="221"/>
      <c r="S20" s="221"/>
      <c r="T20" s="221"/>
      <c r="U20" s="221" t="s">
        <v>40</v>
      </c>
      <c r="V20" s="221"/>
      <c r="W20" s="221"/>
      <c r="X20" s="221"/>
      <c r="Y20" s="221"/>
      <c r="Z20" s="221"/>
      <c r="AA20" s="221"/>
      <c r="AB20" s="221"/>
      <c r="AC20" s="221"/>
      <c r="AD20" s="221"/>
      <c r="AE20" s="221"/>
      <c r="AF20" s="221"/>
      <c r="AG20" s="221"/>
      <c r="AH20" s="221"/>
      <c r="AI20" s="221"/>
      <c r="AJ20" s="221"/>
      <c r="AK20" s="221"/>
      <c r="AL20" s="221"/>
      <c r="AM20" s="201" t="s">
        <v>43</v>
      </c>
      <c r="AN20" s="201"/>
      <c r="AO20" s="201"/>
      <c r="AP20" s="201"/>
      <c r="AQ20" s="201"/>
      <c r="AR20" s="201"/>
      <c r="AS20" s="201"/>
      <c r="AT20" s="201"/>
      <c r="AU20" s="201"/>
      <c r="AV20" s="201"/>
      <c r="AW20" s="201"/>
      <c r="AX20" s="201"/>
      <c r="AY20" s="201"/>
      <c r="AZ20" s="201"/>
      <c r="BA20" s="201"/>
      <c r="BB20" s="201"/>
      <c r="BC20" s="201"/>
      <c r="BD20" s="201"/>
      <c r="BE20" s="201"/>
      <c r="BF20" s="201"/>
      <c r="BG20" s="201"/>
      <c r="BH20" s="170"/>
      <c r="BI20" s="171"/>
      <c r="BJ20" s="171"/>
      <c r="BK20" s="172"/>
      <c r="BL20" s="123"/>
      <c r="BM20" s="123"/>
      <c r="BN20" s="123"/>
      <c r="BO20" s="123"/>
      <c r="BP20" s="123"/>
      <c r="BQ20" s="123"/>
      <c r="BR20" s="123"/>
      <c r="BS20" s="123"/>
      <c r="BT20" s="123"/>
      <c r="BU20" s="123"/>
      <c r="BV20" s="123"/>
      <c r="BW20" s="123"/>
      <c r="BX20" s="123"/>
      <c r="BY20" s="123"/>
      <c r="BZ20" s="123"/>
      <c r="CA20" s="123"/>
      <c r="CB20" s="123"/>
      <c r="CC20" s="123"/>
      <c r="CD20" s="123"/>
      <c r="CE20" s="123"/>
      <c r="CF20" s="123"/>
      <c r="CG20" s="123"/>
      <c r="CH20" s="123"/>
    </row>
    <row r="21" spans="1:86" ht="29.25" customHeight="1" x14ac:dyDescent="0.25">
      <c r="A21" s="11"/>
      <c r="B21" s="228" t="s">
        <v>44</v>
      </c>
      <c r="C21" s="228"/>
      <c r="D21" s="228"/>
      <c r="E21" s="228"/>
      <c r="F21" s="228"/>
      <c r="G21" s="228"/>
      <c r="H21" s="228"/>
      <c r="I21" s="228"/>
      <c r="J21" s="228"/>
      <c r="K21" s="228"/>
      <c r="L21" s="221" t="s">
        <v>14</v>
      </c>
      <c r="M21" s="221"/>
      <c r="N21" s="221"/>
      <c r="O21" s="221"/>
      <c r="P21" s="221"/>
      <c r="Q21" s="221"/>
      <c r="R21" s="221"/>
      <c r="S21" s="221"/>
      <c r="T21" s="221"/>
      <c r="U21" s="221" t="s">
        <v>45</v>
      </c>
      <c r="V21" s="221"/>
      <c r="W21" s="221"/>
      <c r="X21" s="221"/>
      <c r="Y21" s="221"/>
      <c r="Z21" s="221"/>
      <c r="AA21" s="221"/>
      <c r="AB21" s="221"/>
      <c r="AC21" s="221"/>
      <c r="AD21" s="221"/>
      <c r="AE21" s="221"/>
      <c r="AF21" s="221"/>
      <c r="AG21" s="221"/>
      <c r="AH21" s="221"/>
      <c r="AI21" s="221"/>
      <c r="AJ21" s="221"/>
      <c r="AK21" s="221"/>
      <c r="AL21" s="221"/>
      <c r="AM21" s="201" t="s">
        <v>46</v>
      </c>
      <c r="AN21" s="201"/>
      <c r="AO21" s="201"/>
      <c r="AP21" s="201"/>
      <c r="AQ21" s="201"/>
      <c r="AR21" s="201"/>
      <c r="AS21" s="201"/>
      <c r="AT21" s="201"/>
      <c r="AU21" s="201"/>
      <c r="AV21" s="201"/>
      <c r="AW21" s="201"/>
      <c r="AX21" s="201"/>
      <c r="AY21" s="201"/>
      <c r="AZ21" s="201"/>
      <c r="BA21" s="201"/>
      <c r="BB21" s="201"/>
      <c r="BC21" s="201"/>
      <c r="BD21" s="201"/>
      <c r="BE21" s="201"/>
      <c r="BF21" s="201"/>
      <c r="BG21" s="201"/>
      <c r="BH21" s="170"/>
      <c r="BI21" s="171"/>
      <c r="BJ21" s="171"/>
      <c r="BK21" s="172"/>
      <c r="BL21" s="123"/>
      <c r="BM21" s="123"/>
      <c r="BN21" s="123"/>
      <c r="BO21" s="123"/>
      <c r="BP21" s="123"/>
      <c r="BQ21" s="123"/>
      <c r="BR21" s="123"/>
      <c r="BS21" s="123"/>
      <c r="BT21" s="123"/>
      <c r="BU21" s="123"/>
      <c r="BV21" s="123"/>
      <c r="BW21" s="123"/>
      <c r="BX21" s="123"/>
      <c r="BY21" s="123"/>
      <c r="BZ21" s="123"/>
      <c r="CA21" s="123"/>
      <c r="CB21" s="123"/>
      <c r="CC21" s="123"/>
      <c r="CD21" s="123"/>
      <c r="CE21" s="123"/>
      <c r="CF21" s="123"/>
      <c r="CG21" s="123"/>
      <c r="CH21" s="123"/>
    </row>
    <row r="22" spans="1:86" ht="36" customHeight="1" x14ac:dyDescent="0.25">
      <c r="A22" s="11"/>
      <c r="B22" s="228" t="s">
        <v>47</v>
      </c>
      <c r="C22" s="228"/>
      <c r="D22" s="228"/>
      <c r="E22" s="228"/>
      <c r="F22" s="228"/>
      <c r="G22" s="228"/>
      <c r="H22" s="228"/>
      <c r="I22" s="228"/>
      <c r="J22" s="228"/>
      <c r="K22" s="228"/>
      <c r="L22" s="221" t="s">
        <v>15</v>
      </c>
      <c r="M22" s="221"/>
      <c r="N22" s="221"/>
      <c r="O22" s="221"/>
      <c r="P22" s="221"/>
      <c r="Q22" s="221"/>
      <c r="R22" s="221"/>
      <c r="S22" s="221"/>
      <c r="T22" s="221"/>
      <c r="U22" s="221" t="s">
        <v>48</v>
      </c>
      <c r="V22" s="221"/>
      <c r="W22" s="221"/>
      <c r="X22" s="221"/>
      <c r="Y22" s="221"/>
      <c r="Z22" s="221"/>
      <c r="AA22" s="221"/>
      <c r="AB22" s="221"/>
      <c r="AC22" s="221"/>
      <c r="AD22" s="221"/>
      <c r="AE22" s="221"/>
      <c r="AF22" s="221"/>
      <c r="AG22" s="221"/>
      <c r="AH22" s="221"/>
      <c r="AI22" s="221"/>
      <c r="AJ22" s="221"/>
      <c r="AK22" s="221"/>
      <c r="AL22" s="221"/>
      <c r="AM22" s="201" t="s">
        <v>49</v>
      </c>
      <c r="AN22" s="201"/>
      <c r="AO22" s="201"/>
      <c r="AP22" s="201"/>
      <c r="AQ22" s="201"/>
      <c r="AR22" s="201"/>
      <c r="AS22" s="201"/>
      <c r="AT22" s="201"/>
      <c r="AU22" s="201"/>
      <c r="AV22" s="201"/>
      <c r="AW22" s="201"/>
      <c r="AX22" s="201"/>
      <c r="AY22" s="201"/>
      <c r="AZ22" s="201"/>
      <c r="BA22" s="201"/>
      <c r="BB22" s="201"/>
      <c r="BC22" s="201"/>
      <c r="BD22" s="201"/>
      <c r="BE22" s="201"/>
      <c r="BF22" s="201"/>
      <c r="BG22" s="201"/>
      <c r="BH22" s="170"/>
      <c r="BI22" s="171"/>
      <c r="BJ22" s="171"/>
      <c r="BK22" s="172"/>
      <c r="BL22" s="123"/>
      <c r="BM22" s="123"/>
      <c r="BN22" s="123"/>
      <c r="BO22" s="123"/>
      <c r="BP22" s="123"/>
      <c r="BQ22" s="123"/>
      <c r="BR22" s="123"/>
      <c r="BS22" s="123"/>
      <c r="BT22" s="123"/>
      <c r="BU22" s="123"/>
      <c r="BV22" s="123"/>
      <c r="BW22" s="123"/>
      <c r="BX22" s="123"/>
      <c r="BY22" s="123"/>
      <c r="BZ22" s="123"/>
      <c r="CA22" s="123"/>
      <c r="CB22" s="123"/>
      <c r="CC22" s="123"/>
      <c r="CD22" s="123"/>
      <c r="CE22" s="123"/>
      <c r="CF22" s="123"/>
      <c r="CG22" s="123"/>
      <c r="CH22" s="123"/>
    </row>
    <row r="23" spans="1:86" ht="60" customHeight="1" x14ac:dyDescent="0.25">
      <c r="A23" s="11"/>
      <c r="B23" s="228" t="s">
        <v>50</v>
      </c>
      <c r="C23" s="228"/>
      <c r="D23" s="228"/>
      <c r="E23" s="228"/>
      <c r="F23" s="228"/>
      <c r="G23" s="228"/>
      <c r="H23" s="228"/>
      <c r="I23" s="228"/>
      <c r="J23" s="228"/>
      <c r="K23" s="228"/>
      <c r="L23" s="221" t="s">
        <v>16</v>
      </c>
      <c r="M23" s="221"/>
      <c r="N23" s="221"/>
      <c r="O23" s="221"/>
      <c r="P23" s="221"/>
      <c r="Q23" s="221"/>
      <c r="R23" s="221"/>
      <c r="S23" s="221"/>
      <c r="T23" s="221"/>
      <c r="U23" s="221" t="s">
        <v>51</v>
      </c>
      <c r="V23" s="221"/>
      <c r="W23" s="221"/>
      <c r="X23" s="221"/>
      <c r="Y23" s="221"/>
      <c r="Z23" s="221"/>
      <c r="AA23" s="221"/>
      <c r="AB23" s="221"/>
      <c r="AC23" s="221"/>
      <c r="AD23" s="221"/>
      <c r="AE23" s="221"/>
      <c r="AF23" s="221"/>
      <c r="AG23" s="221"/>
      <c r="AH23" s="221"/>
      <c r="AI23" s="221"/>
      <c r="AJ23" s="221"/>
      <c r="AK23" s="221"/>
      <c r="AL23" s="221"/>
      <c r="AM23" s="201" t="s">
        <v>52</v>
      </c>
      <c r="AN23" s="201"/>
      <c r="AO23" s="201"/>
      <c r="AP23" s="201"/>
      <c r="AQ23" s="201"/>
      <c r="AR23" s="201"/>
      <c r="AS23" s="201"/>
      <c r="AT23" s="201"/>
      <c r="AU23" s="201"/>
      <c r="AV23" s="201"/>
      <c r="AW23" s="201"/>
      <c r="AX23" s="201"/>
      <c r="AY23" s="201"/>
      <c r="AZ23" s="201"/>
      <c r="BA23" s="201"/>
      <c r="BB23" s="201"/>
      <c r="BC23" s="201"/>
      <c r="BD23" s="201"/>
      <c r="BE23" s="201"/>
      <c r="BF23" s="201"/>
      <c r="BG23" s="201"/>
      <c r="BH23" s="170"/>
      <c r="BI23" s="171"/>
      <c r="BJ23" s="171"/>
      <c r="BK23" s="172"/>
      <c r="BL23" s="123"/>
      <c r="BM23" s="123"/>
      <c r="BN23" s="123"/>
      <c r="BO23" s="123"/>
      <c r="BP23" s="123"/>
      <c r="BQ23" s="123"/>
      <c r="BR23" s="123"/>
      <c r="BS23" s="123"/>
      <c r="BT23" s="123"/>
      <c r="BU23" s="123"/>
      <c r="BV23" s="123"/>
      <c r="BW23" s="123"/>
      <c r="BX23" s="123"/>
      <c r="BY23" s="123"/>
      <c r="BZ23" s="123"/>
      <c r="CA23" s="123"/>
      <c r="CB23" s="123"/>
      <c r="CC23" s="123"/>
      <c r="CD23" s="123"/>
      <c r="CE23" s="123"/>
      <c r="CF23" s="123"/>
      <c r="CG23" s="123"/>
      <c r="CH23" s="123"/>
    </row>
    <row r="24" spans="1:86" ht="60" customHeight="1" x14ac:dyDescent="0.3">
      <c r="A24" s="11"/>
      <c r="B24" s="228" t="s">
        <v>545</v>
      </c>
      <c r="C24" s="228"/>
      <c r="D24" s="228"/>
      <c r="E24" s="228"/>
      <c r="F24" s="228"/>
      <c r="G24" s="228"/>
      <c r="H24" s="228"/>
      <c r="I24" s="228"/>
      <c r="J24" s="228"/>
      <c r="K24" s="228"/>
      <c r="L24" s="221" t="s">
        <v>17</v>
      </c>
      <c r="M24" s="221"/>
      <c r="N24" s="221"/>
      <c r="O24" s="221"/>
      <c r="P24" s="221"/>
      <c r="Q24" s="221"/>
      <c r="R24" s="221"/>
      <c r="S24" s="221"/>
      <c r="T24" s="221"/>
      <c r="U24" s="221" t="s">
        <v>544</v>
      </c>
      <c r="V24" s="221"/>
      <c r="W24" s="221"/>
      <c r="X24" s="221"/>
      <c r="Y24" s="221"/>
      <c r="Z24" s="221"/>
      <c r="AA24" s="221"/>
      <c r="AB24" s="221"/>
      <c r="AC24" s="221"/>
      <c r="AD24" s="221"/>
      <c r="AE24" s="221"/>
      <c r="AF24" s="221"/>
      <c r="AG24" s="221"/>
      <c r="AH24" s="221"/>
      <c r="AI24" s="221"/>
      <c r="AJ24" s="221"/>
      <c r="AK24" s="221"/>
      <c r="AL24" s="221"/>
      <c r="AM24" s="201" t="s">
        <v>628</v>
      </c>
      <c r="AN24" s="201"/>
      <c r="AO24" s="201"/>
      <c r="AP24" s="201"/>
      <c r="AQ24" s="201"/>
      <c r="AR24" s="201"/>
      <c r="AS24" s="201"/>
      <c r="AT24" s="201"/>
      <c r="AU24" s="201"/>
      <c r="AV24" s="201"/>
      <c r="AW24" s="201"/>
      <c r="AX24" s="201"/>
      <c r="AY24" s="201"/>
      <c r="AZ24" s="201"/>
      <c r="BA24" s="201"/>
      <c r="BB24" s="201"/>
      <c r="BC24" s="201"/>
      <c r="BD24" s="201"/>
      <c r="BE24" s="201"/>
      <c r="BF24" s="201"/>
      <c r="BG24" s="201"/>
      <c r="BH24" s="225"/>
      <c r="BI24" s="226"/>
      <c r="BJ24" s="226"/>
      <c r="BK24" s="227"/>
      <c r="BL24" s="123"/>
      <c r="BM24" s="123"/>
      <c r="BN24" s="123"/>
      <c r="BO24" s="123"/>
      <c r="BP24" s="123"/>
      <c r="BQ24" s="123"/>
      <c r="BR24" s="123"/>
      <c r="BS24" s="123"/>
      <c r="BT24" s="123"/>
      <c r="BU24" s="123"/>
      <c r="BV24" s="123"/>
      <c r="BW24" s="123"/>
      <c r="BX24" s="123"/>
      <c r="BY24" s="123"/>
      <c r="BZ24" s="123"/>
      <c r="CA24" s="123"/>
      <c r="CB24" s="123"/>
      <c r="CC24" s="123"/>
      <c r="CD24" s="123"/>
      <c r="CE24" s="123"/>
      <c r="CF24" s="123"/>
      <c r="CG24" s="123"/>
      <c r="CH24" s="123"/>
    </row>
    <row r="25" spans="1:86" ht="99.95" customHeight="1" x14ac:dyDescent="0.25">
      <c r="A25" s="11"/>
      <c r="B25" s="228" t="s">
        <v>53</v>
      </c>
      <c r="C25" s="228"/>
      <c r="D25" s="228"/>
      <c r="E25" s="228"/>
      <c r="F25" s="228"/>
      <c r="G25" s="228"/>
      <c r="H25" s="228"/>
      <c r="I25" s="228"/>
      <c r="J25" s="228"/>
      <c r="K25" s="228"/>
      <c r="L25" s="221" t="s">
        <v>18</v>
      </c>
      <c r="M25" s="221"/>
      <c r="N25" s="221"/>
      <c r="O25" s="221"/>
      <c r="P25" s="221"/>
      <c r="Q25" s="221"/>
      <c r="R25" s="221"/>
      <c r="S25" s="221"/>
      <c r="T25" s="221"/>
      <c r="U25" s="221" t="s">
        <v>54</v>
      </c>
      <c r="V25" s="221"/>
      <c r="W25" s="221"/>
      <c r="X25" s="221"/>
      <c r="Y25" s="221"/>
      <c r="Z25" s="221"/>
      <c r="AA25" s="221"/>
      <c r="AB25" s="221"/>
      <c r="AC25" s="221"/>
      <c r="AD25" s="221"/>
      <c r="AE25" s="221"/>
      <c r="AF25" s="221"/>
      <c r="AG25" s="221"/>
      <c r="AH25" s="221"/>
      <c r="AI25" s="221"/>
      <c r="AJ25" s="221"/>
      <c r="AK25" s="221"/>
      <c r="AL25" s="221"/>
      <c r="AM25" s="201" t="s">
        <v>55</v>
      </c>
      <c r="AN25" s="201"/>
      <c r="AO25" s="201"/>
      <c r="AP25" s="201"/>
      <c r="AQ25" s="201"/>
      <c r="AR25" s="201"/>
      <c r="AS25" s="201"/>
      <c r="AT25" s="201"/>
      <c r="AU25" s="201"/>
      <c r="AV25" s="201"/>
      <c r="AW25" s="201"/>
      <c r="AX25" s="201"/>
      <c r="AY25" s="201"/>
      <c r="AZ25" s="201"/>
      <c r="BA25" s="201"/>
      <c r="BB25" s="201"/>
      <c r="BC25" s="201"/>
      <c r="BD25" s="201"/>
      <c r="BE25" s="201"/>
      <c r="BF25" s="201"/>
      <c r="BG25" s="201"/>
      <c r="BH25" s="170"/>
      <c r="BI25" s="171"/>
      <c r="BJ25" s="171"/>
      <c r="BK25" s="172"/>
      <c r="BL25" s="123"/>
      <c r="BM25" s="123"/>
      <c r="BN25" s="123"/>
      <c r="BO25" s="123"/>
      <c r="BP25" s="123"/>
      <c r="BQ25" s="123"/>
      <c r="BR25" s="123"/>
      <c r="BS25" s="123"/>
      <c r="BT25" s="123"/>
      <c r="BU25" s="123"/>
      <c r="BV25" s="123"/>
      <c r="BW25" s="123"/>
      <c r="BX25" s="123"/>
      <c r="BY25" s="123"/>
      <c r="BZ25" s="123"/>
      <c r="CA25" s="123"/>
      <c r="CB25" s="123"/>
      <c r="CC25" s="123"/>
      <c r="CD25" s="123"/>
      <c r="CE25" s="123"/>
      <c r="CF25" s="123"/>
      <c r="CG25" s="123"/>
      <c r="CH25" s="123"/>
    </row>
    <row r="26" spans="1:86" ht="42" customHeight="1" x14ac:dyDescent="0.25">
      <c r="A26" s="11"/>
      <c r="B26" s="228" t="s">
        <v>56</v>
      </c>
      <c r="C26" s="228"/>
      <c r="D26" s="228"/>
      <c r="E26" s="228"/>
      <c r="F26" s="228"/>
      <c r="G26" s="228"/>
      <c r="H26" s="228"/>
      <c r="I26" s="228"/>
      <c r="J26" s="228"/>
      <c r="K26" s="228"/>
      <c r="L26" s="221" t="s">
        <v>19</v>
      </c>
      <c r="M26" s="221"/>
      <c r="N26" s="221"/>
      <c r="O26" s="221"/>
      <c r="P26" s="221"/>
      <c r="Q26" s="221"/>
      <c r="R26" s="221"/>
      <c r="S26" s="221"/>
      <c r="T26" s="221"/>
      <c r="U26" s="221" t="s">
        <v>57</v>
      </c>
      <c r="V26" s="221"/>
      <c r="W26" s="221"/>
      <c r="X26" s="221"/>
      <c r="Y26" s="221"/>
      <c r="Z26" s="221"/>
      <c r="AA26" s="221"/>
      <c r="AB26" s="221"/>
      <c r="AC26" s="221"/>
      <c r="AD26" s="221"/>
      <c r="AE26" s="221"/>
      <c r="AF26" s="221"/>
      <c r="AG26" s="221"/>
      <c r="AH26" s="221"/>
      <c r="AI26" s="221"/>
      <c r="AJ26" s="221"/>
      <c r="AK26" s="221"/>
      <c r="AL26" s="221"/>
      <c r="AM26" s="201" t="s">
        <v>58</v>
      </c>
      <c r="AN26" s="201"/>
      <c r="AO26" s="201"/>
      <c r="AP26" s="201"/>
      <c r="AQ26" s="201"/>
      <c r="AR26" s="201"/>
      <c r="AS26" s="201"/>
      <c r="AT26" s="201"/>
      <c r="AU26" s="201"/>
      <c r="AV26" s="201"/>
      <c r="AW26" s="201"/>
      <c r="AX26" s="201"/>
      <c r="AY26" s="201"/>
      <c r="AZ26" s="201"/>
      <c r="BA26" s="201"/>
      <c r="BB26" s="201"/>
      <c r="BC26" s="201"/>
      <c r="BD26" s="201"/>
      <c r="BE26" s="201"/>
      <c r="BF26" s="201"/>
      <c r="BG26" s="201"/>
      <c r="BH26" s="170"/>
      <c r="BI26" s="171"/>
      <c r="BJ26" s="171"/>
      <c r="BK26" s="172"/>
      <c r="BL26" s="123"/>
      <c r="BM26" s="123"/>
      <c r="BN26" s="123"/>
      <c r="BO26" s="123"/>
      <c r="BP26" s="123"/>
      <c r="BQ26" s="123"/>
      <c r="BR26" s="123"/>
      <c r="BS26" s="123"/>
      <c r="BT26" s="123"/>
      <c r="BU26" s="123"/>
      <c r="BV26" s="123"/>
      <c r="BW26" s="123"/>
      <c r="BX26" s="123"/>
      <c r="BY26" s="123"/>
      <c r="BZ26" s="123"/>
      <c r="CA26" s="123"/>
      <c r="CB26" s="123"/>
      <c r="CC26" s="123"/>
      <c r="CD26" s="123"/>
      <c r="CE26" s="123"/>
      <c r="CF26" s="123"/>
      <c r="CG26" s="123"/>
      <c r="CH26" s="123"/>
    </row>
    <row r="27" spans="1:86" ht="99.95" customHeight="1" x14ac:dyDescent="0.25">
      <c r="A27" s="11"/>
      <c r="B27" s="228" t="s">
        <v>59</v>
      </c>
      <c r="C27" s="228"/>
      <c r="D27" s="228"/>
      <c r="E27" s="228"/>
      <c r="F27" s="228"/>
      <c r="G27" s="228"/>
      <c r="H27" s="228"/>
      <c r="I27" s="228"/>
      <c r="J27" s="228"/>
      <c r="K27" s="228"/>
      <c r="L27" s="221" t="s">
        <v>378</v>
      </c>
      <c r="M27" s="221"/>
      <c r="N27" s="221"/>
      <c r="O27" s="221"/>
      <c r="P27" s="221"/>
      <c r="Q27" s="221"/>
      <c r="R27" s="221"/>
      <c r="S27" s="221"/>
      <c r="T27" s="221"/>
      <c r="U27" s="221" t="s">
        <v>60</v>
      </c>
      <c r="V27" s="221"/>
      <c r="W27" s="221"/>
      <c r="X27" s="221"/>
      <c r="Y27" s="221"/>
      <c r="Z27" s="221"/>
      <c r="AA27" s="221"/>
      <c r="AB27" s="221"/>
      <c r="AC27" s="221"/>
      <c r="AD27" s="221"/>
      <c r="AE27" s="221"/>
      <c r="AF27" s="221"/>
      <c r="AG27" s="221"/>
      <c r="AH27" s="221"/>
      <c r="AI27" s="221"/>
      <c r="AJ27" s="221"/>
      <c r="AK27" s="221"/>
      <c r="AL27" s="221"/>
      <c r="AM27" s="201" t="s">
        <v>61</v>
      </c>
      <c r="AN27" s="201"/>
      <c r="AO27" s="201"/>
      <c r="AP27" s="201"/>
      <c r="AQ27" s="201"/>
      <c r="AR27" s="201"/>
      <c r="AS27" s="201"/>
      <c r="AT27" s="201"/>
      <c r="AU27" s="201"/>
      <c r="AV27" s="201"/>
      <c r="AW27" s="201"/>
      <c r="AX27" s="201"/>
      <c r="AY27" s="201"/>
      <c r="AZ27" s="201"/>
      <c r="BA27" s="201"/>
      <c r="BB27" s="201"/>
      <c r="BC27" s="201"/>
      <c r="BD27" s="201"/>
      <c r="BE27" s="201"/>
      <c r="BF27" s="201"/>
      <c r="BG27" s="201"/>
      <c r="BH27" s="170"/>
      <c r="BI27" s="171"/>
      <c r="BJ27" s="171"/>
      <c r="BK27" s="172"/>
      <c r="BL27" s="123"/>
      <c r="BM27" s="123"/>
      <c r="BN27" s="123"/>
      <c r="BO27" s="123"/>
      <c r="BP27" s="123"/>
      <c r="BQ27" s="123"/>
      <c r="BR27" s="123"/>
      <c r="BS27" s="123"/>
      <c r="BT27" s="123"/>
      <c r="BU27" s="123"/>
      <c r="BV27" s="123"/>
      <c r="BW27" s="123"/>
      <c r="BX27" s="123"/>
      <c r="BY27" s="123"/>
      <c r="BZ27" s="123"/>
      <c r="CA27" s="123"/>
      <c r="CB27" s="123"/>
      <c r="CC27" s="123"/>
      <c r="CD27" s="123"/>
      <c r="CE27" s="123"/>
      <c r="CF27" s="123"/>
      <c r="CG27" s="123"/>
      <c r="CH27" s="123"/>
    </row>
    <row r="28" spans="1:86" x14ac:dyDescent="0.25">
      <c r="A28" s="11"/>
    </row>
    <row r="29" spans="1:86" x14ac:dyDescent="0.25">
      <c r="A29" s="11"/>
    </row>
  </sheetData>
  <sheetProtection algorithmName="SHA-512" hashValue="pfadd9ZTo1eVV0VnKvSW/AQWYnc9ZHTq1O1+qLy4Zckgug9DhMgwXhUgoz/7dnnsmIsrqpP7WShuwnVzUIlQog==" saltValue="DwqnKpslL3qUbJIDYNVPJg==" spinCount="100000" sheet="1" objects="1" scenarios="1"/>
  <mergeCells count="83">
    <mergeCell ref="BL14:CH14"/>
    <mergeCell ref="C9:I9"/>
    <mergeCell ref="B14:K14"/>
    <mergeCell ref="K9:Q9"/>
    <mergeCell ref="S9:X9"/>
    <mergeCell ref="Z9:AE9"/>
    <mergeCell ref="BH14:BK14"/>
    <mergeCell ref="B20:K20"/>
    <mergeCell ref="B21:K21"/>
    <mergeCell ref="B22:K22"/>
    <mergeCell ref="L14:T14"/>
    <mergeCell ref="L19:T19"/>
    <mergeCell ref="L20:T20"/>
    <mergeCell ref="L21:T21"/>
    <mergeCell ref="L22:T22"/>
    <mergeCell ref="B18:K18"/>
    <mergeCell ref="B16:K16"/>
    <mergeCell ref="B17:K17"/>
    <mergeCell ref="L17:T17"/>
    <mergeCell ref="B15:K15"/>
    <mergeCell ref="L15:T15"/>
    <mergeCell ref="B19:K19"/>
    <mergeCell ref="U26:AL26"/>
    <mergeCell ref="U27:AL27"/>
    <mergeCell ref="AM20:BG20"/>
    <mergeCell ref="AM21:BG21"/>
    <mergeCell ref="B27:K27"/>
    <mergeCell ref="L23:T23"/>
    <mergeCell ref="L24:T24"/>
    <mergeCell ref="B23:K23"/>
    <mergeCell ref="L25:T25"/>
    <mergeCell ref="L26:T26"/>
    <mergeCell ref="B24:K24"/>
    <mergeCell ref="AM26:BG26"/>
    <mergeCell ref="B25:K25"/>
    <mergeCell ref="B26:K26"/>
    <mergeCell ref="AM22:BG22"/>
    <mergeCell ref="AM23:BG23"/>
    <mergeCell ref="AM27:BG27"/>
    <mergeCell ref="AM24:BG24"/>
    <mergeCell ref="BH26:BK26"/>
    <mergeCell ref="BH27:BK27"/>
    <mergeCell ref="BL15:CH27"/>
    <mergeCell ref="BH23:BK23"/>
    <mergeCell ref="AM25:BG25"/>
    <mergeCell ref="BH24:BK24"/>
    <mergeCell ref="BH25:BK25"/>
    <mergeCell ref="BH19:BK19"/>
    <mergeCell ref="BH20:BK20"/>
    <mergeCell ref="BH21:BK21"/>
    <mergeCell ref="BH22:BK22"/>
    <mergeCell ref="AM19:BG19"/>
    <mergeCell ref="BH18:BK18"/>
    <mergeCell ref="AM17:BG17"/>
    <mergeCell ref="L27:T27"/>
    <mergeCell ref="U14:AL14"/>
    <mergeCell ref="AM14:BG14"/>
    <mergeCell ref="U19:AL19"/>
    <mergeCell ref="U20:AL20"/>
    <mergeCell ref="U21:AL21"/>
    <mergeCell ref="U22:AL22"/>
    <mergeCell ref="U23:AL23"/>
    <mergeCell ref="U24:AL24"/>
    <mergeCell ref="U25:AL25"/>
    <mergeCell ref="L18:T18"/>
    <mergeCell ref="U18:AL18"/>
    <mergeCell ref="AM18:BG18"/>
    <mergeCell ref="L16:T16"/>
    <mergeCell ref="U16:AL16"/>
    <mergeCell ref="AM16:BG16"/>
    <mergeCell ref="AM15:BG15"/>
    <mergeCell ref="BH15:BK15"/>
    <mergeCell ref="X6:AF6"/>
    <mergeCell ref="AG6:AL6"/>
    <mergeCell ref="U17:AL17"/>
    <mergeCell ref="BH17:BK17"/>
    <mergeCell ref="BH16:BK16"/>
    <mergeCell ref="B12:W12"/>
    <mergeCell ref="B6:F6"/>
    <mergeCell ref="G6:L6"/>
    <mergeCell ref="M6:Q6"/>
    <mergeCell ref="R6:W6"/>
    <mergeCell ref="U15:AL15"/>
  </mergeCells>
  <dataValidations count="2">
    <dataValidation type="list" allowBlank="1" showInputMessage="1" showErrorMessage="1" sqref="AQ15:AQ27 AO15:AO27 AK15:AK27" xr:uid="{BA1F2105-C2F9-4F57-AAAC-B94A700CF5BD}">
      <formula1>"✔,▽,➖,✖"</formula1>
    </dataValidation>
    <dataValidation type="list" allowBlank="1" showInputMessage="1" showErrorMessage="1" sqref="BH15:BK23 BH25:BK27" xr:uid="{C3B731CB-A015-4D1E-8EC4-C339BF05E737}">
      <formula1>"Y"</formula1>
    </dataValidation>
  </dataValidations>
  <hyperlinks>
    <hyperlink ref="C9:I9" location="'DOMINO - modules'!A1" display="Standard modules" xr:uid="{55A550B5-D56B-418E-A1E7-06FFE6949D5C}"/>
    <hyperlink ref="S9:X9" location="'DOMINO - sp_tables'!A1" display="Special tables" xr:uid="{D14C2040-D09E-44E4-9D01-DA71316C0ED7}"/>
    <hyperlink ref="K9:P9" location="'DOMINO - benefits'!A1" display="Standard benefits" xr:uid="{9EF04AD2-F47D-4687-B52D-9A961BC7B5D8}"/>
    <hyperlink ref="Z9:AE9" location="'DOMINO - sp_benefits'!A1" display="Special benefits" xr:uid="{F9073D18-41FD-434B-BB5D-158FC0118543}"/>
    <hyperlink ref="AG6:AK6" location="'DOMINO - modules'!A1" display="DOMINO" xr:uid="{2C1466AA-2482-4CD7-8536-0F65ED959281}"/>
    <hyperlink ref="B6:F6" location="Project!A1" display="Project!A1" xr:uid="{03DA5368-B16D-4DC5-A44B-165C9F7DCDE1}"/>
    <hyperlink ref="M6:Q6" location="BLADE!A1" display="BLADE!A1" xr:uid="{D2F97A98-CC9C-4271-951B-1E07688CBA7B}"/>
    <hyperlink ref="X6:AF6" location="'ABS microdata'!A1" display="'ABS microdata'!A1" xr:uid="{90D527E8-1072-4D8A-B198-73E1922918DD}"/>
    <hyperlink ref="R6:V6" location="Custom!A1" display="Custom" xr:uid="{2E32DA0C-F108-45F6-AD96-4D2BBBCB6A3C}"/>
    <hyperlink ref="R6:W6" location="'Project-specific'!A1" display="'Project-specific'!A1" xr:uid="{EC779EFD-FC61-4532-8C48-B2382E79AF42}"/>
    <hyperlink ref="G6:L6" location="PLIDA!A1" display="PLIDA!A1" xr:uid="{1BB73DB0-B368-4642-A4FD-3646F2EF7AE1}"/>
    <hyperlink ref="B12" location="MADIP!A1" display="&lt; Return to MADIP - DOMINO requirements section" xr:uid="{D4B764E9-540D-4B34-8250-53E0B3DF2F20}"/>
    <hyperlink ref="B12:W12" location="PLIDA!A1" display="&lt; Return to PLIDA - DOMINO requirements section" xr:uid="{62E60174-5245-4EFC-AA4F-DE3E75BACEC4}"/>
  </hyperlink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Project</vt:lpstr>
      <vt:lpstr>PLIDA</vt:lpstr>
      <vt:lpstr>BLADE</vt:lpstr>
      <vt:lpstr>Project-specific</vt:lpstr>
      <vt:lpstr>ABS microdata</vt:lpstr>
      <vt:lpstr>DEX</vt:lpstr>
      <vt:lpstr>DOMINO - modules</vt:lpstr>
      <vt:lpstr>DOMINO - benefits</vt:lpstr>
      <vt:lpstr>DOMINO - sp_tables</vt:lpstr>
      <vt:lpstr>DOMINO - sp_benefits</vt:lpstr>
      <vt:lpstr>Tables</vt:lpstr>
      <vt:lpstr>Names</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di.assembly@abs.gov.au</dc:creator>
  <cp:lastModifiedBy>Cheng Chen</cp:lastModifiedBy>
  <dcterms:created xsi:type="dcterms:W3CDTF">2022-08-16T02:03:14Z</dcterms:created>
  <dcterms:modified xsi:type="dcterms:W3CDTF">2024-07-23T07:07:35Z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2022-08-16T04:31:19Z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9adb91ff-f2b3-4827-8efa-fb556c88d2eb</vt:lpwstr>
  </property>
  <property fmtid="{D5CDD505-2E9C-101B-9397-08002B2CF9AE}" pid="8" name="MSIP_Label_c8e5a7ee-c283-40b0-98eb-fa437df4c031_ContentBits">
    <vt:lpwstr>0</vt:lpwstr>
  </property>
</Properties>
</file>