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B3FA70CD-D4E6-4196-9C95-91B94936A3F3}" xr6:coauthVersionLast="45" xr6:coauthVersionMax="45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87" r:id="rId1"/>
    <sheet name="Agriculture, forestry and f..." sheetId="1594" r:id="rId2"/>
    <sheet name="Mining" sheetId="1595" r:id="rId3"/>
    <sheet name="Manufacturing" sheetId="1596" r:id="rId4"/>
    <sheet name="Electricity, gas, water and..." sheetId="1597" r:id="rId5"/>
    <sheet name="Construction" sheetId="1598" r:id="rId6"/>
    <sheet name="Wholesale trade" sheetId="1599" r:id="rId7"/>
    <sheet name="Retail trade" sheetId="1600" r:id="rId8"/>
    <sheet name="Accommodation and food serv..." sheetId="1601" r:id="rId9"/>
    <sheet name="Transport, postal and wareh..." sheetId="1602" r:id="rId10"/>
    <sheet name="Information media and telec..." sheetId="1603" r:id="rId11"/>
    <sheet name="Financial and insurance ser..." sheetId="1604" r:id="rId12"/>
    <sheet name="Rental, hiring and real est..." sheetId="1605" r:id="rId13"/>
    <sheet name="Professional, scientific an..." sheetId="1606" r:id="rId14"/>
    <sheet name="Administrative and support ..." sheetId="1607" r:id="rId15"/>
    <sheet name="Public administration and s..." sheetId="1608" r:id="rId16"/>
    <sheet name="Education and training" sheetId="1609" r:id="rId17"/>
    <sheet name="Health care and social assi..." sheetId="1610" r:id="rId18"/>
    <sheet name="Arts and recreation services" sheetId="1611" r:id="rId19"/>
    <sheet name="Other services" sheetId="1612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5" i="1612" l="1"/>
  <c r="A60" i="1612"/>
  <c r="A45" i="1612"/>
  <c r="A32" i="1612"/>
  <c r="I8" i="1612"/>
  <c r="H8" i="1612"/>
  <c r="G8" i="1612"/>
  <c r="F8" i="1612"/>
  <c r="E8" i="1612"/>
  <c r="D8" i="1612"/>
  <c r="C8" i="1612"/>
  <c r="B8" i="1612"/>
  <c r="A6" i="1612"/>
  <c r="A3" i="1612"/>
  <c r="A2" i="1612"/>
  <c r="A75" i="1611"/>
  <c r="A60" i="1611"/>
  <c r="A45" i="1611"/>
  <c r="A32" i="1611"/>
  <c r="I8" i="1611"/>
  <c r="H8" i="1611"/>
  <c r="G8" i="1611"/>
  <c r="F8" i="1611"/>
  <c r="E8" i="1611"/>
  <c r="D8" i="1611"/>
  <c r="C8" i="1611"/>
  <c r="B8" i="1611"/>
  <c r="A6" i="1611"/>
  <c r="A3" i="1611"/>
  <c r="A2" i="1611"/>
  <c r="A75" i="1610"/>
  <c r="A60" i="1610"/>
  <c r="A45" i="1610"/>
  <c r="A32" i="1610"/>
  <c r="I8" i="1610"/>
  <c r="H8" i="1610"/>
  <c r="G8" i="1610"/>
  <c r="F8" i="1610"/>
  <c r="E8" i="1610"/>
  <c r="D8" i="1610"/>
  <c r="C8" i="1610"/>
  <c r="B8" i="1610"/>
  <c r="A6" i="1610"/>
  <c r="A3" i="1610"/>
  <c r="A2" i="1610"/>
  <c r="A75" i="1609"/>
  <c r="A60" i="1609"/>
  <c r="A45" i="1609"/>
  <c r="A32" i="1609"/>
  <c r="I8" i="1609"/>
  <c r="H8" i="1609"/>
  <c r="G8" i="1609"/>
  <c r="F8" i="1609"/>
  <c r="E8" i="1609"/>
  <c r="D8" i="1609"/>
  <c r="C8" i="1609"/>
  <c r="B8" i="1609"/>
  <c r="A6" i="1609"/>
  <c r="A3" i="1609"/>
  <c r="A2" i="1609"/>
  <c r="A75" i="1608"/>
  <c r="A60" i="1608"/>
  <c r="A45" i="1608"/>
  <c r="A32" i="1608"/>
  <c r="I8" i="1608"/>
  <c r="H8" i="1608"/>
  <c r="G8" i="1608"/>
  <c r="F8" i="1608"/>
  <c r="E8" i="1608"/>
  <c r="D8" i="1608"/>
  <c r="C8" i="1608"/>
  <c r="B8" i="1608"/>
  <c r="A6" i="1608"/>
  <c r="A3" i="1608"/>
  <c r="A2" i="1608"/>
  <c r="A75" i="1607"/>
  <c r="A60" i="1607"/>
  <c r="A45" i="1607"/>
  <c r="A32" i="1607"/>
  <c r="I8" i="1607"/>
  <c r="H8" i="1607"/>
  <c r="G8" i="1607"/>
  <c r="F8" i="1607"/>
  <c r="E8" i="1607"/>
  <c r="D8" i="1607"/>
  <c r="C8" i="1607"/>
  <c r="B8" i="1607"/>
  <c r="A6" i="1607"/>
  <c r="A3" i="1607"/>
  <c r="A2" i="1607"/>
  <c r="A75" i="1606"/>
  <c r="A60" i="1606"/>
  <c r="A45" i="1606"/>
  <c r="A32" i="1606"/>
  <c r="I8" i="1606"/>
  <c r="H8" i="1606"/>
  <c r="G8" i="1606"/>
  <c r="F8" i="1606"/>
  <c r="E8" i="1606"/>
  <c r="D8" i="1606"/>
  <c r="C8" i="1606"/>
  <c r="B8" i="1606"/>
  <c r="A6" i="1606"/>
  <c r="A3" i="1606"/>
  <c r="A2" i="1606"/>
  <c r="A75" i="1605"/>
  <c r="A60" i="1605"/>
  <c r="A45" i="1605"/>
  <c r="A32" i="1605"/>
  <c r="I8" i="1605"/>
  <c r="H8" i="1605"/>
  <c r="G8" i="1605"/>
  <c r="F8" i="1605"/>
  <c r="E8" i="1605"/>
  <c r="D8" i="1605"/>
  <c r="C8" i="1605"/>
  <c r="B8" i="1605"/>
  <c r="A6" i="1605"/>
  <c r="A3" i="1605"/>
  <c r="A2" i="1605"/>
  <c r="A75" i="1604"/>
  <c r="A60" i="1604"/>
  <c r="A45" i="1604"/>
  <c r="A32" i="1604"/>
  <c r="I8" i="1604"/>
  <c r="H8" i="1604"/>
  <c r="G8" i="1604"/>
  <c r="F8" i="1604"/>
  <c r="E8" i="1604"/>
  <c r="D8" i="1604"/>
  <c r="C8" i="1604"/>
  <c r="B8" i="1604"/>
  <c r="A6" i="1604"/>
  <c r="A3" i="1604"/>
  <c r="A2" i="1604"/>
  <c r="A75" i="1603"/>
  <c r="A60" i="1603"/>
  <c r="A45" i="1603"/>
  <c r="A32" i="1603"/>
  <c r="I8" i="1603"/>
  <c r="H8" i="1603"/>
  <c r="G8" i="1603"/>
  <c r="F8" i="1603"/>
  <c r="E8" i="1603"/>
  <c r="D8" i="1603"/>
  <c r="C8" i="1603"/>
  <c r="B8" i="1603"/>
  <c r="A6" i="1603"/>
  <c r="A3" i="1603"/>
  <c r="A2" i="1603"/>
  <c r="A75" i="1602"/>
  <c r="A60" i="1602"/>
  <c r="A45" i="1602"/>
  <c r="A32" i="1602"/>
  <c r="I8" i="1602"/>
  <c r="H8" i="1602"/>
  <c r="G8" i="1602"/>
  <c r="F8" i="1602"/>
  <c r="E8" i="1602"/>
  <c r="D8" i="1602"/>
  <c r="C8" i="1602"/>
  <c r="B8" i="1602"/>
  <c r="A6" i="1602"/>
  <c r="A3" i="1602"/>
  <c r="A2" i="1602"/>
  <c r="A75" i="1601"/>
  <c r="A60" i="1601"/>
  <c r="A45" i="1601"/>
  <c r="A32" i="1601"/>
  <c r="I8" i="1601"/>
  <c r="H8" i="1601"/>
  <c r="G8" i="1601"/>
  <c r="F8" i="1601"/>
  <c r="E8" i="1601"/>
  <c r="D8" i="1601"/>
  <c r="C8" i="1601"/>
  <c r="B8" i="1601"/>
  <c r="A6" i="1601"/>
  <c r="A3" i="1601"/>
  <c r="A2" i="1601"/>
  <c r="A75" i="1600"/>
  <c r="A60" i="1600"/>
  <c r="A45" i="1600"/>
  <c r="A32" i="1600"/>
  <c r="I8" i="1600"/>
  <c r="H8" i="1600"/>
  <c r="G8" i="1600"/>
  <c r="F8" i="1600"/>
  <c r="E8" i="1600"/>
  <c r="D8" i="1600"/>
  <c r="C8" i="1600"/>
  <c r="B8" i="1600"/>
  <c r="A6" i="1600"/>
  <c r="A3" i="1600"/>
  <c r="A2" i="1600"/>
  <c r="A75" i="1599"/>
  <c r="A60" i="1599"/>
  <c r="A45" i="1599"/>
  <c r="A32" i="1599"/>
  <c r="I8" i="1599"/>
  <c r="H8" i="1599"/>
  <c r="G8" i="1599"/>
  <c r="F8" i="1599"/>
  <c r="E8" i="1599"/>
  <c r="D8" i="1599"/>
  <c r="C8" i="1599"/>
  <c r="B8" i="1599"/>
  <c r="A6" i="1599"/>
  <c r="A3" i="1599"/>
  <c r="A2" i="1599"/>
  <c r="A75" i="1598"/>
  <c r="A60" i="1598"/>
  <c r="A45" i="1598"/>
  <c r="A32" i="1598"/>
  <c r="I8" i="1598"/>
  <c r="H8" i="1598"/>
  <c r="G8" i="1598"/>
  <c r="F8" i="1598"/>
  <c r="E8" i="1598"/>
  <c r="D8" i="1598"/>
  <c r="C8" i="1598"/>
  <c r="B8" i="1598"/>
  <c r="A6" i="1598"/>
  <c r="A3" i="1598"/>
  <c r="A2" i="1598"/>
  <c r="A75" i="1597"/>
  <c r="A60" i="1597"/>
  <c r="A45" i="1597"/>
  <c r="A32" i="1597"/>
  <c r="I8" i="1597"/>
  <c r="H8" i="1597"/>
  <c r="G8" i="1597"/>
  <c r="F8" i="1597"/>
  <c r="E8" i="1597"/>
  <c r="D8" i="1597"/>
  <c r="C8" i="1597"/>
  <c r="B8" i="1597"/>
  <c r="A6" i="1597"/>
  <c r="A3" i="1597"/>
  <c r="A2" i="1597"/>
  <c r="A75" i="1596"/>
  <c r="A60" i="1596"/>
  <c r="A45" i="1596"/>
  <c r="A32" i="1596"/>
  <c r="I8" i="1596"/>
  <c r="H8" i="1596"/>
  <c r="G8" i="1596"/>
  <c r="F8" i="1596"/>
  <c r="E8" i="1596"/>
  <c r="D8" i="1596"/>
  <c r="C8" i="1596"/>
  <c r="B8" i="1596"/>
  <c r="A6" i="1596"/>
  <c r="A3" i="1596"/>
  <c r="A2" i="1596"/>
  <c r="A75" i="1595"/>
  <c r="A60" i="1595"/>
  <c r="A45" i="1595"/>
  <c r="A32" i="1595"/>
  <c r="I8" i="1595"/>
  <c r="H8" i="1595"/>
  <c r="G8" i="1595"/>
  <c r="F8" i="1595"/>
  <c r="E8" i="1595"/>
  <c r="D8" i="1595"/>
  <c r="C8" i="1595"/>
  <c r="B8" i="1595"/>
  <c r="A6" i="1595"/>
  <c r="A3" i="1595"/>
  <c r="A2" i="1595"/>
  <c r="F8" i="1594"/>
  <c r="A3" i="1594"/>
  <c r="A2" i="1594"/>
  <c r="A75" i="1594" l="1"/>
  <c r="A60" i="1594"/>
  <c r="A45" i="1594"/>
  <c r="A32" i="1594"/>
  <c r="A6" i="1594"/>
  <c r="B8" i="1594"/>
  <c r="I8" i="1594" l="1"/>
  <c r="E8" i="1594"/>
  <c r="H8" i="1594"/>
  <c r="D8" i="1594"/>
  <c r="G8" i="1594"/>
  <c r="C8" i="1594"/>
</calcChain>
</file>

<file path=xl/sharedStrings.xml><?xml version="1.0" encoding="utf-8"?>
<sst xmlns="http://schemas.openxmlformats.org/spreadsheetml/2006/main" count="8806" uniqueCount="71">
  <si>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</si>
  <si>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</si>
  <si>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</si>
  <si>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</si>
  <si>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</si>
  <si>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</si>
  <si>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</si>
  <si>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</si>
  <si>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</si>
  <si>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</si>
  <si>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</si>
  <si>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</si>
  <si>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</si>
  <si>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</si>
  <si>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</si>
  <si>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</si>
  <si>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</si>
  <si>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</si>
  <si>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</si>
  <si>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</si>
  <si>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</si>
  <si>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</si>
  <si>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</si>
  <si>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</si>
  <si>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</si>
  <si>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</si>
  <si>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</si>
  <si>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</si>
  <si>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</si>
  <si>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</si>
  <si>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</si>
  <si>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</si>
  <si>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</si>
  <si>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</si>
  <si>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</si>
  <si>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</si>
  <si>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</si>
  <si>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</si>
  <si>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</si>
  <si>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</si>
  <si>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</si>
  <si>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</si>
  <si>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</si>
  <si>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</si>
  <si>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</si>
  <si>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</si>
  <si>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</si>
  <si>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</si>
  <si>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</si>
  <si>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</si>
  <si>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</si>
  <si>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</si>
  <si>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</si>
  <si>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</si>
  <si>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</si>
  <si>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</si>
  <si>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</si>
  <si>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</si>
  <si>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</si>
  <si>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</si>
  <si>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</si>
  <si>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</si>
  <si>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</si>
  <si>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</si>
  <si>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</si>
  <si>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</si>
  <si>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10 Apr 2021)</t>
  </si>
  <si>
    <t>Previous week (ending 01 May 2021)</t>
  </si>
  <si>
    <t>This week (ending 08 May 2021)</t>
  </si>
  <si>
    <t>Released at 11.30am (Canberra time) 25 May 2021</t>
  </si>
  <si>
    <t>*The week ending 14 March represents the week Australia had 100 cases of Covid-19. It is indexed to 100.
**Wages estimates in some industries may include seasonal bonuses. Please refer to the seasonality section in Data limitations and revisions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</si>
</sst>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165" fontId="3" fillId="0" borderId="0" xfId="3" applyNumberFormat="1" applyFont="1" applyFill="1" applyProtection="1"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>
      <alignment horizontal="center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1" applyFont="1" applyAlignment="1">
      <alignment horizontal="left" vertical="center"/>
    </xf>
    <xf numFmtId="0" fontId="9" fillId="0" borderId="0" xfId="1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/>
    <xf numFmtId="0" fontId="22" fillId="0" borderId="0" xfId="1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29" fillId="0" borderId="0" xfId="0" applyFont="1" applyAlignment="1">
      <alignment horizontal="center"/>
    </xf>
    <xf numFmtId="0" fontId="30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19" fillId="0" borderId="0" xfId="0" applyFont="1" applyProtection="1">
      <protection hidden="1"/>
    </xf>
    <xf numFmtId="0" fontId="18" fillId="0" borderId="0" xfId="0" applyFont="1"/>
    <xf numFmtId="0" fontId="28" fillId="0" borderId="0" xfId="0" applyFont="1"/>
    <xf numFmtId="0" fontId="2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right"/>
      <protection locked="0" hidden="1"/>
    </xf>
    <xf numFmtId="0" fontId="28" fillId="0" borderId="0" xfId="0" applyFont="1" applyFill="1" applyBorder="1" applyProtection="1"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/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20" fillId="0" borderId="21" xfId="0" applyFont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22" xfId="0" applyFont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98.79</c:v>
                </c:pt>
                <c:pt idx="1">
                  <c:v>97.51</c:v>
                </c:pt>
                <c:pt idx="2">
                  <c:v>100.9</c:v>
                </c:pt>
                <c:pt idx="3">
                  <c:v>97.41</c:v>
                </c:pt>
                <c:pt idx="4">
                  <c:v>95.69</c:v>
                </c:pt>
                <c:pt idx="5">
                  <c:v>99.74</c:v>
                </c:pt>
                <c:pt idx="6">
                  <c:v>101.71</c:v>
                </c:pt>
                <c:pt idx="7">
                  <c:v>116.47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C-484C-ABF4-A43832062943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96.97</c:v>
                </c:pt>
                <c:pt idx="1">
                  <c:v>93.78</c:v>
                </c:pt>
                <c:pt idx="2">
                  <c:v>99.48</c:v>
                </c:pt>
                <c:pt idx="3">
                  <c:v>94.12</c:v>
                </c:pt>
                <c:pt idx="4">
                  <c:v>95.76</c:v>
                </c:pt>
                <c:pt idx="5">
                  <c:v>95.18</c:v>
                </c:pt>
                <c:pt idx="6">
                  <c:v>100.37</c:v>
                </c:pt>
                <c:pt idx="7">
                  <c:v>114.51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C-484C-ABF4-A43832062943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93</c:v>
                </c:pt>
                <c:pt idx="1">
                  <c:v>90.37</c:v>
                </c:pt>
                <c:pt idx="2">
                  <c:v>97.55</c:v>
                </c:pt>
                <c:pt idx="3">
                  <c:v>89.95</c:v>
                </c:pt>
                <c:pt idx="4">
                  <c:v>92.58</c:v>
                </c:pt>
                <c:pt idx="5">
                  <c:v>93.08</c:v>
                </c:pt>
                <c:pt idx="6">
                  <c:v>100.63</c:v>
                </c:pt>
                <c:pt idx="7">
                  <c:v>112.8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C-484C-ABF4-A4383206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96.8</c:v>
                </c:pt>
                <c:pt idx="1">
                  <c:v>98.26</c:v>
                </c:pt>
                <c:pt idx="2">
                  <c:v>97.7</c:v>
                </c:pt>
                <c:pt idx="3">
                  <c:v>95.11</c:v>
                </c:pt>
                <c:pt idx="4">
                  <c:v>101.27</c:v>
                </c:pt>
                <c:pt idx="5">
                  <c:v>96.24</c:v>
                </c:pt>
                <c:pt idx="6">
                  <c:v>107.18</c:v>
                </c:pt>
                <c:pt idx="7">
                  <c:v>96.35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6-4EA6-AACB-2C88170A1FA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96.68</c:v>
                </c:pt>
                <c:pt idx="1">
                  <c:v>97</c:v>
                </c:pt>
                <c:pt idx="2">
                  <c:v>97.62</c:v>
                </c:pt>
                <c:pt idx="3">
                  <c:v>94.61</c:v>
                </c:pt>
                <c:pt idx="4">
                  <c:v>100.74</c:v>
                </c:pt>
                <c:pt idx="5">
                  <c:v>94.57</c:v>
                </c:pt>
                <c:pt idx="6">
                  <c:v>109.97</c:v>
                </c:pt>
                <c:pt idx="7">
                  <c:v>93.77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6-4EA6-AACB-2C88170A1FA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94.52</c:v>
                </c:pt>
                <c:pt idx="1">
                  <c:v>96.94</c:v>
                </c:pt>
                <c:pt idx="2">
                  <c:v>97.48</c:v>
                </c:pt>
                <c:pt idx="3">
                  <c:v>95.18</c:v>
                </c:pt>
                <c:pt idx="4">
                  <c:v>100.65</c:v>
                </c:pt>
                <c:pt idx="5">
                  <c:v>95.08</c:v>
                </c:pt>
                <c:pt idx="6">
                  <c:v>109.78</c:v>
                </c:pt>
                <c:pt idx="7">
                  <c:v>96.37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6-4EA6-AACB-2C88170A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97.8</c:v>
                </c:pt>
                <c:pt idx="1">
                  <c:v>96.05</c:v>
                </c:pt>
                <c:pt idx="2">
                  <c:v>97.01</c:v>
                </c:pt>
                <c:pt idx="3">
                  <c:v>96.37</c:v>
                </c:pt>
                <c:pt idx="4">
                  <c:v>98.71</c:v>
                </c:pt>
                <c:pt idx="5">
                  <c:v>104.72</c:v>
                </c:pt>
                <c:pt idx="6">
                  <c:v>105.06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7-431D-870A-EB3AB403584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94.85</c:v>
                </c:pt>
                <c:pt idx="1">
                  <c:v>94.72</c:v>
                </c:pt>
                <c:pt idx="2">
                  <c:v>95.95</c:v>
                </c:pt>
                <c:pt idx="3">
                  <c:v>95.65</c:v>
                </c:pt>
                <c:pt idx="4">
                  <c:v>98.47</c:v>
                </c:pt>
                <c:pt idx="5">
                  <c:v>105.21</c:v>
                </c:pt>
                <c:pt idx="6">
                  <c:v>105.98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7-431D-870A-EB3AB403584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95.08</c:v>
                </c:pt>
                <c:pt idx="1">
                  <c:v>94.25</c:v>
                </c:pt>
                <c:pt idx="2">
                  <c:v>95.5</c:v>
                </c:pt>
                <c:pt idx="3">
                  <c:v>95.14</c:v>
                </c:pt>
                <c:pt idx="4">
                  <c:v>98.16</c:v>
                </c:pt>
                <c:pt idx="5">
                  <c:v>104.76</c:v>
                </c:pt>
                <c:pt idx="6">
                  <c:v>104.49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7-431D-870A-EB3AB4035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99.111999999999995</c:v>
                </c:pt>
                <c:pt idx="2">
                  <c:v>97.347200000000001</c:v>
                </c:pt>
                <c:pt idx="3">
                  <c:v>95.866100000000003</c:v>
                </c:pt>
                <c:pt idx="4">
                  <c:v>94.931100000000001</c:v>
                </c:pt>
                <c:pt idx="5">
                  <c:v>95.109899999999996</c:v>
                </c:pt>
                <c:pt idx="6">
                  <c:v>95.175600000000003</c:v>
                </c:pt>
                <c:pt idx="7">
                  <c:v>95.306100000000001</c:v>
                </c:pt>
                <c:pt idx="8">
                  <c:v>95.615399999999994</c:v>
                </c:pt>
                <c:pt idx="9">
                  <c:v>95.833799999999997</c:v>
                </c:pt>
                <c:pt idx="10">
                  <c:v>96.156800000000004</c:v>
                </c:pt>
                <c:pt idx="11">
                  <c:v>96.403899999999993</c:v>
                </c:pt>
                <c:pt idx="12">
                  <c:v>96.676500000000004</c:v>
                </c:pt>
                <c:pt idx="13">
                  <c:v>97.202299999999994</c:v>
                </c:pt>
                <c:pt idx="14">
                  <c:v>96.229299999999995</c:v>
                </c:pt>
                <c:pt idx="15">
                  <c:v>93.835300000000004</c:v>
                </c:pt>
                <c:pt idx="16">
                  <c:v>94.960700000000003</c:v>
                </c:pt>
                <c:pt idx="17">
                  <c:v>97.4636</c:v>
                </c:pt>
                <c:pt idx="18">
                  <c:v>98.229799999999997</c:v>
                </c:pt>
                <c:pt idx="19">
                  <c:v>98.248400000000004</c:v>
                </c:pt>
                <c:pt idx="20">
                  <c:v>98.186800000000005</c:v>
                </c:pt>
                <c:pt idx="21">
                  <c:v>98.1755</c:v>
                </c:pt>
                <c:pt idx="22">
                  <c:v>98.419300000000007</c:v>
                </c:pt>
                <c:pt idx="23">
                  <c:v>98.4</c:v>
                </c:pt>
                <c:pt idx="24">
                  <c:v>98.416700000000006</c:v>
                </c:pt>
                <c:pt idx="25">
                  <c:v>98.067599999999999</c:v>
                </c:pt>
                <c:pt idx="26">
                  <c:v>98.606499999999997</c:v>
                </c:pt>
                <c:pt idx="27">
                  <c:v>98.6404</c:v>
                </c:pt>
                <c:pt idx="28">
                  <c:v>98.171899999999994</c:v>
                </c:pt>
                <c:pt idx="29">
                  <c:v>97.778499999999994</c:v>
                </c:pt>
                <c:pt idx="30">
                  <c:v>97.818200000000004</c:v>
                </c:pt>
                <c:pt idx="31">
                  <c:v>98.248900000000006</c:v>
                </c:pt>
                <c:pt idx="32">
                  <c:v>98.163899999999998</c:v>
                </c:pt>
                <c:pt idx="33">
                  <c:v>98.007900000000006</c:v>
                </c:pt>
                <c:pt idx="34">
                  <c:v>98.528599999999997</c:v>
                </c:pt>
                <c:pt idx="35">
                  <c:v>98.894400000000005</c:v>
                </c:pt>
                <c:pt idx="36">
                  <c:v>98.983000000000004</c:v>
                </c:pt>
                <c:pt idx="37">
                  <c:v>99.067700000000002</c:v>
                </c:pt>
                <c:pt idx="38">
                  <c:v>98.895399999999995</c:v>
                </c:pt>
                <c:pt idx="39">
                  <c:v>99.003699999999995</c:v>
                </c:pt>
                <c:pt idx="40">
                  <c:v>97.354900000000001</c:v>
                </c:pt>
                <c:pt idx="41">
                  <c:v>92.281899999999993</c:v>
                </c:pt>
                <c:pt idx="42">
                  <c:v>89.7761</c:v>
                </c:pt>
                <c:pt idx="43">
                  <c:v>93.241</c:v>
                </c:pt>
                <c:pt idx="44">
                  <c:v>96.284000000000006</c:v>
                </c:pt>
                <c:pt idx="45">
                  <c:v>97.522999999999996</c:v>
                </c:pt>
                <c:pt idx="46">
                  <c:v>97.798100000000005</c:v>
                </c:pt>
                <c:pt idx="47">
                  <c:v>97.903999999999996</c:v>
                </c:pt>
                <c:pt idx="48">
                  <c:v>98.564700000000002</c:v>
                </c:pt>
                <c:pt idx="49">
                  <c:v>98.835899999999995</c:v>
                </c:pt>
                <c:pt idx="50">
                  <c:v>98.705299999999994</c:v>
                </c:pt>
                <c:pt idx="51">
                  <c:v>98.271900000000002</c:v>
                </c:pt>
                <c:pt idx="52">
                  <c:v>98.539400000000001</c:v>
                </c:pt>
                <c:pt idx="53">
                  <c:v>98.238600000000005</c:v>
                </c:pt>
                <c:pt idx="54">
                  <c:v>98.215599999999995</c:v>
                </c:pt>
                <c:pt idx="55">
                  <c:v>98.117999999999995</c:v>
                </c:pt>
                <c:pt idx="56">
                  <c:v>97.925799999999995</c:v>
                </c:pt>
                <c:pt idx="57">
                  <c:v>98.177999999999997</c:v>
                </c:pt>
                <c:pt idx="58">
                  <c:v>97.887900000000002</c:v>
                </c:pt>
                <c:pt idx="59">
                  <c:v>97.181600000000003</c:v>
                </c:pt>
                <c:pt idx="60">
                  <c:v>96.755300000000005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7-4968-990A-B45558875B3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99.008099999999999</c:v>
                </c:pt>
                <c:pt idx="2">
                  <c:v>97.271799999999999</c:v>
                </c:pt>
                <c:pt idx="3">
                  <c:v>94.852099999999993</c:v>
                </c:pt>
                <c:pt idx="4">
                  <c:v>91.032899999999998</c:v>
                </c:pt>
                <c:pt idx="5">
                  <c:v>92.388800000000003</c:v>
                </c:pt>
                <c:pt idx="6">
                  <c:v>91.651600000000002</c:v>
                </c:pt>
                <c:pt idx="7">
                  <c:v>91.805400000000006</c:v>
                </c:pt>
                <c:pt idx="8">
                  <c:v>90.468699999999998</c:v>
                </c:pt>
                <c:pt idx="9">
                  <c:v>89.338800000000006</c:v>
                </c:pt>
                <c:pt idx="10">
                  <c:v>88.997799999999998</c:v>
                </c:pt>
                <c:pt idx="11">
                  <c:v>89.962500000000006</c:v>
                </c:pt>
                <c:pt idx="12">
                  <c:v>93.222899999999996</c:v>
                </c:pt>
                <c:pt idx="13">
                  <c:v>93.751099999999994</c:v>
                </c:pt>
                <c:pt idx="14">
                  <c:v>94.431899999999999</c:v>
                </c:pt>
                <c:pt idx="15">
                  <c:v>94.484200000000001</c:v>
                </c:pt>
                <c:pt idx="16">
                  <c:v>96.147199999999998</c:v>
                </c:pt>
                <c:pt idx="17">
                  <c:v>92.209100000000007</c:v>
                </c:pt>
                <c:pt idx="18">
                  <c:v>92.463399999999993</c:v>
                </c:pt>
                <c:pt idx="19">
                  <c:v>92.024299999999997</c:v>
                </c:pt>
                <c:pt idx="20">
                  <c:v>92.589399999999998</c:v>
                </c:pt>
                <c:pt idx="21">
                  <c:v>92.297300000000007</c:v>
                </c:pt>
                <c:pt idx="22">
                  <c:v>92.338499999999996</c:v>
                </c:pt>
                <c:pt idx="23">
                  <c:v>92.291700000000006</c:v>
                </c:pt>
                <c:pt idx="24">
                  <c:v>92.665800000000004</c:v>
                </c:pt>
                <c:pt idx="25">
                  <c:v>94.912999999999997</c:v>
                </c:pt>
                <c:pt idx="26">
                  <c:v>95.573099999999997</c:v>
                </c:pt>
                <c:pt idx="27">
                  <c:v>95.660200000000003</c:v>
                </c:pt>
                <c:pt idx="28">
                  <c:v>95.794200000000004</c:v>
                </c:pt>
                <c:pt idx="29">
                  <c:v>94.296599999999998</c:v>
                </c:pt>
                <c:pt idx="30">
                  <c:v>93.013000000000005</c:v>
                </c:pt>
                <c:pt idx="31">
                  <c:v>93.726299999999995</c:v>
                </c:pt>
                <c:pt idx="32">
                  <c:v>93.174899999999994</c:v>
                </c:pt>
                <c:pt idx="33">
                  <c:v>92.702600000000004</c:v>
                </c:pt>
                <c:pt idx="34">
                  <c:v>96.076099999999997</c:v>
                </c:pt>
                <c:pt idx="35">
                  <c:v>96.289699999999996</c:v>
                </c:pt>
                <c:pt idx="36">
                  <c:v>96.364199999999997</c:v>
                </c:pt>
                <c:pt idx="37">
                  <c:v>96.939499999999995</c:v>
                </c:pt>
                <c:pt idx="38">
                  <c:v>98.536199999999994</c:v>
                </c:pt>
                <c:pt idx="39">
                  <c:v>100.1182</c:v>
                </c:pt>
                <c:pt idx="40">
                  <c:v>101.6267</c:v>
                </c:pt>
                <c:pt idx="41">
                  <c:v>92.548299999999998</c:v>
                </c:pt>
                <c:pt idx="42">
                  <c:v>86.830500000000001</c:v>
                </c:pt>
                <c:pt idx="43">
                  <c:v>89.563800000000001</c:v>
                </c:pt>
                <c:pt idx="44">
                  <c:v>92.861500000000007</c:v>
                </c:pt>
                <c:pt idx="45">
                  <c:v>93.458200000000005</c:v>
                </c:pt>
                <c:pt idx="46">
                  <c:v>93.654499999999999</c:v>
                </c:pt>
                <c:pt idx="47">
                  <c:v>98.844200000000001</c:v>
                </c:pt>
                <c:pt idx="48">
                  <c:v>100.01609999999999</c:v>
                </c:pt>
                <c:pt idx="49">
                  <c:v>100.039</c:v>
                </c:pt>
                <c:pt idx="50">
                  <c:v>100.7266</c:v>
                </c:pt>
                <c:pt idx="51">
                  <c:v>101.56959999999999</c:v>
                </c:pt>
                <c:pt idx="52">
                  <c:v>101.9727</c:v>
                </c:pt>
                <c:pt idx="53">
                  <c:v>102.2479</c:v>
                </c:pt>
                <c:pt idx="54">
                  <c:v>101.4045</c:v>
                </c:pt>
                <c:pt idx="55">
                  <c:v>98.910300000000007</c:v>
                </c:pt>
                <c:pt idx="56">
                  <c:v>97.645600000000002</c:v>
                </c:pt>
                <c:pt idx="57">
                  <c:v>98.864500000000007</c:v>
                </c:pt>
                <c:pt idx="58">
                  <c:v>97.811199999999999</c:v>
                </c:pt>
                <c:pt idx="59">
                  <c:v>96.859499999999997</c:v>
                </c:pt>
                <c:pt idx="60">
                  <c:v>95.657499999999999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7-4968-990A-B45558875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106.19</c:v>
                </c:pt>
                <c:pt idx="1">
                  <c:v>101.3</c:v>
                </c:pt>
                <c:pt idx="2">
                  <c:v>98.43</c:v>
                </c:pt>
                <c:pt idx="3">
                  <c:v>101.08</c:v>
                </c:pt>
                <c:pt idx="4">
                  <c:v>103.35</c:v>
                </c:pt>
                <c:pt idx="5">
                  <c:v>103.32</c:v>
                </c:pt>
                <c:pt idx="6">
                  <c:v>98.8</c:v>
                </c:pt>
                <c:pt idx="7">
                  <c:v>97.92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3-4AE3-94C0-8493B3573CA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105.29</c:v>
                </c:pt>
                <c:pt idx="1">
                  <c:v>100.02</c:v>
                </c:pt>
                <c:pt idx="2">
                  <c:v>97.97</c:v>
                </c:pt>
                <c:pt idx="3">
                  <c:v>100.43</c:v>
                </c:pt>
                <c:pt idx="4">
                  <c:v>102.77</c:v>
                </c:pt>
                <c:pt idx="5">
                  <c:v>103.32</c:v>
                </c:pt>
                <c:pt idx="6">
                  <c:v>98.9</c:v>
                </c:pt>
                <c:pt idx="7">
                  <c:v>97.26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3-4AE3-94C0-8493B3573CA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106.59</c:v>
                </c:pt>
                <c:pt idx="1">
                  <c:v>100.47</c:v>
                </c:pt>
                <c:pt idx="2">
                  <c:v>98.85</c:v>
                </c:pt>
                <c:pt idx="3">
                  <c:v>101.92</c:v>
                </c:pt>
                <c:pt idx="4">
                  <c:v>104.4</c:v>
                </c:pt>
                <c:pt idx="5">
                  <c:v>103.32</c:v>
                </c:pt>
                <c:pt idx="6">
                  <c:v>100.77</c:v>
                </c:pt>
                <c:pt idx="7">
                  <c:v>98.54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3-4AE3-94C0-8493B357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105.59</c:v>
                </c:pt>
                <c:pt idx="1">
                  <c:v>101.58</c:v>
                </c:pt>
                <c:pt idx="2">
                  <c:v>98.47</c:v>
                </c:pt>
                <c:pt idx="3">
                  <c:v>101.14</c:v>
                </c:pt>
                <c:pt idx="4">
                  <c:v>108.03</c:v>
                </c:pt>
                <c:pt idx="5">
                  <c:v>104.1</c:v>
                </c:pt>
                <c:pt idx="6">
                  <c:v>93.22</c:v>
                </c:pt>
                <c:pt idx="7">
                  <c:v>106.88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A-4551-8035-2A9A68CE619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108.22</c:v>
                </c:pt>
                <c:pt idx="1">
                  <c:v>97.79</c:v>
                </c:pt>
                <c:pt idx="2">
                  <c:v>98.14</c:v>
                </c:pt>
                <c:pt idx="3">
                  <c:v>100.05</c:v>
                </c:pt>
                <c:pt idx="4">
                  <c:v>108.44</c:v>
                </c:pt>
                <c:pt idx="5">
                  <c:v>104.1</c:v>
                </c:pt>
                <c:pt idx="6">
                  <c:v>92.21</c:v>
                </c:pt>
                <c:pt idx="7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A-4551-8035-2A9A68CE619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108.99</c:v>
                </c:pt>
                <c:pt idx="1">
                  <c:v>97.89</c:v>
                </c:pt>
                <c:pt idx="2">
                  <c:v>99.17</c:v>
                </c:pt>
                <c:pt idx="3">
                  <c:v>101.95</c:v>
                </c:pt>
                <c:pt idx="4">
                  <c:v>110.94</c:v>
                </c:pt>
                <c:pt idx="5">
                  <c:v>104.1</c:v>
                </c:pt>
                <c:pt idx="6">
                  <c:v>93.8</c:v>
                </c:pt>
                <c:pt idx="7">
                  <c:v>109.76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A-4551-8035-2A9A68CE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89.47</c:v>
                </c:pt>
                <c:pt idx="1">
                  <c:v>94.89</c:v>
                </c:pt>
                <c:pt idx="2">
                  <c:v>101.3</c:v>
                </c:pt>
                <c:pt idx="3">
                  <c:v>103.42</c:v>
                </c:pt>
                <c:pt idx="4">
                  <c:v>104.14</c:v>
                </c:pt>
                <c:pt idx="5">
                  <c:v>110.68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A-40A8-9EA7-369C01C4B605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87.15</c:v>
                </c:pt>
                <c:pt idx="1">
                  <c:v>94.72</c:v>
                </c:pt>
                <c:pt idx="2">
                  <c:v>100.24</c:v>
                </c:pt>
                <c:pt idx="3">
                  <c:v>102.55</c:v>
                </c:pt>
                <c:pt idx="4">
                  <c:v>103.26</c:v>
                </c:pt>
                <c:pt idx="5">
                  <c:v>111.08</c:v>
                </c:pt>
                <c:pt idx="6">
                  <c:v>119.56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A-40A8-9EA7-369C01C4B605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90.43</c:v>
                </c:pt>
                <c:pt idx="1">
                  <c:v>95.59</c:v>
                </c:pt>
                <c:pt idx="2">
                  <c:v>101.33</c:v>
                </c:pt>
                <c:pt idx="3">
                  <c:v>103.48</c:v>
                </c:pt>
                <c:pt idx="4">
                  <c:v>104.32</c:v>
                </c:pt>
                <c:pt idx="5">
                  <c:v>111.81</c:v>
                </c:pt>
                <c:pt idx="6">
                  <c:v>119.77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A-40A8-9EA7-369C01C4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100.0615</c:v>
                </c:pt>
                <c:pt idx="2">
                  <c:v>99.435000000000002</c:v>
                </c:pt>
                <c:pt idx="3">
                  <c:v>97.431399999999996</c:v>
                </c:pt>
                <c:pt idx="4">
                  <c:v>98.888599999999997</c:v>
                </c:pt>
                <c:pt idx="5">
                  <c:v>99.217799999999997</c:v>
                </c:pt>
                <c:pt idx="6">
                  <c:v>99.133799999999994</c:v>
                </c:pt>
                <c:pt idx="7">
                  <c:v>99.592600000000004</c:v>
                </c:pt>
                <c:pt idx="8">
                  <c:v>99.859200000000001</c:v>
                </c:pt>
                <c:pt idx="9">
                  <c:v>100.0578</c:v>
                </c:pt>
                <c:pt idx="10">
                  <c:v>100.11190000000001</c:v>
                </c:pt>
                <c:pt idx="11">
                  <c:v>100.1604</c:v>
                </c:pt>
                <c:pt idx="12">
                  <c:v>100.35899999999999</c:v>
                </c:pt>
                <c:pt idx="13">
                  <c:v>101.04519999999999</c:v>
                </c:pt>
                <c:pt idx="14">
                  <c:v>100.98180000000001</c:v>
                </c:pt>
                <c:pt idx="15">
                  <c:v>99.766000000000005</c:v>
                </c:pt>
                <c:pt idx="16">
                  <c:v>101.34439999999999</c:v>
                </c:pt>
                <c:pt idx="17">
                  <c:v>102.6768</c:v>
                </c:pt>
                <c:pt idx="18">
                  <c:v>102.7038</c:v>
                </c:pt>
                <c:pt idx="19">
                  <c:v>103.17</c:v>
                </c:pt>
                <c:pt idx="20">
                  <c:v>103.15689999999999</c:v>
                </c:pt>
                <c:pt idx="21">
                  <c:v>102.75320000000001</c:v>
                </c:pt>
                <c:pt idx="22">
                  <c:v>102.70659999999999</c:v>
                </c:pt>
                <c:pt idx="23">
                  <c:v>101.8283</c:v>
                </c:pt>
                <c:pt idx="24">
                  <c:v>101.8871</c:v>
                </c:pt>
                <c:pt idx="25">
                  <c:v>101.8377</c:v>
                </c:pt>
                <c:pt idx="26">
                  <c:v>101.3034</c:v>
                </c:pt>
                <c:pt idx="27">
                  <c:v>101.1524</c:v>
                </c:pt>
                <c:pt idx="28">
                  <c:v>100.95189999999999</c:v>
                </c:pt>
                <c:pt idx="29">
                  <c:v>101.57380000000001</c:v>
                </c:pt>
                <c:pt idx="30">
                  <c:v>101.1011</c:v>
                </c:pt>
                <c:pt idx="31">
                  <c:v>99.120800000000003</c:v>
                </c:pt>
                <c:pt idx="32">
                  <c:v>97.2179</c:v>
                </c:pt>
                <c:pt idx="33">
                  <c:v>97.373599999999996</c:v>
                </c:pt>
                <c:pt idx="34">
                  <c:v>97.558199999999999</c:v>
                </c:pt>
                <c:pt idx="35">
                  <c:v>99.648499999999999</c:v>
                </c:pt>
                <c:pt idx="36">
                  <c:v>101.544</c:v>
                </c:pt>
                <c:pt idx="37">
                  <c:v>100.5501</c:v>
                </c:pt>
                <c:pt idx="38">
                  <c:v>101.102</c:v>
                </c:pt>
                <c:pt idx="39">
                  <c:v>102.3383</c:v>
                </c:pt>
                <c:pt idx="40">
                  <c:v>102.0484</c:v>
                </c:pt>
                <c:pt idx="41">
                  <c:v>100.7953</c:v>
                </c:pt>
                <c:pt idx="42">
                  <c:v>100.3086</c:v>
                </c:pt>
                <c:pt idx="43">
                  <c:v>100.87730000000001</c:v>
                </c:pt>
                <c:pt idx="44">
                  <c:v>101.3566</c:v>
                </c:pt>
                <c:pt idx="45">
                  <c:v>101.7687</c:v>
                </c:pt>
                <c:pt idx="46">
                  <c:v>101.9234</c:v>
                </c:pt>
                <c:pt idx="47">
                  <c:v>102.4372</c:v>
                </c:pt>
                <c:pt idx="48">
                  <c:v>102.426</c:v>
                </c:pt>
                <c:pt idx="49">
                  <c:v>102.7392</c:v>
                </c:pt>
                <c:pt idx="50">
                  <c:v>102.9406</c:v>
                </c:pt>
                <c:pt idx="51">
                  <c:v>102.8355</c:v>
                </c:pt>
                <c:pt idx="52">
                  <c:v>103.1007</c:v>
                </c:pt>
                <c:pt idx="53">
                  <c:v>102.9173</c:v>
                </c:pt>
                <c:pt idx="54">
                  <c:v>102.80029999999999</c:v>
                </c:pt>
                <c:pt idx="55">
                  <c:v>102.5809</c:v>
                </c:pt>
                <c:pt idx="56">
                  <c:v>102.434</c:v>
                </c:pt>
                <c:pt idx="57">
                  <c:v>102.6995</c:v>
                </c:pt>
                <c:pt idx="58">
                  <c:v>101.90649999999999</c:v>
                </c:pt>
                <c:pt idx="59">
                  <c:v>101.7003</c:v>
                </c:pt>
                <c:pt idx="60">
                  <c:v>102.7016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5-461A-B858-15E2D8A4CDC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98.834900000000005</c:v>
                </c:pt>
                <c:pt idx="2">
                  <c:v>95.784899999999993</c:v>
                </c:pt>
                <c:pt idx="3">
                  <c:v>94.030600000000007</c:v>
                </c:pt>
                <c:pt idx="4">
                  <c:v>90.944999999999993</c:v>
                </c:pt>
                <c:pt idx="5">
                  <c:v>92.866299999999995</c:v>
                </c:pt>
                <c:pt idx="6">
                  <c:v>92.542199999999994</c:v>
                </c:pt>
                <c:pt idx="7">
                  <c:v>91.966399999999993</c:v>
                </c:pt>
                <c:pt idx="8">
                  <c:v>90.39</c:v>
                </c:pt>
                <c:pt idx="9">
                  <c:v>90.674499999999995</c:v>
                </c:pt>
                <c:pt idx="10">
                  <c:v>90.845299999999995</c:v>
                </c:pt>
                <c:pt idx="11">
                  <c:v>91.926199999999994</c:v>
                </c:pt>
                <c:pt idx="12">
                  <c:v>92.676100000000005</c:v>
                </c:pt>
                <c:pt idx="13">
                  <c:v>93.422899999999998</c:v>
                </c:pt>
                <c:pt idx="14">
                  <c:v>93.366100000000003</c:v>
                </c:pt>
                <c:pt idx="15">
                  <c:v>91.728800000000007</c:v>
                </c:pt>
                <c:pt idx="16">
                  <c:v>93.984300000000005</c:v>
                </c:pt>
                <c:pt idx="17">
                  <c:v>96.558499999999995</c:v>
                </c:pt>
                <c:pt idx="18">
                  <c:v>96.110299999999995</c:v>
                </c:pt>
                <c:pt idx="19">
                  <c:v>95.313900000000004</c:v>
                </c:pt>
                <c:pt idx="20">
                  <c:v>95.124899999999997</c:v>
                </c:pt>
                <c:pt idx="21">
                  <c:v>94.293599999999998</c:v>
                </c:pt>
                <c:pt idx="22">
                  <c:v>94.418999999999997</c:v>
                </c:pt>
                <c:pt idx="23">
                  <c:v>94.144000000000005</c:v>
                </c:pt>
                <c:pt idx="24">
                  <c:v>94.762600000000006</c:v>
                </c:pt>
                <c:pt idx="25">
                  <c:v>100.74509999999999</c:v>
                </c:pt>
                <c:pt idx="26">
                  <c:v>102.8437</c:v>
                </c:pt>
                <c:pt idx="27">
                  <c:v>105.39490000000001</c:v>
                </c:pt>
                <c:pt idx="28">
                  <c:v>103.9579</c:v>
                </c:pt>
                <c:pt idx="29">
                  <c:v>99.520799999999994</c:v>
                </c:pt>
                <c:pt idx="30">
                  <c:v>94.260199999999998</c:v>
                </c:pt>
                <c:pt idx="31">
                  <c:v>94.469700000000003</c:v>
                </c:pt>
                <c:pt idx="32">
                  <c:v>90.086799999999997</c:v>
                </c:pt>
                <c:pt idx="33">
                  <c:v>90.981399999999994</c:v>
                </c:pt>
                <c:pt idx="34">
                  <c:v>92.2089</c:v>
                </c:pt>
                <c:pt idx="35">
                  <c:v>93.446200000000005</c:v>
                </c:pt>
                <c:pt idx="36">
                  <c:v>96.372100000000003</c:v>
                </c:pt>
                <c:pt idx="37">
                  <c:v>95.120199999999997</c:v>
                </c:pt>
                <c:pt idx="38">
                  <c:v>96.599699999999999</c:v>
                </c:pt>
                <c:pt idx="39">
                  <c:v>100.1027</c:v>
                </c:pt>
                <c:pt idx="40">
                  <c:v>97.953500000000005</c:v>
                </c:pt>
                <c:pt idx="41">
                  <c:v>93.3857</c:v>
                </c:pt>
                <c:pt idx="42">
                  <c:v>93.048599999999993</c:v>
                </c:pt>
                <c:pt idx="43">
                  <c:v>93.277900000000002</c:v>
                </c:pt>
                <c:pt idx="44">
                  <c:v>92.996799999999993</c:v>
                </c:pt>
                <c:pt idx="45">
                  <c:v>93.478700000000003</c:v>
                </c:pt>
                <c:pt idx="46">
                  <c:v>94.347099999999998</c:v>
                </c:pt>
                <c:pt idx="47">
                  <c:v>98.129199999999997</c:v>
                </c:pt>
                <c:pt idx="48">
                  <c:v>97.706500000000005</c:v>
                </c:pt>
                <c:pt idx="49">
                  <c:v>98.930199999999999</c:v>
                </c:pt>
                <c:pt idx="50">
                  <c:v>100.1964</c:v>
                </c:pt>
                <c:pt idx="51">
                  <c:v>99.596400000000003</c:v>
                </c:pt>
                <c:pt idx="52">
                  <c:v>102.9482</c:v>
                </c:pt>
                <c:pt idx="53">
                  <c:v>102.6722</c:v>
                </c:pt>
                <c:pt idx="54">
                  <c:v>103.5864</c:v>
                </c:pt>
                <c:pt idx="55">
                  <c:v>102.23609999999999</c:v>
                </c:pt>
                <c:pt idx="56">
                  <c:v>98.545199999999994</c:v>
                </c:pt>
                <c:pt idx="57">
                  <c:v>98.177800000000005</c:v>
                </c:pt>
                <c:pt idx="58">
                  <c:v>97.339200000000005</c:v>
                </c:pt>
                <c:pt idx="59">
                  <c:v>98.173400000000001</c:v>
                </c:pt>
                <c:pt idx="60">
                  <c:v>96.481700000000004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5-461A-B858-15E2D8A4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95.2</c:v>
                </c:pt>
                <c:pt idx="1">
                  <c:v>96.52</c:v>
                </c:pt>
                <c:pt idx="2">
                  <c:v>97.83</c:v>
                </c:pt>
                <c:pt idx="3">
                  <c:v>103.08</c:v>
                </c:pt>
                <c:pt idx="4">
                  <c:v>99.67</c:v>
                </c:pt>
                <c:pt idx="5">
                  <c:v>96.54</c:v>
                </c:pt>
                <c:pt idx="6">
                  <c:v>98.51</c:v>
                </c:pt>
                <c:pt idx="7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E-4BF3-839D-5A6A895482FF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95.6</c:v>
                </c:pt>
                <c:pt idx="1">
                  <c:v>97.03</c:v>
                </c:pt>
                <c:pt idx="2">
                  <c:v>97.84</c:v>
                </c:pt>
                <c:pt idx="3">
                  <c:v>103.28</c:v>
                </c:pt>
                <c:pt idx="4">
                  <c:v>98.84</c:v>
                </c:pt>
                <c:pt idx="5">
                  <c:v>95.56</c:v>
                </c:pt>
                <c:pt idx="6">
                  <c:v>99.25</c:v>
                </c:pt>
                <c:pt idx="7">
                  <c:v>97.69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E-4BF3-839D-5A6A895482FF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95.6</c:v>
                </c:pt>
                <c:pt idx="1">
                  <c:v>95.72</c:v>
                </c:pt>
                <c:pt idx="2">
                  <c:v>97.55</c:v>
                </c:pt>
                <c:pt idx="3">
                  <c:v>103.62</c:v>
                </c:pt>
                <c:pt idx="4">
                  <c:v>98.97</c:v>
                </c:pt>
                <c:pt idx="5">
                  <c:v>95.56</c:v>
                </c:pt>
                <c:pt idx="6">
                  <c:v>99.71</c:v>
                </c:pt>
                <c:pt idx="7">
                  <c:v>97.69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E-4BF3-839D-5A6A8954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100.84</c:v>
                </c:pt>
                <c:pt idx="1">
                  <c:v>103.14</c:v>
                </c:pt>
                <c:pt idx="2">
                  <c:v>102.67</c:v>
                </c:pt>
                <c:pt idx="3">
                  <c:v>107.09</c:v>
                </c:pt>
                <c:pt idx="4">
                  <c:v>103.1</c:v>
                </c:pt>
                <c:pt idx="5">
                  <c:v>103.93</c:v>
                </c:pt>
                <c:pt idx="6">
                  <c:v>96.52</c:v>
                </c:pt>
                <c:pt idx="7">
                  <c:v>99.72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9-42A8-8840-A4B4EE85BF5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101.76</c:v>
                </c:pt>
                <c:pt idx="1">
                  <c:v>104.38</c:v>
                </c:pt>
                <c:pt idx="2">
                  <c:v>103.29</c:v>
                </c:pt>
                <c:pt idx="3">
                  <c:v>107.9</c:v>
                </c:pt>
                <c:pt idx="4">
                  <c:v>102.98</c:v>
                </c:pt>
                <c:pt idx="5">
                  <c:v>103.7</c:v>
                </c:pt>
                <c:pt idx="6">
                  <c:v>99.34</c:v>
                </c:pt>
                <c:pt idx="7">
                  <c:v>98.87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9-42A8-8840-A4B4EE85BF5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101.76</c:v>
                </c:pt>
                <c:pt idx="1">
                  <c:v>102.39</c:v>
                </c:pt>
                <c:pt idx="2">
                  <c:v>102.35</c:v>
                </c:pt>
                <c:pt idx="3">
                  <c:v>106.91</c:v>
                </c:pt>
                <c:pt idx="4">
                  <c:v>102.35</c:v>
                </c:pt>
                <c:pt idx="5">
                  <c:v>103.7</c:v>
                </c:pt>
                <c:pt idx="6">
                  <c:v>98.84</c:v>
                </c:pt>
                <c:pt idx="7">
                  <c:v>98.87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9-42A8-8840-A4B4EE85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101.48</c:v>
                </c:pt>
                <c:pt idx="1">
                  <c:v>96.63</c:v>
                </c:pt>
                <c:pt idx="2">
                  <c:v>98.5</c:v>
                </c:pt>
                <c:pt idx="3">
                  <c:v>98.31</c:v>
                </c:pt>
                <c:pt idx="4">
                  <c:v>100.48</c:v>
                </c:pt>
                <c:pt idx="5">
                  <c:v>106.07</c:v>
                </c:pt>
                <c:pt idx="6">
                  <c:v>108.6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5-4C2E-842A-574573057D6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99.93</c:v>
                </c:pt>
                <c:pt idx="1">
                  <c:v>96.84</c:v>
                </c:pt>
                <c:pt idx="2">
                  <c:v>98.69</c:v>
                </c:pt>
                <c:pt idx="3">
                  <c:v>98.72</c:v>
                </c:pt>
                <c:pt idx="4">
                  <c:v>101.08</c:v>
                </c:pt>
                <c:pt idx="5">
                  <c:v>107.92</c:v>
                </c:pt>
                <c:pt idx="6">
                  <c:v>109.78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5-4C2E-842A-574573057D6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99.59</c:v>
                </c:pt>
                <c:pt idx="1">
                  <c:v>96.52</c:v>
                </c:pt>
                <c:pt idx="2">
                  <c:v>98.23</c:v>
                </c:pt>
                <c:pt idx="3">
                  <c:v>98.18</c:v>
                </c:pt>
                <c:pt idx="4">
                  <c:v>100.63</c:v>
                </c:pt>
                <c:pt idx="5">
                  <c:v>107.16</c:v>
                </c:pt>
                <c:pt idx="6">
                  <c:v>108.66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15-4C2E-842A-57457305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102.1</c:v>
                </c:pt>
                <c:pt idx="1">
                  <c:v>98.74</c:v>
                </c:pt>
                <c:pt idx="2">
                  <c:v>101.44</c:v>
                </c:pt>
                <c:pt idx="3">
                  <c:v>104.52</c:v>
                </c:pt>
                <c:pt idx="4">
                  <c:v>98.76</c:v>
                </c:pt>
                <c:pt idx="5">
                  <c:v>101.33</c:v>
                </c:pt>
                <c:pt idx="6">
                  <c:v>108.46</c:v>
                </c:pt>
                <c:pt idx="7">
                  <c:v>121.19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1-4539-BF21-AD60A58D9ABA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102.41</c:v>
                </c:pt>
                <c:pt idx="1">
                  <c:v>94.93</c:v>
                </c:pt>
                <c:pt idx="2">
                  <c:v>100.66</c:v>
                </c:pt>
                <c:pt idx="3">
                  <c:v>102.85</c:v>
                </c:pt>
                <c:pt idx="4">
                  <c:v>98.39</c:v>
                </c:pt>
                <c:pt idx="5">
                  <c:v>95.8</c:v>
                </c:pt>
                <c:pt idx="6">
                  <c:v>107.18</c:v>
                </c:pt>
                <c:pt idx="7">
                  <c:v>122.88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1-4539-BF21-AD60A58D9ABA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99.87</c:v>
                </c:pt>
                <c:pt idx="1">
                  <c:v>92.03</c:v>
                </c:pt>
                <c:pt idx="2">
                  <c:v>98.97</c:v>
                </c:pt>
                <c:pt idx="3">
                  <c:v>100.96</c:v>
                </c:pt>
                <c:pt idx="4">
                  <c:v>95.47</c:v>
                </c:pt>
                <c:pt idx="5">
                  <c:v>92.75</c:v>
                </c:pt>
                <c:pt idx="6">
                  <c:v>106.97</c:v>
                </c:pt>
                <c:pt idx="7">
                  <c:v>125.34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1-4539-BF21-AD60A58D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99.312299999999993</c:v>
                </c:pt>
                <c:pt idx="2">
                  <c:v>98.043000000000006</c:v>
                </c:pt>
                <c:pt idx="3">
                  <c:v>96.536600000000007</c:v>
                </c:pt>
                <c:pt idx="4">
                  <c:v>95.532799999999995</c:v>
                </c:pt>
                <c:pt idx="5">
                  <c:v>95.74</c:v>
                </c:pt>
                <c:pt idx="6">
                  <c:v>95.935299999999998</c:v>
                </c:pt>
                <c:pt idx="7">
                  <c:v>96.127899999999997</c:v>
                </c:pt>
                <c:pt idx="8">
                  <c:v>96.906899999999993</c:v>
                </c:pt>
                <c:pt idx="9">
                  <c:v>97.326999999999998</c:v>
                </c:pt>
                <c:pt idx="10">
                  <c:v>97.296999999999997</c:v>
                </c:pt>
                <c:pt idx="11">
                  <c:v>97.467799999999997</c:v>
                </c:pt>
                <c:pt idx="12">
                  <c:v>97.747399999999999</c:v>
                </c:pt>
                <c:pt idx="13">
                  <c:v>98.061000000000007</c:v>
                </c:pt>
                <c:pt idx="14">
                  <c:v>97.772199999999998</c:v>
                </c:pt>
                <c:pt idx="15">
                  <c:v>97.248000000000005</c:v>
                </c:pt>
                <c:pt idx="16">
                  <c:v>99.238600000000005</c:v>
                </c:pt>
                <c:pt idx="17">
                  <c:v>100.6957</c:v>
                </c:pt>
                <c:pt idx="18">
                  <c:v>100.9974</c:v>
                </c:pt>
                <c:pt idx="19">
                  <c:v>101.2195</c:v>
                </c:pt>
                <c:pt idx="20">
                  <c:v>101.0656</c:v>
                </c:pt>
                <c:pt idx="21">
                  <c:v>101.1113</c:v>
                </c:pt>
                <c:pt idx="22">
                  <c:v>100.94370000000001</c:v>
                </c:pt>
                <c:pt idx="23">
                  <c:v>101.36839999999999</c:v>
                </c:pt>
                <c:pt idx="24">
                  <c:v>101.3472</c:v>
                </c:pt>
                <c:pt idx="25">
                  <c:v>101.3382</c:v>
                </c:pt>
                <c:pt idx="26">
                  <c:v>101.7295</c:v>
                </c:pt>
                <c:pt idx="27">
                  <c:v>101.6973</c:v>
                </c:pt>
                <c:pt idx="28">
                  <c:v>101.4029</c:v>
                </c:pt>
                <c:pt idx="29">
                  <c:v>100.7324</c:v>
                </c:pt>
                <c:pt idx="30">
                  <c:v>100.7</c:v>
                </c:pt>
                <c:pt idx="31">
                  <c:v>100.9811</c:v>
                </c:pt>
                <c:pt idx="32">
                  <c:v>100.92789999999999</c:v>
                </c:pt>
                <c:pt idx="33">
                  <c:v>100.6687</c:v>
                </c:pt>
                <c:pt idx="34">
                  <c:v>101.07640000000001</c:v>
                </c:pt>
                <c:pt idx="35">
                  <c:v>101.9721</c:v>
                </c:pt>
                <c:pt idx="36">
                  <c:v>101.9131</c:v>
                </c:pt>
                <c:pt idx="37">
                  <c:v>102.1514</c:v>
                </c:pt>
                <c:pt idx="38">
                  <c:v>101.9402</c:v>
                </c:pt>
                <c:pt idx="39">
                  <c:v>101.8224</c:v>
                </c:pt>
                <c:pt idx="40">
                  <c:v>99.668700000000001</c:v>
                </c:pt>
                <c:pt idx="41">
                  <c:v>92.470299999999995</c:v>
                </c:pt>
                <c:pt idx="42">
                  <c:v>88.215000000000003</c:v>
                </c:pt>
                <c:pt idx="43">
                  <c:v>91.727099999999993</c:v>
                </c:pt>
                <c:pt idx="44">
                  <c:v>96.826300000000003</c:v>
                </c:pt>
                <c:pt idx="45">
                  <c:v>98.976100000000002</c:v>
                </c:pt>
                <c:pt idx="46">
                  <c:v>99.290599999999998</c:v>
                </c:pt>
                <c:pt idx="47">
                  <c:v>99.954300000000003</c:v>
                </c:pt>
                <c:pt idx="48">
                  <c:v>100.7255</c:v>
                </c:pt>
                <c:pt idx="49">
                  <c:v>100.7116</c:v>
                </c:pt>
                <c:pt idx="50">
                  <c:v>100.75879999999999</c:v>
                </c:pt>
                <c:pt idx="51">
                  <c:v>100.4622</c:v>
                </c:pt>
                <c:pt idx="52">
                  <c:v>100.8237</c:v>
                </c:pt>
                <c:pt idx="53">
                  <c:v>100.7</c:v>
                </c:pt>
                <c:pt idx="54">
                  <c:v>100.3912</c:v>
                </c:pt>
                <c:pt idx="55">
                  <c:v>100.05929999999999</c:v>
                </c:pt>
                <c:pt idx="56">
                  <c:v>98.975999999999999</c:v>
                </c:pt>
                <c:pt idx="57">
                  <c:v>98.844099999999997</c:v>
                </c:pt>
                <c:pt idx="58">
                  <c:v>99.196399999999997</c:v>
                </c:pt>
                <c:pt idx="59">
                  <c:v>99.284099999999995</c:v>
                </c:pt>
                <c:pt idx="60">
                  <c:v>98.831800000000001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B-4EE8-9FA1-E095C658052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99.497699999999995</c:v>
                </c:pt>
                <c:pt idx="2">
                  <c:v>99.460599999999999</c:v>
                </c:pt>
                <c:pt idx="3">
                  <c:v>99.543599999999998</c:v>
                </c:pt>
                <c:pt idx="4">
                  <c:v>93.558400000000006</c:v>
                </c:pt>
                <c:pt idx="5">
                  <c:v>94.732699999999994</c:v>
                </c:pt>
                <c:pt idx="6">
                  <c:v>96.953000000000003</c:v>
                </c:pt>
                <c:pt idx="7">
                  <c:v>97.639399999999995</c:v>
                </c:pt>
                <c:pt idx="8">
                  <c:v>96.692599999999999</c:v>
                </c:pt>
                <c:pt idx="9">
                  <c:v>96.168800000000005</c:v>
                </c:pt>
                <c:pt idx="10">
                  <c:v>94.1524</c:v>
                </c:pt>
                <c:pt idx="11">
                  <c:v>95.449299999999994</c:v>
                </c:pt>
                <c:pt idx="12">
                  <c:v>96.269499999999994</c:v>
                </c:pt>
                <c:pt idx="13">
                  <c:v>97.413200000000003</c:v>
                </c:pt>
                <c:pt idx="14">
                  <c:v>101.7777</c:v>
                </c:pt>
                <c:pt idx="15">
                  <c:v>103.0407</c:v>
                </c:pt>
                <c:pt idx="16">
                  <c:v>103.60209999999999</c:v>
                </c:pt>
                <c:pt idx="17">
                  <c:v>99.192300000000003</c:v>
                </c:pt>
                <c:pt idx="18">
                  <c:v>99.621399999999994</c:v>
                </c:pt>
                <c:pt idx="19">
                  <c:v>98.860299999999995</c:v>
                </c:pt>
                <c:pt idx="20">
                  <c:v>99.446100000000001</c:v>
                </c:pt>
                <c:pt idx="21">
                  <c:v>99.640699999999995</c:v>
                </c:pt>
                <c:pt idx="22">
                  <c:v>97.274799999999999</c:v>
                </c:pt>
                <c:pt idx="23">
                  <c:v>98.186300000000003</c:v>
                </c:pt>
                <c:pt idx="24">
                  <c:v>98.600099999999998</c:v>
                </c:pt>
                <c:pt idx="25">
                  <c:v>99.972800000000007</c:v>
                </c:pt>
                <c:pt idx="26">
                  <c:v>99.572999999999993</c:v>
                </c:pt>
                <c:pt idx="27">
                  <c:v>99.757000000000005</c:v>
                </c:pt>
                <c:pt idx="28">
                  <c:v>99.799400000000006</c:v>
                </c:pt>
                <c:pt idx="29">
                  <c:v>99.952100000000002</c:v>
                </c:pt>
                <c:pt idx="30">
                  <c:v>98.171000000000006</c:v>
                </c:pt>
                <c:pt idx="31">
                  <c:v>99.650300000000001</c:v>
                </c:pt>
                <c:pt idx="32">
                  <c:v>99.440899999999999</c:v>
                </c:pt>
                <c:pt idx="33">
                  <c:v>100.53060000000001</c:v>
                </c:pt>
                <c:pt idx="34">
                  <c:v>101.1427</c:v>
                </c:pt>
                <c:pt idx="35">
                  <c:v>103.30670000000001</c:v>
                </c:pt>
                <c:pt idx="36">
                  <c:v>101.5063</c:v>
                </c:pt>
                <c:pt idx="37">
                  <c:v>103.3008</c:v>
                </c:pt>
                <c:pt idx="38">
                  <c:v>103.4293</c:v>
                </c:pt>
                <c:pt idx="39">
                  <c:v>104.79819999999999</c:v>
                </c:pt>
                <c:pt idx="40">
                  <c:v>104.1797</c:v>
                </c:pt>
                <c:pt idx="41">
                  <c:v>91.500299999999996</c:v>
                </c:pt>
                <c:pt idx="42">
                  <c:v>82.541399999999996</c:v>
                </c:pt>
                <c:pt idx="43">
                  <c:v>87.383899999999997</c:v>
                </c:pt>
                <c:pt idx="44">
                  <c:v>96.057699999999997</c:v>
                </c:pt>
                <c:pt idx="45">
                  <c:v>96.331699999999998</c:v>
                </c:pt>
                <c:pt idx="46">
                  <c:v>95.195300000000003</c:v>
                </c:pt>
                <c:pt idx="47">
                  <c:v>100.5975</c:v>
                </c:pt>
                <c:pt idx="48">
                  <c:v>102.8626</c:v>
                </c:pt>
                <c:pt idx="49">
                  <c:v>100.6562</c:v>
                </c:pt>
                <c:pt idx="50">
                  <c:v>101.95059999999999</c:v>
                </c:pt>
                <c:pt idx="51">
                  <c:v>101.9139</c:v>
                </c:pt>
                <c:pt idx="52">
                  <c:v>101.19799999999999</c:v>
                </c:pt>
                <c:pt idx="53">
                  <c:v>100.1921</c:v>
                </c:pt>
                <c:pt idx="54">
                  <c:v>99.902199999999993</c:v>
                </c:pt>
                <c:pt idx="55">
                  <c:v>98.992000000000004</c:v>
                </c:pt>
                <c:pt idx="56">
                  <c:v>99.062299999999993</c:v>
                </c:pt>
                <c:pt idx="57">
                  <c:v>102.6558</c:v>
                </c:pt>
                <c:pt idx="58">
                  <c:v>100.41549999999999</c:v>
                </c:pt>
                <c:pt idx="59">
                  <c:v>99.594899999999996</c:v>
                </c:pt>
                <c:pt idx="60">
                  <c:v>99.312799999999996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B-4EE8-9FA1-E095C658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97.04</c:v>
                </c:pt>
                <c:pt idx="1">
                  <c:v>97.13</c:v>
                </c:pt>
                <c:pt idx="2">
                  <c:v>97.15</c:v>
                </c:pt>
                <c:pt idx="3">
                  <c:v>96.16</c:v>
                </c:pt>
                <c:pt idx="4">
                  <c:v>100.06</c:v>
                </c:pt>
                <c:pt idx="5">
                  <c:v>95.18</c:v>
                </c:pt>
                <c:pt idx="6">
                  <c:v>93.47</c:v>
                </c:pt>
                <c:pt idx="7">
                  <c:v>108.23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B-491E-B81B-05591882D2BF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96.5</c:v>
                </c:pt>
                <c:pt idx="1">
                  <c:v>96.68</c:v>
                </c:pt>
                <c:pt idx="2">
                  <c:v>96.64</c:v>
                </c:pt>
                <c:pt idx="3">
                  <c:v>94.77</c:v>
                </c:pt>
                <c:pt idx="4">
                  <c:v>99.27</c:v>
                </c:pt>
                <c:pt idx="5">
                  <c:v>96.02</c:v>
                </c:pt>
                <c:pt idx="6">
                  <c:v>94.72</c:v>
                </c:pt>
                <c:pt idx="7">
                  <c:v>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B-491E-B81B-05591882D2BF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94.23</c:v>
                </c:pt>
                <c:pt idx="1">
                  <c:v>96.24</c:v>
                </c:pt>
                <c:pt idx="2">
                  <c:v>97.31</c:v>
                </c:pt>
                <c:pt idx="3">
                  <c:v>95.35</c:v>
                </c:pt>
                <c:pt idx="4">
                  <c:v>99.34</c:v>
                </c:pt>
                <c:pt idx="5">
                  <c:v>96.93</c:v>
                </c:pt>
                <c:pt idx="6">
                  <c:v>95.75</c:v>
                </c:pt>
                <c:pt idx="7">
                  <c:v>108.1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B-491E-B81B-05591882D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97.87</c:v>
                </c:pt>
                <c:pt idx="1">
                  <c:v>97.92</c:v>
                </c:pt>
                <c:pt idx="2">
                  <c:v>96.98</c:v>
                </c:pt>
                <c:pt idx="3">
                  <c:v>96.69</c:v>
                </c:pt>
                <c:pt idx="4">
                  <c:v>99.67</c:v>
                </c:pt>
                <c:pt idx="5">
                  <c:v>94.71</c:v>
                </c:pt>
                <c:pt idx="6">
                  <c:v>88.85</c:v>
                </c:pt>
                <c:pt idx="7">
                  <c:v>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8-47F2-B121-D3A3DD5DCC27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97.28</c:v>
                </c:pt>
                <c:pt idx="1">
                  <c:v>97.73</c:v>
                </c:pt>
                <c:pt idx="2">
                  <c:v>97.35</c:v>
                </c:pt>
                <c:pt idx="3">
                  <c:v>96.05</c:v>
                </c:pt>
                <c:pt idx="4">
                  <c:v>99.2</c:v>
                </c:pt>
                <c:pt idx="5">
                  <c:v>99.4</c:v>
                </c:pt>
                <c:pt idx="6">
                  <c:v>90.77</c:v>
                </c:pt>
                <c:pt idx="7">
                  <c:v>103.54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8-47F2-B121-D3A3DD5DCC27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94.79</c:v>
                </c:pt>
                <c:pt idx="1">
                  <c:v>97.06</c:v>
                </c:pt>
                <c:pt idx="2">
                  <c:v>97.69</c:v>
                </c:pt>
                <c:pt idx="3">
                  <c:v>96.29</c:v>
                </c:pt>
                <c:pt idx="4">
                  <c:v>99.21</c:v>
                </c:pt>
                <c:pt idx="5">
                  <c:v>97.16</c:v>
                </c:pt>
                <c:pt idx="6">
                  <c:v>89.05</c:v>
                </c:pt>
                <c:pt idx="7">
                  <c:v>104.17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8-47F2-B121-D3A3DD5D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105.91</c:v>
                </c:pt>
                <c:pt idx="1">
                  <c:v>95.39</c:v>
                </c:pt>
                <c:pt idx="2">
                  <c:v>96.49</c:v>
                </c:pt>
                <c:pt idx="3">
                  <c:v>97</c:v>
                </c:pt>
                <c:pt idx="4">
                  <c:v>99.89</c:v>
                </c:pt>
                <c:pt idx="5">
                  <c:v>104.72</c:v>
                </c:pt>
                <c:pt idx="6">
                  <c:v>103.03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A-4557-8D80-C8BEE7E6DAC4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101.56</c:v>
                </c:pt>
                <c:pt idx="1">
                  <c:v>94.43</c:v>
                </c:pt>
                <c:pt idx="2">
                  <c:v>95.89</c:v>
                </c:pt>
                <c:pt idx="3">
                  <c:v>96.78</c:v>
                </c:pt>
                <c:pt idx="4">
                  <c:v>100.08</c:v>
                </c:pt>
                <c:pt idx="5">
                  <c:v>105.12</c:v>
                </c:pt>
                <c:pt idx="6">
                  <c:v>103.68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A-4557-8D80-C8BEE7E6DAC4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100.83</c:v>
                </c:pt>
                <c:pt idx="1">
                  <c:v>93.92</c:v>
                </c:pt>
                <c:pt idx="2">
                  <c:v>95.01</c:v>
                </c:pt>
                <c:pt idx="3">
                  <c:v>96.01</c:v>
                </c:pt>
                <c:pt idx="4">
                  <c:v>99.28</c:v>
                </c:pt>
                <c:pt idx="5">
                  <c:v>103.74</c:v>
                </c:pt>
                <c:pt idx="6">
                  <c:v>101.96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A-4557-8D80-C8BEE7E6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99.853300000000004</c:v>
                </c:pt>
                <c:pt idx="2">
                  <c:v>97.446600000000004</c:v>
                </c:pt>
                <c:pt idx="3">
                  <c:v>95.452500000000001</c:v>
                </c:pt>
                <c:pt idx="4">
                  <c:v>94.745999999999995</c:v>
                </c:pt>
                <c:pt idx="5">
                  <c:v>95.023399999999995</c:v>
                </c:pt>
                <c:pt idx="6">
                  <c:v>94.9512</c:v>
                </c:pt>
                <c:pt idx="7">
                  <c:v>94.848299999999995</c:v>
                </c:pt>
                <c:pt idx="8">
                  <c:v>95.383200000000002</c:v>
                </c:pt>
                <c:pt idx="9">
                  <c:v>96.383300000000006</c:v>
                </c:pt>
                <c:pt idx="10">
                  <c:v>96.277600000000007</c:v>
                </c:pt>
                <c:pt idx="11">
                  <c:v>96.426400000000001</c:v>
                </c:pt>
                <c:pt idx="12">
                  <c:v>96.658199999999994</c:v>
                </c:pt>
                <c:pt idx="13">
                  <c:v>96.718599999999995</c:v>
                </c:pt>
                <c:pt idx="14">
                  <c:v>95.897099999999995</c:v>
                </c:pt>
                <c:pt idx="15">
                  <c:v>94.369399999999999</c:v>
                </c:pt>
                <c:pt idx="16">
                  <c:v>95.674099999999996</c:v>
                </c:pt>
                <c:pt idx="17">
                  <c:v>97.921199999999999</c:v>
                </c:pt>
                <c:pt idx="18">
                  <c:v>98.134299999999996</c:v>
                </c:pt>
                <c:pt idx="19">
                  <c:v>98.254199999999997</c:v>
                </c:pt>
                <c:pt idx="20">
                  <c:v>98.122600000000006</c:v>
                </c:pt>
                <c:pt idx="21">
                  <c:v>97.5869</c:v>
                </c:pt>
                <c:pt idx="22">
                  <c:v>97.924300000000002</c:v>
                </c:pt>
                <c:pt idx="23">
                  <c:v>97.852099999999993</c:v>
                </c:pt>
                <c:pt idx="24">
                  <c:v>97.710599999999999</c:v>
                </c:pt>
                <c:pt idx="25">
                  <c:v>97.883399999999995</c:v>
                </c:pt>
                <c:pt idx="26">
                  <c:v>98.179100000000005</c:v>
                </c:pt>
                <c:pt idx="27">
                  <c:v>98.065399999999997</c:v>
                </c:pt>
                <c:pt idx="28">
                  <c:v>97.736699999999999</c:v>
                </c:pt>
                <c:pt idx="29">
                  <c:v>97.616</c:v>
                </c:pt>
                <c:pt idx="30">
                  <c:v>97.426900000000003</c:v>
                </c:pt>
                <c:pt idx="31">
                  <c:v>97.757900000000006</c:v>
                </c:pt>
                <c:pt idx="32">
                  <c:v>97.947900000000004</c:v>
                </c:pt>
                <c:pt idx="33">
                  <c:v>98.018500000000003</c:v>
                </c:pt>
                <c:pt idx="34">
                  <c:v>98.228899999999996</c:v>
                </c:pt>
                <c:pt idx="35">
                  <c:v>99.131</c:v>
                </c:pt>
                <c:pt idx="36">
                  <c:v>99.566299999999998</c:v>
                </c:pt>
                <c:pt idx="37">
                  <c:v>99.997100000000003</c:v>
                </c:pt>
                <c:pt idx="38">
                  <c:v>100.6293</c:v>
                </c:pt>
                <c:pt idx="39">
                  <c:v>100.9984</c:v>
                </c:pt>
                <c:pt idx="40">
                  <c:v>100.0527</c:v>
                </c:pt>
                <c:pt idx="41">
                  <c:v>97.318399999999997</c:v>
                </c:pt>
                <c:pt idx="42">
                  <c:v>95.471800000000002</c:v>
                </c:pt>
                <c:pt idx="43">
                  <c:v>96.306100000000001</c:v>
                </c:pt>
                <c:pt idx="44">
                  <c:v>97.938800000000001</c:v>
                </c:pt>
                <c:pt idx="45">
                  <c:v>98.306899999999999</c:v>
                </c:pt>
                <c:pt idx="46">
                  <c:v>98.313100000000006</c:v>
                </c:pt>
                <c:pt idx="47">
                  <c:v>98.079099999999997</c:v>
                </c:pt>
                <c:pt idx="48">
                  <c:v>98.755099999999999</c:v>
                </c:pt>
                <c:pt idx="49">
                  <c:v>98.701899999999995</c:v>
                </c:pt>
                <c:pt idx="50">
                  <c:v>98.326400000000007</c:v>
                </c:pt>
                <c:pt idx="51">
                  <c:v>98.057900000000004</c:v>
                </c:pt>
                <c:pt idx="52">
                  <c:v>98.417100000000005</c:v>
                </c:pt>
                <c:pt idx="53">
                  <c:v>98.441500000000005</c:v>
                </c:pt>
                <c:pt idx="54">
                  <c:v>98.008700000000005</c:v>
                </c:pt>
                <c:pt idx="55">
                  <c:v>98.145300000000006</c:v>
                </c:pt>
                <c:pt idx="56">
                  <c:v>98.145499999999998</c:v>
                </c:pt>
                <c:pt idx="57">
                  <c:v>98.593199999999996</c:v>
                </c:pt>
                <c:pt idx="58">
                  <c:v>98.239699999999999</c:v>
                </c:pt>
                <c:pt idx="59">
                  <c:v>97.726500000000001</c:v>
                </c:pt>
                <c:pt idx="60">
                  <c:v>96.908299999999997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54B-84ED-54E58D77972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99.877499999999998</c:v>
                </c:pt>
                <c:pt idx="2">
                  <c:v>96.996499999999997</c:v>
                </c:pt>
                <c:pt idx="3">
                  <c:v>96.902799999999999</c:v>
                </c:pt>
                <c:pt idx="4">
                  <c:v>91.310500000000005</c:v>
                </c:pt>
                <c:pt idx="5">
                  <c:v>89.423400000000001</c:v>
                </c:pt>
                <c:pt idx="6">
                  <c:v>89.735799999999998</c:v>
                </c:pt>
                <c:pt idx="7">
                  <c:v>90.915000000000006</c:v>
                </c:pt>
                <c:pt idx="8">
                  <c:v>87.551599999999993</c:v>
                </c:pt>
                <c:pt idx="9">
                  <c:v>87.418700000000001</c:v>
                </c:pt>
                <c:pt idx="10">
                  <c:v>86.781000000000006</c:v>
                </c:pt>
                <c:pt idx="11">
                  <c:v>87.936099999999996</c:v>
                </c:pt>
                <c:pt idx="12">
                  <c:v>90.496399999999994</c:v>
                </c:pt>
                <c:pt idx="13">
                  <c:v>90.455299999999994</c:v>
                </c:pt>
                <c:pt idx="14">
                  <c:v>90.971500000000006</c:v>
                </c:pt>
                <c:pt idx="15">
                  <c:v>91.2517</c:v>
                </c:pt>
                <c:pt idx="16">
                  <c:v>96.706999999999994</c:v>
                </c:pt>
                <c:pt idx="17">
                  <c:v>91.822500000000005</c:v>
                </c:pt>
                <c:pt idx="18">
                  <c:v>90.631699999999995</c:v>
                </c:pt>
                <c:pt idx="19">
                  <c:v>90.469300000000004</c:v>
                </c:pt>
                <c:pt idx="20">
                  <c:v>91.344399999999993</c:v>
                </c:pt>
                <c:pt idx="21">
                  <c:v>91.0899</c:v>
                </c:pt>
                <c:pt idx="22">
                  <c:v>90.9786</c:v>
                </c:pt>
                <c:pt idx="23">
                  <c:v>90.041600000000003</c:v>
                </c:pt>
                <c:pt idx="24">
                  <c:v>90.593800000000002</c:v>
                </c:pt>
                <c:pt idx="25">
                  <c:v>92.6648</c:v>
                </c:pt>
                <c:pt idx="26">
                  <c:v>92.353700000000003</c:v>
                </c:pt>
                <c:pt idx="27">
                  <c:v>93.157700000000006</c:v>
                </c:pt>
                <c:pt idx="28">
                  <c:v>93.002399999999994</c:v>
                </c:pt>
                <c:pt idx="29">
                  <c:v>92.273499999999999</c:v>
                </c:pt>
                <c:pt idx="30">
                  <c:v>90.592100000000002</c:v>
                </c:pt>
                <c:pt idx="31">
                  <c:v>91.0702</c:v>
                </c:pt>
                <c:pt idx="32">
                  <c:v>90.548500000000004</c:v>
                </c:pt>
                <c:pt idx="33">
                  <c:v>91.135999999999996</c:v>
                </c:pt>
                <c:pt idx="34">
                  <c:v>93.765299999999996</c:v>
                </c:pt>
                <c:pt idx="35">
                  <c:v>93.1982</c:v>
                </c:pt>
                <c:pt idx="36">
                  <c:v>93.606999999999999</c:v>
                </c:pt>
                <c:pt idx="37">
                  <c:v>94.079599999999999</c:v>
                </c:pt>
                <c:pt idx="38">
                  <c:v>96.211399999999998</c:v>
                </c:pt>
                <c:pt idx="39">
                  <c:v>96.810400000000001</c:v>
                </c:pt>
                <c:pt idx="40">
                  <c:v>97.637799999999999</c:v>
                </c:pt>
                <c:pt idx="41">
                  <c:v>93.794200000000004</c:v>
                </c:pt>
                <c:pt idx="42">
                  <c:v>90.121200000000002</c:v>
                </c:pt>
                <c:pt idx="43">
                  <c:v>89.875299999999996</c:v>
                </c:pt>
                <c:pt idx="44">
                  <c:v>91.580699999999993</c:v>
                </c:pt>
                <c:pt idx="45">
                  <c:v>91.606399999999994</c:v>
                </c:pt>
                <c:pt idx="46">
                  <c:v>92.075999999999993</c:v>
                </c:pt>
                <c:pt idx="47">
                  <c:v>98.581199999999995</c:v>
                </c:pt>
                <c:pt idx="48">
                  <c:v>99.647300000000001</c:v>
                </c:pt>
                <c:pt idx="49">
                  <c:v>99.706400000000002</c:v>
                </c:pt>
                <c:pt idx="50">
                  <c:v>99.791200000000003</c:v>
                </c:pt>
                <c:pt idx="51">
                  <c:v>102.5899</c:v>
                </c:pt>
                <c:pt idx="52">
                  <c:v>102.48180000000001</c:v>
                </c:pt>
                <c:pt idx="53">
                  <c:v>101.82</c:v>
                </c:pt>
                <c:pt idx="54">
                  <c:v>101.3348</c:v>
                </c:pt>
                <c:pt idx="55">
                  <c:v>102.4019</c:v>
                </c:pt>
                <c:pt idx="56">
                  <c:v>100.2842</c:v>
                </c:pt>
                <c:pt idx="57">
                  <c:v>99.847800000000007</c:v>
                </c:pt>
                <c:pt idx="58">
                  <c:v>97.345500000000001</c:v>
                </c:pt>
                <c:pt idx="59">
                  <c:v>96.992999999999995</c:v>
                </c:pt>
                <c:pt idx="60">
                  <c:v>95.702799999999996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54B-84ED-54E58D77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97.45</c:v>
                </c:pt>
                <c:pt idx="1">
                  <c:v>98.08</c:v>
                </c:pt>
                <c:pt idx="2">
                  <c:v>99.52</c:v>
                </c:pt>
                <c:pt idx="3">
                  <c:v>95.93</c:v>
                </c:pt>
                <c:pt idx="4">
                  <c:v>97.88</c:v>
                </c:pt>
                <c:pt idx="5">
                  <c:v>95.39</c:v>
                </c:pt>
                <c:pt idx="6">
                  <c:v>99.04</c:v>
                </c:pt>
                <c:pt idx="7">
                  <c:v>94.28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1-4BAC-B4FD-3C20F45F390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95.79</c:v>
                </c:pt>
                <c:pt idx="1">
                  <c:v>96.14</c:v>
                </c:pt>
                <c:pt idx="2">
                  <c:v>97.86</c:v>
                </c:pt>
                <c:pt idx="3">
                  <c:v>95.25</c:v>
                </c:pt>
                <c:pt idx="4">
                  <c:v>95.87</c:v>
                </c:pt>
                <c:pt idx="5">
                  <c:v>94.55</c:v>
                </c:pt>
                <c:pt idx="6">
                  <c:v>98.27</c:v>
                </c:pt>
                <c:pt idx="7">
                  <c:v>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1-4BAC-B4FD-3C20F45F390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96.79</c:v>
                </c:pt>
                <c:pt idx="1">
                  <c:v>97.1</c:v>
                </c:pt>
                <c:pt idx="2">
                  <c:v>98.74</c:v>
                </c:pt>
                <c:pt idx="3">
                  <c:v>96.5</c:v>
                </c:pt>
                <c:pt idx="4">
                  <c:v>96.12</c:v>
                </c:pt>
                <c:pt idx="5">
                  <c:v>93.37</c:v>
                </c:pt>
                <c:pt idx="6">
                  <c:v>98.74</c:v>
                </c:pt>
                <c:pt idx="7">
                  <c:v>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1-4BAC-B4FD-3C20F45F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94.89</c:v>
                </c:pt>
                <c:pt idx="1">
                  <c:v>95.9</c:v>
                </c:pt>
                <c:pt idx="2">
                  <c:v>95.92</c:v>
                </c:pt>
                <c:pt idx="3">
                  <c:v>93.67</c:v>
                </c:pt>
                <c:pt idx="4">
                  <c:v>96.62</c:v>
                </c:pt>
                <c:pt idx="5">
                  <c:v>93.42</c:v>
                </c:pt>
                <c:pt idx="6">
                  <c:v>96.45</c:v>
                </c:pt>
                <c:pt idx="7">
                  <c:v>91.63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F-4389-9301-31BC67C7E572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93.92</c:v>
                </c:pt>
                <c:pt idx="1">
                  <c:v>94.29</c:v>
                </c:pt>
                <c:pt idx="2">
                  <c:v>94.54</c:v>
                </c:pt>
                <c:pt idx="3">
                  <c:v>92.45</c:v>
                </c:pt>
                <c:pt idx="4">
                  <c:v>95.21</c:v>
                </c:pt>
                <c:pt idx="5">
                  <c:v>93.07</c:v>
                </c:pt>
                <c:pt idx="6">
                  <c:v>95.22</c:v>
                </c:pt>
                <c:pt idx="7">
                  <c:v>90.29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F-4389-9301-31BC67C7E572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95.59</c:v>
                </c:pt>
                <c:pt idx="1">
                  <c:v>95.79</c:v>
                </c:pt>
                <c:pt idx="2">
                  <c:v>96.22</c:v>
                </c:pt>
                <c:pt idx="3">
                  <c:v>94.97</c:v>
                </c:pt>
                <c:pt idx="4">
                  <c:v>96.45</c:v>
                </c:pt>
                <c:pt idx="5">
                  <c:v>92.94</c:v>
                </c:pt>
                <c:pt idx="6">
                  <c:v>96.87</c:v>
                </c:pt>
                <c:pt idx="7">
                  <c:v>90.82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F-4389-9301-31BC67C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97.42</c:v>
                </c:pt>
                <c:pt idx="1">
                  <c:v>97.89</c:v>
                </c:pt>
                <c:pt idx="2">
                  <c:v>100.09</c:v>
                </c:pt>
                <c:pt idx="3">
                  <c:v>97.85</c:v>
                </c:pt>
                <c:pt idx="4">
                  <c:v>99.38</c:v>
                </c:pt>
                <c:pt idx="5">
                  <c:v>102.56</c:v>
                </c:pt>
                <c:pt idx="6">
                  <c:v>101.92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B-4738-B31A-B0C0045F6B28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96.83</c:v>
                </c:pt>
                <c:pt idx="1">
                  <c:v>96.24</c:v>
                </c:pt>
                <c:pt idx="2">
                  <c:v>98.38</c:v>
                </c:pt>
                <c:pt idx="3">
                  <c:v>96.57</c:v>
                </c:pt>
                <c:pt idx="4">
                  <c:v>98.34</c:v>
                </c:pt>
                <c:pt idx="5">
                  <c:v>102.58</c:v>
                </c:pt>
                <c:pt idx="6">
                  <c:v>103.14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B-4738-B31A-B0C0045F6B28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99.47</c:v>
                </c:pt>
                <c:pt idx="1">
                  <c:v>97.45</c:v>
                </c:pt>
                <c:pt idx="2">
                  <c:v>99.45</c:v>
                </c:pt>
                <c:pt idx="3">
                  <c:v>97.77</c:v>
                </c:pt>
                <c:pt idx="4">
                  <c:v>99.67</c:v>
                </c:pt>
                <c:pt idx="5">
                  <c:v>103.59</c:v>
                </c:pt>
                <c:pt idx="6">
                  <c:v>102.77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B-4738-B31A-B0C0045F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99.850099999999998</c:v>
                </c:pt>
                <c:pt idx="2">
                  <c:v>95.628900000000002</c:v>
                </c:pt>
                <c:pt idx="3">
                  <c:v>93.070899999999995</c:v>
                </c:pt>
                <c:pt idx="4">
                  <c:v>91.420900000000003</c:v>
                </c:pt>
                <c:pt idx="5">
                  <c:v>91.793000000000006</c:v>
                </c:pt>
                <c:pt idx="6">
                  <c:v>92.430300000000003</c:v>
                </c:pt>
                <c:pt idx="7">
                  <c:v>92.868099999999998</c:v>
                </c:pt>
                <c:pt idx="8">
                  <c:v>94.226100000000002</c:v>
                </c:pt>
                <c:pt idx="9">
                  <c:v>94.627200000000002</c:v>
                </c:pt>
                <c:pt idx="10">
                  <c:v>95.280299999999997</c:v>
                </c:pt>
                <c:pt idx="11">
                  <c:v>95.927000000000007</c:v>
                </c:pt>
                <c:pt idx="12">
                  <c:v>97.995699999999999</c:v>
                </c:pt>
                <c:pt idx="13">
                  <c:v>96.139499999999998</c:v>
                </c:pt>
                <c:pt idx="14">
                  <c:v>96.894499999999994</c:v>
                </c:pt>
                <c:pt idx="15">
                  <c:v>96.612899999999996</c:v>
                </c:pt>
                <c:pt idx="16">
                  <c:v>97.824600000000004</c:v>
                </c:pt>
                <c:pt idx="17">
                  <c:v>98.972700000000003</c:v>
                </c:pt>
                <c:pt idx="18">
                  <c:v>98.499799999999993</c:v>
                </c:pt>
                <c:pt idx="19">
                  <c:v>98.013900000000007</c:v>
                </c:pt>
                <c:pt idx="20">
                  <c:v>98.4268</c:v>
                </c:pt>
                <c:pt idx="21">
                  <c:v>98.725700000000003</c:v>
                </c:pt>
                <c:pt idx="22">
                  <c:v>97.654200000000003</c:v>
                </c:pt>
                <c:pt idx="23">
                  <c:v>97.418999999999997</c:v>
                </c:pt>
                <c:pt idx="24">
                  <c:v>97.464500000000001</c:v>
                </c:pt>
                <c:pt idx="25">
                  <c:v>98.053100000000001</c:v>
                </c:pt>
                <c:pt idx="26">
                  <c:v>98.482299999999995</c:v>
                </c:pt>
                <c:pt idx="27">
                  <c:v>98.654799999999994</c:v>
                </c:pt>
                <c:pt idx="28">
                  <c:v>98.560299999999998</c:v>
                </c:pt>
                <c:pt idx="29">
                  <c:v>97.666899999999998</c:v>
                </c:pt>
                <c:pt idx="30">
                  <c:v>98.334000000000003</c:v>
                </c:pt>
                <c:pt idx="31">
                  <c:v>99.008499999999998</c:v>
                </c:pt>
                <c:pt idx="32">
                  <c:v>99.485200000000006</c:v>
                </c:pt>
                <c:pt idx="33">
                  <c:v>100.7929</c:v>
                </c:pt>
                <c:pt idx="34">
                  <c:v>101.75369999999999</c:v>
                </c:pt>
                <c:pt idx="35">
                  <c:v>102.2647</c:v>
                </c:pt>
                <c:pt idx="36">
                  <c:v>102.8446</c:v>
                </c:pt>
                <c:pt idx="37">
                  <c:v>102.792</c:v>
                </c:pt>
                <c:pt idx="38">
                  <c:v>104.99639999999999</c:v>
                </c:pt>
                <c:pt idx="39">
                  <c:v>104.4273</c:v>
                </c:pt>
                <c:pt idx="40">
                  <c:v>104.49209999999999</c:v>
                </c:pt>
                <c:pt idx="41">
                  <c:v>102.1361</c:v>
                </c:pt>
                <c:pt idx="42">
                  <c:v>100.18810000000001</c:v>
                </c:pt>
                <c:pt idx="43">
                  <c:v>99.183099999999996</c:v>
                </c:pt>
                <c:pt idx="44">
                  <c:v>100.7406</c:v>
                </c:pt>
                <c:pt idx="45">
                  <c:v>99.993499999999997</c:v>
                </c:pt>
                <c:pt idx="46">
                  <c:v>100.02930000000001</c:v>
                </c:pt>
                <c:pt idx="47">
                  <c:v>99.0732</c:v>
                </c:pt>
                <c:pt idx="48">
                  <c:v>100.08150000000001</c:v>
                </c:pt>
                <c:pt idx="49">
                  <c:v>99.185900000000004</c:v>
                </c:pt>
                <c:pt idx="50">
                  <c:v>99.146699999999996</c:v>
                </c:pt>
                <c:pt idx="51">
                  <c:v>98.557599999999994</c:v>
                </c:pt>
                <c:pt idx="52">
                  <c:v>98.940299999999993</c:v>
                </c:pt>
                <c:pt idx="53">
                  <c:v>98.838099999999997</c:v>
                </c:pt>
                <c:pt idx="54">
                  <c:v>98.533000000000001</c:v>
                </c:pt>
                <c:pt idx="55">
                  <c:v>98.918499999999995</c:v>
                </c:pt>
                <c:pt idx="56">
                  <c:v>98.818899999999999</c:v>
                </c:pt>
                <c:pt idx="57">
                  <c:v>98.152299999999997</c:v>
                </c:pt>
                <c:pt idx="58">
                  <c:v>97.841200000000001</c:v>
                </c:pt>
                <c:pt idx="59">
                  <c:v>97.563299999999998</c:v>
                </c:pt>
                <c:pt idx="60">
                  <c:v>98.938199999999995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E-4F1D-8578-259D4A4C0E1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99.315399999999997</c:v>
                </c:pt>
                <c:pt idx="2">
                  <c:v>96.856999999999999</c:v>
                </c:pt>
                <c:pt idx="3">
                  <c:v>95.3035</c:v>
                </c:pt>
                <c:pt idx="4">
                  <c:v>95.601399999999998</c:v>
                </c:pt>
                <c:pt idx="5">
                  <c:v>96.811000000000007</c:v>
                </c:pt>
                <c:pt idx="6">
                  <c:v>98.2637</c:v>
                </c:pt>
                <c:pt idx="7">
                  <c:v>97.122100000000003</c:v>
                </c:pt>
                <c:pt idx="8">
                  <c:v>100.41500000000001</c:v>
                </c:pt>
                <c:pt idx="9">
                  <c:v>95.2072</c:v>
                </c:pt>
                <c:pt idx="10">
                  <c:v>94.896100000000004</c:v>
                </c:pt>
                <c:pt idx="11">
                  <c:v>100.2975</c:v>
                </c:pt>
                <c:pt idx="12">
                  <c:v>106.35429999999999</c:v>
                </c:pt>
                <c:pt idx="13">
                  <c:v>101.69750000000001</c:v>
                </c:pt>
                <c:pt idx="14">
                  <c:v>101.2392</c:v>
                </c:pt>
                <c:pt idx="15">
                  <c:v>100.52079999999999</c:v>
                </c:pt>
                <c:pt idx="16">
                  <c:v>102.26</c:v>
                </c:pt>
                <c:pt idx="17">
                  <c:v>100.7907</c:v>
                </c:pt>
                <c:pt idx="18">
                  <c:v>101.0724</c:v>
                </c:pt>
                <c:pt idx="19">
                  <c:v>98.497</c:v>
                </c:pt>
                <c:pt idx="20">
                  <c:v>100.6217</c:v>
                </c:pt>
                <c:pt idx="21">
                  <c:v>102.9967</c:v>
                </c:pt>
                <c:pt idx="22">
                  <c:v>101.6409</c:v>
                </c:pt>
                <c:pt idx="23">
                  <c:v>98.360200000000006</c:v>
                </c:pt>
                <c:pt idx="24">
                  <c:v>99.337599999999995</c:v>
                </c:pt>
                <c:pt idx="25">
                  <c:v>101.88939999999999</c:v>
                </c:pt>
                <c:pt idx="26">
                  <c:v>103.4854</c:v>
                </c:pt>
                <c:pt idx="27">
                  <c:v>102.16240000000001</c:v>
                </c:pt>
                <c:pt idx="28">
                  <c:v>101.5959</c:v>
                </c:pt>
                <c:pt idx="29">
                  <c:v>100.3236</c:v>
                </c:pt>
                <c:pt idx="30">
                  <c:v>99.637799999999999</c:v>
                </c:pt>
                <c:pt idx="31">
                  <c:v>99.144000000000005</c:v>
                </c:pt>
                <c:pt idx="32">
                  <c:v>99.111900000000006</c:v>
                </c:pt>
                <c:pt idx="33">
                  <c:v>100.2153</c:v>
                </c:pt>
                <c:pt idx="34">
                  <c:v>102.864</c:v>
                </c:pt>
                <c:pt idx="35">
                  <c:v>103.7747</c:v>
                </c:pt>
                <c:pt idx="36">
                  <c:v>102.32259999999999</c:v>
                </c:pt>
                <c:pt idx="37">
                  <c:v>103.20099999999999</c:v>
                </c:pt>
                <c:pt idx="38">
                  <c:v>107.2127</c:v>
                </c:pt>
                <c:pt idx="39">
                  <c:v>107.5856</c:v>
                </c:pt>
                <c:pt idx="40">
                  <c:v>108.2533</c:v>
                </c:pt>
                <c:pt idx="41">
                  <c:v>107.9644</c:v>
                </c:pt>
                <c:pt idx="42">
                  <c:v>104.904</c:v>
                </c:pt>
                <c:pt idx="43">
                  <c:v>101.5497</c:v>
                </c:pt>
                <c:pt idx="44">
                  <c:v>102.5501</c:v>
                </c:pt>
                <c:pt idx="45">
                  <c:v>101.0617</c:v>
                </c:pt>
                <c:pt idx="46">
                  <c:v>101.8168</c:v>
                </c:pt>
                <c:pt idx="47">
                  <c:v>102.3402</c:v>
                </c:pt>
                <c:pt idx="48">
                  <c:v>103.9571</c:v>
                </c:pt>
                <c:pt idx="49">
                  <c:v>101.9646</c:v>
                </c:pt>
                <c:pt idx="50">
                  <c:v>101.498</c:v>
                </c:pt>
                <c:pt idx="51">
                  <c:v>102.28360000000001</c:v>
                </c:pt>
                <c:pt idx="52">
                  <c:v>101.93089999999999</c:v>
                </c:pt>
                <c:pt idx="53">
                  <c:v>100.5206</c:v>
                </c:pt>
                <c:pt idx="54">
                  <c:v>100.78</c:v>
                </c:pt>
                <c:pt idx="55">
                  <c:v>103.47190000000001</c:v>
                </c:pt>
                <c:pt idx="56">
                  <c:v>105.2435</c:v>
                </c:pt>
                <c:pt idx="57">
                  <c:v>102.9807</c:v>
                </c:pt>
                <c:pt idx="58">
                  <c:v>101.22150000000001</c:v>
                </c:pt>
                <c:pt idx="59">
                  <c:v>99.677400000000006</c:v>
                </c:pt>
                <c:pt idx="60">
                  <c:v>100.1143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E-4F1D-8578-259D4A4C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84.4</c:v>
                </c:pt>
                <c:pt idx="1">
                  <c:v>83.65</c:v>
                </c:pt>
                <c:pt idx="2">
                  <c:v>83.77</c:v>
                </c:pt>
                <c:pt idx="3">
                  <c:v>86.66</c:v>
                </c:pt>
                <c:pt idx="4">
                  <c:v>87.84</c:v>
                </c:pt>
                <c:pt idx="5">
                  <c:v>84.8</c:v>
                </c:pt>
                <c:pt idx="6">
                  <c:v>89.58</c:v>
                </c:pt>
                <c:pt idx="7">
                  <c:v>80.72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C-4B75-A695-43D8E3B0FDD3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83.97</c:v>
                </c:pt>
                <c:pt idx="1">
                  <c:v>80.959999999999994</c:v>
                </c:pt>
                <c:pt idx="2">
                  <c:v>84.41</c:v>
                </c:pt>
                <c:pt idx="3">
                  <c:v>85.94</c:v>
                </c:pt>
                <c:pt idx="4">
                  <c:v>83.14</c:v>
                </c:pt>
                <c:pt idx="5">
                  <c:v>83.31</c:v>
                </c:pt>
                <c:pt idx="6">
                  <c:v>90.9</c:v>
                </c:pt>
                <c:pt idx="7">
                  <c:v>79.45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C-4B75-A695-43D8E3B0FDD3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83.17</c:v>
                </c:pt>
                <c:pt idx="1">
                  <c:v>81.08</c:v>
                </c:pt>
                <c:pt idx="2">
                  <c:v>83.57</c:v>
                </c:pt>
                <c:pt idx="3">
                  <c:v>85.4</c:v>
                </c:pt>
                <c:pt idx="4">
                  <c:v>83.08</c:v>
                </c:pt>
                <c:pt idx="5">
                  <c:v>83.79</c:v>
                </c:pt>
                <c:pt idx="6">
                  <c:v>88.8</c:v>
                </c:pt>
                <c:pt idx="7">
                  <c:v>77.87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C-4B75-A695-43D8E3B0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113.46</c:v>
                </c:pt>
                <c:pt idx="1">
                  <c:v>99.99</c:v>
                </c:pt>
                <c:pt idx="2">
                  <c:v>101.97</c:v>
                </c:pt>
                <c:pt idx="3">
                  <c:v>98.98</c:v>
                </c:pt>
                <c:pt idx="4">
                  <c:v>98.68</c:v>
                </c:pt>
                <c:pt idx="5">
                  <c:v>102.76</c:v>
                </c:pt>
                <c:pt idx="6">
                  <c:v>104.91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5-4391-B7D5-4239FE28ED27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108.02</c:v>
                </c:pt>
                <c:pt idx="1">
                  <c:v>97.96</c:v>
                </c:pt>
                <c:pt idx="2">
                  <c:v>100.11</c:v>
                </c:pt>
                <c:pt idx="3">
                  <c:v>97.42</c:v>
                </c:pt>
                <c:pt idx="4">
                  <c:v>97.2</c:v>
                </c:pt>
                <c:pt idx="5">
                  <c:v>101.38</c:v>
                </c:pt>
                <c:pt idx="6">
                  <c:v>102.12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5-4391-B7D5-4239FE28ED27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101.77</c:v>
                </c:pt>
                <c:pt idx="1">
                  <c:v>94.6</c:v>
                </c:pt>
                <c:pt idx="2">
                  <c:v>97.63</c:v>
                </c:pt>
                <c:pt idx="3">
                  <c:v>95.17</c:v>
                </c:pt>
                <c:pt idx="4">
                  <c:v>94.96</c:v>
                </c:pt>
                <c:pt idx="5">
                  <c:v>98.57</c:v>
                </c:pt>
                <c:pt idx="6">
                  <c:v>94.97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5-4391-B7D5-4239FE28E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83.92</c:v>
                </c:pt>
                <c:pt idx="1">
                  <c:v>84.64</c:v>
                </c:pt>
                <c:pt idx="2">
                  <c:v>83.79</c:v>
                </c:pt>
                <c:pt idx="3">
                  <c:v>87.38</c:v>
                </c:pt>
                <c:pt idx="4">
                  <c:v>90.9</c:v>
                </c:pt>
                <c:pt idx="5">
                  <c:v>88.2</c:v>
                </c:pt>
                <c:pt idx="6">
                  <c:v>94.12</c:v>
                </c:pt>
                <c:pt idx="7">
                  <c:v>80.709999999999994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5-4436-A191-18BC391E5DE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83.88</c:v>
                </c:pt>
                <c:pt idx="1">
                  <c:v>82.68</c:v>
                </c:pt>
                <c:pt idx="2">
                  <c:v>84.92</c:v>
                </c:pt>
                <c:pt idx="3">
                  <c:v>86.57</c:v>
                </c:pt>
                <c:pt idx="4">
                  <c:v>86.54</c:v>
                </c:pt>
                <c:pt idx="5">
                  <c:v>86.29</c:v>
                </c:pt>
                <c:pt idx="6">
                  <c:v>96.11</c:v>
                </c:pt>
                <c:pt idx="7">
                  <c:v>80.83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5-4436-A191-18BC391E5DE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83.22</c:v>
                </c:pt>
                <c:pt idx="1">
                  <c:v>82.84</c:v>
                </c:pt>
                <c:pt idx="2">
                  <c:v>84.16</c:v>
                </c:pt>
                <c:pt idx="3">
                  <c:v>86.46</c:v>
                </c:pt>
                <c:pt idx="4">
                  <c:v>86.2</c:v>
                </c:pt>
                <c:pt idx="5">
                  <c:v>86.66</c:v>
                </c:pt>
                <c:pt idx="6">
                  <c:v>94.12</c:v>
                </c:pt>
                <c:pt idx="7">
                  <c:v>77.83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5-4436-A191-18BC391E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89.82</c:v>
                </c:pt>
                <c:pt idx="1">
                  <c:v>88.78</c:v>
                </c:pt>
                <c:pt idx="2">
                  <c:v>89.07</c:v>
                </c:pt>
                <c:pt idx="3">
                  <c:v>90.19</c:v>
                </c:pt>
                <c:pt idx="4">
                  <c:v>91.81</c:v>
                </c:pt>
                <c:pt idx="5">
                  <c:v>96.98</c:v>
                </c:pt>
                <c:pt idx="6">
                  <c:v>97.21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1-4373-A8F9-7FDAD04A0A7C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90.84</c:v>
                </c:pt>
                <c:pt idx="1">
                  <c:v>87.96</c:v>
                </c:pt>
                <c:pt idx="2">
                  <c:v>87.66</c:v>
                </c:pt>
                <c:pt idx="3">
                  <c:v>89.41</c:v>
                </c:pt>
                <c:pt idx="4">
                  <c:v>90.97</c:v>
                </c:pt>
                <c:pt idx="5">
                  <c:v>96.58</c:v>
                </c:pt>
                <c:pt idx="6">
                  <c:v>96.12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1-4373-A8F9-7FDAD04A0A7C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93.21</c:v>
                </c:pt>
                <c:pt idx="1">
                  <c:v>87.15</c:v>
                </c:pt>
                <c:pt idx="2">
                  <c:v>86.1</c:v>
                </c:pt>
                <c:pt idx="3">
                  <c:v>88.24</c:v>
                </c:pt>
                <c:pt idx="4">
                  <c:v>89.59</c:v>
                </c:pt>
                <c:pt idx="5">
                  <c:v>95.27</c:v>
                </c:pt>
                <c:pt idx="6">
                  <c:v>93.23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1-4373-A8F9-7FDAD04A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94.737099999999998</c:v>
                </c:pt>
                <c:pt idx="2">
                  <c:v>75.336299999999994</c:v>
                </c:pt>
                <c:pt idx="3">
                  <c:v>67.290499999999994</c:v>
                </c:pt>
                <c:pt idx="4">
                  <c:v>64.779700000000005</c:v>
                </c:pt>
                <c:pt idx="5">
                  <c:v>65.784099999999995</c:v>
                </c:pt>
                <c:pt idx="6">
                  <c:v>68.582300000000004</c:v>
                </c:pt>
                <c:pt idx="7">
                  <c:v>70.442800000000005</c:v>
                </c:pt>
                <c:pt idx="8">
                  <c:v>71.929599999999994</c:v>
                </c:pt>
                <c:pt idx="9">
                  <c:v>72.195400000000006</c:v>
                </c:pt>
                <c:pt idx="10">
                  <c:v>73.598600000000005</c:v>
                </c:pt>
                <c:pt idx="11">
                  <c:v>75.158600000000007</c:v>
                </c:pt>
                <c:pt idx="12">
                  <c:v>78.337500000000006</c:v>
                </c:pt>
                <c:pt idx="13">
                  <c:v>80.403599999999997</c:v>
                </c:pt>
                <c:pt idx="14">
                  <c:v>81.759500000000003</c:v>
                </c:pt>
                <c:pt idx="15">
                  <c:v>83.035899999999998</c:v>
                </c:pt>
                <c:pt idx="16">
                  <c:v>85.733599999999996</c:v>
                </c:pt>
                <c:pt idx="17">
                  <c:v>86.637</c:v>
                </c:pt>
                <c:pt idx="18">
                  <c:v>86.879199999999997</c:v>
                </c:pt>
                <c:pt idx="19">
                  <c:v>86.5578</c:v>
                </c:pt>
                <c:pt idx="20">
                  <c:v>86.721400000000003</c:v>
                </c:pt>
                <c:pt idx="21">
                  <c:v>84.826400000000007</c:v>
                </c:pt>
                <c:pt idx="22">
                  <c:v>84.938299999999998</c:v>
                </c:pt>
                <c:pt idx="23">
                  <c:v>85.711799999999997</c:v>
                </c:pt>
                <c:pt idx="24">
                  <c:v>85.774299999999997</c:v>
                </c:pt>
                <c:pt idx="25">
                  <c:v>86.006500000000003</c:v>
                </c:pt>
                <c:pt idx="26">
                  <c:v>88.329700000000003</c:v>
                </c:pt>
                <c:pt idx="27">
                  <c:v>88.849100000000007</c:v>
                </c:pt>
                <c:pt idx="28">
                  <c:v>88.909899999999993</c:v>
                </c:pt>
                <c:pt idx="29">
                  <c:v>87.941699999999997</c:v>
                </c:pt>
                <c:pt idx="30">
                  <c:v>88.517099999999999</c:v>
                </c:pt>
                <c:pt idx="31">
                  <c:v>88.821899999999999</c:v>
                </c:pt>
                <c:pt idx="32">
                  <c:v>89.046999999999997</c:v>
                </c:pt>
                <c:pt idx="33">
                  <c:v>89.593400000000003</c:v>
                </c:pt>
                <c:pt idx="34">
                  <c:v>90.508600000000001</c:v>
                </c:pt>
                <c:pt idx="35">
                  <c:v>91.375799999999998</c:v>
                </c:pt>
                <c:pt idx="36">
                  <c:v>91.622900000000001</c:v>
                </c:pt>
                <c:pt idx="37">
                  <c:v>92.424800000000005</c:v>
                </c:pt>
                <c:pt idx="38">
                  <c:v>93.443700000000007</c:v>
                </c:pt>
                <c:pt idx="39">
                  <c:v>94.335999999999999</c:v>
                </c:pt>
                <c:pt idx="40">
                  <c:v>94.500200000000007</c:v>
                </c:pt>
                <c:pt idx="41">
                  <c:v>90.240899999999996</c:v>
                </c:pt>
                <c:pt idx="42">
                  <c:v>87.128699999999995</c:v>
                </c:pt>
                <c:pt idx="43">
                  <c:v>88.456800000000001</c:v>
                </c:pt>
                <c:pt idx="44">
                  <c:v>90.104799999999997</c:v>
                </c:pt>
                <c:pt idx="45">
                  <c:v>90.889399999999995</c:v>
                </c:pt>
                <c:pt idx="46">
                  <c:v>91.501400000000004</c:v>
                </c:pt>
                <c:pt idx="47">
                  <c:v>91.147099999999995</c:v>
                </c:pt>
                <c:pt idx="48">
                  <c:v>91.565700000000007</c:v>
                </c:pt>
                <c:pt idx="49">
                  <c:v>91.405000000000001</c:v>
                </c:pt>
                <c:pt idx="50">
                  <c:v>91.988699999999994</c:v>
                </c:pt>
                <c:pt idx="51">
                  <c:v>92.363399999999999</c:v>
                </c:pt>
                <c:pt idx="52">
                  <c:v>92.001800000000003</c:v>
                </c:pt>
                <c:pt idx="53">
                  <c:v>92.163899999999998</c:v>
                </c:pt>
                <c:pt idx="54">
                  <c:v>92.801100000000005</c:v>
                </c:pt>
                <c:pt idx="55">
                  <c:v>91.145600000000002</c:v>
                </c:pt>
                <c:pt idx="56">
                  <c:v>89.959299999999999</c:v>
                </c:pt>
                <c:pt idx="57">
                  <c:v>89.954700000000003</c:v>
                </c:pt>
                <c:pt idx="58">
                  <c:v>90.178899999999999</c:v>
                </c:pt>
                <c:pt idx="59">
                  <c:v>89.511399999999995</c:v>
                </c:pt>
                <c:pt idx="60">
                  <c:v>89.297600000000003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C-4BD2-A0B3-39BC56199CE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91.645200000000003</c:v>
                </c:pt>
                <c:pt idx="2">
                  <c:v>76.596100000000007</c:v>
                </c:pt>
                <c:pt idx="3">
                  <c:v>73.690799999999996</c:v>
                </c:pt>
                <c:pt idx="4">
                  <c:v>72.298199999999994</c:v>
                </c:pt>
                <c:pt idx="5">
                  <c:v>74.524799999999999</c:v>
                </c:pt>
                <c:pt idx="6">
                  <c:v>86.010199999999998</c:v>
                </c:pt>
                <c:pt idx="7">
                  <c:v>82.587400000000002</c:v>
                </c:pt>
                <c:pt idx="8">
                  <c:v>80.424199999999999</c:v>
                </c:pt>
                <c:pt idx="9">
                  <c:v>76.199299999999994</c:v>
                </c:pt>
                <c:pt idx="10">
                  <c:v>76.568399999999997</c:v>
                </c:pt>
                <c:pt idx="11">
                  <c:v>77.325400000000002</c:v>
                </c:pt>
                <c:pt idx="12">
                  <c:v>82.744</c:v>
                </c:pt>
                <c:pt idx="13">
                  <c:v>84.731399999999994</c:v>
                </c:pt>
                <c:pt idx="14">
                  <c:v>84.731499999999997</c:v>
                </c:pt>
                <c:pt idx="15">
                  <c:v>84.732399999999998</c:v>
                </c:pt>
                <c:pt idx="16">
                  <c:v>95.424800000000005</c:v>
                </c:pt>
                <c:pt idx="17">
                  <c:v>91.695599999999999</c:v>
                </c:pt>
                <c:pt idx="18">
                  <c:v>91.6387</c:v>
                </c:pt>
                <c:pt idx="19">
                  <c:v>90.190399999999997</c:v>
                </c:pt>
                <c:pt idx="20">
                  <c:v>91.661900000000003</c:v>
                </c:pt>
                <c:pt idx="21">
                  <c:v>89.590199999999996</c:v>
                </c:pt>
                <c:pt idx="22">
                  <c:v>90.760099999999994</c:v>
                </c:pt>
                <c:pt idx="23">
                  <c:v>91.341899999999995</c:v>
                </c:pt>
                <c:pt idx="24">
                  <c:v>90.348200000000006</c:v>
                </c:pt>
                <c:pt idx="25">
                  <c:v>90.546000000000006</c:v>
                </c:pt>
                <c:pt idx="26">
                  <c:v>92.843500000000006</c:v>
                </c:pt>
                <c:pt idx="27">
                  <c:v>93.788799999999995</c:v>
                </c:pt>
                <c:pt idx="28">
                  <c:v>93.413899999999998</c:v>
                </c:pt>
                <c:pt idx="29">
                  <c:v>90.877399999999994</c:v>
                </c:pt>
                <c:pt idx="30">
                  <c:v>90.651499999999999</c:v>
                </c:pt>
                <c:pt idx="31">
                  <c:v>88.357399999999998</c:v>
                </c:pt>
                <c:pt idx="32">
                  <c:v>89.117500000000007</c:v>
                </c:pt>
                <c:pt idx="33">
                  <c:v>90.139700000000005</c:v>
                </c:pt>
                <c:pt idx="34">
                  <c:v>92.098600000000005</c:v>
                </c:pt>
                <c:pt idx="35">
                  <c:v>92.621399999999994</c:v>
                </c:pt>
                <c:pt idx="36">
                  <c:v>92.252499999999998</c:v>
                </c:pt>
                <c:pt idx="37">
                  <c:v>93.752600000000001</c:v>
                </c:pt>
                <c:pt idx="38">
                  <c:v>96.4131</c:v>
                </c:pt>
                <c:pt idx="39">
                  <c:v>98.290599999999998</c:v>
                </c:pt>
                <c:pt idx="40">
                  <c:v>99.846400000000003</c:v>
                </c:pt>
                <c:pt idx="41">
                  <c:v>97.087100000000007</c:v>
                </c:pt>
                <c:pt idx="42">
                  <c:v>97.942599999999999</c:v>
                </c:pt>
                <c:pt idx="43">
                  <c:v>93.285799999999995</c:v>
                </c:pt>
                <c:pt idx="44">
                  <c:v>92.625200000000007</c:v>
                </c:pt>
                <c:pt idx="45">
                  <c:v>93.540300000000002</c:v>
                </c:pt>
                <c:pt idx="46">
                  <c:v>95.229399999999998</c:v>
                </c:pt>
                <c:pt idx="47">
                  <c:v>93.962900000000005</c:v>
                </c:pt>
                <c:pt idx="48">
                  <c:v>93.755899999999997</c:v>
                </c:pt>
                <c:pt idx="49">
                  <c:v>93.265500000000003</c:v>
                </c:pt>
                <c:pt idx="50">
                  <c:v>94.895899999999997</c:v>
                </c:pt>
                <c:pt idx="51">
                  <c:v>96.584699999999998</c:v>
                </c:pt>
                <c:pt idx="52">
                  <c:v>95.589100000000002</c:v>
                </c:pt>
                <c:pt idx="53">
                  <c:v>94.923900000000003</c:v>
                </c:pt>
                <c:pt idx="54">
                  <c:v>96.030199999999994</c:v>
                </c:pt>
                <c:pt idx="55">
                  <c:v>100.52630000000001</c:v>
                </c:pt>
                <c:pt idx="56">
                  <c:v>98.162999999999997</c:v>
                </c:pt>
                <c:pt idx="57">
                  <c:v>95.423199999999994</c:v>
                </c:pt>
                <c:pt idx="58">
                  <c:v>95.871700000000004</c:v>
                </c:pt>
                <c:pt idx="59">
                  <c:v>94.075500000000005</c:v>
                </c:pt>
                <c:pt idx="60">
                  <c:v>92.804299999999998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C-4BD2-A0B3-39BC5619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91.86</c:v>
                </c:pt>
                <c:pt idx="1">
                  <c:v>93.38</c:v>
                </c:pt>
                <c:pt idx="2">
                  <c:v>92.64</c:v>
                </c:pt>
                <c:pt idx="3">
                  <c:v>97.33</c:v>
                </c:pt>
                <c:pt idx="4">
                  <c:v>96.82</c:v>
                </c:pt>
                <c:pt idx="5">
                  <c:v>96.19</c:v>
                </c:pt>
                <c:pt idx="6">
                  <c:v>94.92</c:v>
                </c:pt>
                <c:pt idx="7">
                  <c:v>90.65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949-B4FF-CA2FF68CC5F5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90.93</c:v>
                </c:pt>
                <c:pt idx="1">
                  <c:v>91.83</c:v>
                </c:pt>
                <c:pt idx="2">
                  <c:v>91.71</c:v>
                </c:pt>
                <c:pt idx="3">
                  <c:v>94.37</c:v>
                </c:pt>
                <c:pt idx="4">
                  <c:v>96.15</c:v>
                </c:pt>
                <c:pt idx="5">
                  <c:v>98.66</c:v>
                </c:pt>
                <c:pt idx="6">
                  <c:v>94.46</c:v>
                </c:pt>
                <c:pt idx="7">
                  <c:v>88.77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9-4949-B4FF-CA2FF68CC5F5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91.36</c:v>
                </c:pt>
                <c:pt idx="1">
                  <c:v>93.5</c:v>
                </c:pt>
                <c:pt idx="2">
                  <c:v>92.75</c:v>
                </c:pt>
                <c:pt idx="3">
                  <c:v>94.6</c:v>
                </c:pt>
                <c:pt idx="4">
                  <c:v>97.15</c:v>
                </c:pt>
                <c:pt idx="5">
                  <c:v>99.78</c:v>
                </c:pt>
                <c:pt idx="6">
                  <c:v>94.41</c:v>
                </c:pt>
                <c:pt idx="7">
                  <c:v>90.35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9-4949-B4FF-CA2FF68CC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88.52</c:v>
                </c:pt>
                <c:pt idx="1">
                  <c:v>90.76</c:v>
                </c:pt>
                <c:pt idx="2">
                  <c:v>87.16</c:v>
                </c:pt>
                <c:pt idx="3">
                  <c:v>91.26</c:v>
                </c:pt>
                <c:pt idx="4">
                  <c:v>91.76</c:v>
                </c:pt>
                <c:pt idx="5">
                  <c:v>94.54</c:v>
                </c:pt>
                <c:pt idx="6">
                  <c:v>88.69</c:v>
                </c:pt>
                <c:pt idx="7">
                  <c:v>82.07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B-4058-8EF4-09E035C924EF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88.66</c:v>
                </c:pt>
                <c:pt idx="1">
                  <c:v>90.1</c:v>
                </c:pt>
                <c:pt idx="2">
                  <c:v>87.23</c:v>
                </c:pt>
                <c:pt idx="3">
                  <c:v>91</c:v>
                </c:pt>
                <c:pt idx="4">
                  <c:v>91.58</c:v>
                </c:pt>
                <c:pt idx="5">
                  <c:v>98.99</c:v>
                </c:pt>
                <c:pt idx="6">
                  <c:v>88.29</c:v>
                </c:pt>
                <c:pt idx="7">
                  <c:v>80.11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B-4058-8EF4-09E035C924EF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88.9</c:v>
                </c:pt>
                <c:pt idx="1">
                  <c:v>89.42</c:v>
                </c:pt>
                <c:pt idx="2">
                  <c:v>87.47</c:v>
                </c:pt>
                <c:pt idx="3">
                  <c:v>91.3</c:v>
                </c:pt>
                <c:pt idx="4">
                  <c:v>92.54</c:v>
                </c:pt>
                <c:pt idx="5">
                  <c:v>100.04</c:v>
                </c:pt>
                <c:pt idx="6">
                  <c:v>88.32</c:v>
                </c:pt>
                <c:pt idx="7">
                  <c:v>80.930000000000007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B-4058-8EF4-09E035C9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96.32</c:v>
                </c:pt>
                <c:pt idx="1">
                  <c:v>87.26</c:v>
                </c:pt>
                <c:pt idx="2">
                  <c:v>92.22</c:v>
                </c:pt>
                <c:pt idx="3">
                  <c:v>91.85</c:v>
                </c:pt>
                <c:pt idx="4">
                  <c:v>93.92</c:v>
                </c:pt>
                <c:pt idx="5">
                  <c:v>98.06</c:v>
                </c:pt>
                <c:pt idx="6">
                  <c:v>93.88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7-4587-9E9D-D648BA762171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91.7</c:v>
                </c:pt>
                <c:pt idx="1">
                  <c:v>85.27</c:v>
                </c:pt>
                <c:pt idx="2">
                  <c:v>90.17</c:v>
                </c:pt>
                <c:pt idx="3">
                  <c:v>90.54</c:v>
                </c:pt>
                <c:pt idx="4">
                  <c:v>93.64</c:v>
                </c:pt>
                <c:pt idx="5">
                  <c:v>100.21</c:v>
                </c:pt>
                <c:pt idx="6">
                  <c:v>103.53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7-4587-9E9D-D648BA762171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91.64</c:v>
                </c:pt>
                <c:pt idx="1">
                  <c:v>85.9</c:v>
                </c:pt>
                <c:pt idx="2">
                  <c:v>91.11</c:v>
                </c:pt>
                <c:pt idx="3">
                  <c:v>91.45</c:v>
                </c:pt>
                <c:pt idx="4">
                  <c:v>94.29</c:v>
                </c:pt>
                <c:pt idx="5">
                  <c:v>100.65</c:v>
                </c:pt>
                <c:pt idx="6">
                  <c:v>102.68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7-4587-9E9D-D648BA76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99.261399999999995</c:v>
                </c:pt>
                <c:pt idx="2">
                  <c:v>97.205100000000002</c:v>
                </c:pt>
                <c:pt idx="3">
                  <c:v>96.535300000000007</c:v>
                </c:pt>
                <c:pt idx="4">
                  <c:v>95.3172</c:v>
                </c:pt>
                <c:pt idx="5">
                  <c:v>94.976600000000005</c:v>
                </c:pt>
                <c:pt idx="6">
                  <c:v>95.453800000000001</c:v>
                </c:pt>
                <c:pt idx="7">
                  <c:v>95.718999999999994</c:v>
                </c:pt>
                <c:pt idx="8">
                  <c:v>95.071799999999996</c:v>
                </c:pt>
                <c:pt idx="9">
                  <c:v>95.556399999999996</c:v>
                </c:pt>
                <c:pt idx="10">
                  <c:v>95.869</c:v>
                </c:pt>
                <c:pt idx="11">
                  <c:v>95.557100000000005</c:v>
                </c:pt>
                <c:pt idx="12">
                  <c:v>96.016400000000004</c:v>
                </c:pt>
                <c:pt idx="13">
                  <c:v>96.388800000000003</c:v>
                </c:pt>
                <c:pt idx="14">
                  <c:v>96.084299999999999</c:v>
                </c:pt>
                <c:pt idx="15">
                  <c:v>93.438500000000005</c:v>
                </c:pt>
                <c:pt idx="16">
                  <c:v>94.354399999999998</c:v>
                </c:pt>
                <c:pt idx="17">
                  <c:v>95.683199999999999</c:v>
                </c:pt>
                <c:pt idx="18">
                  <c:v>96.436000000000007</c:v>
                </c:pt>
                <c:pt idx="19">
                  <c:v>96.659099999999995</c:v>
                </c:pt>
                <c:pt idx="20">
                  <c:v>96.787899999999993</c:v>
                </c:pt>
                <c:pt idx="21">
                  <c:v>97.093599999999995</c:v>
                </c:pt>
                <c:pt idx="22">
                  <c:v>96.762799999999999</c:v>
                </c:pt>
                <c:pt idx="23">
                  <c:v>96.792000000000002</c:v>
                </c:pt>
                <c:pt idx="24">
                  <c:v>96.438699999999997</c:v>
                </c:pt>
                <c:pt idx="25">
                  <c:v>96.431799999999996</c:v>
                </c:pt>
                <c:pt idx="26">
                  <c:v>96.390199999999993</c:v>
                </c:pt>
                <c:pt idx="27">
                  <c:v>96.720799999999997</c:v>
                </c:pt>
                <c:pt idx="28">
                  <c:v>96.235200000000006</c:v>
                </c:pt>
                <c:pt idx="29">
                  <c:v>95.485600000000005</c:v>
                </c:pt>
                <c:pt idx="30">
                  <c:v>95.098600000000005</c:v>
                </c:pt>
                <c:pt idx="31">
                  <c:v>95.752099999999999</c:v>
                </c:pt>
                <c:pt idx="32">
                  <c:v>95.913200000000003</c:v>
                </c:pt>
                <c:pt idx="33">
                  <c:v>96.101699999999994</c:v>
                </c:pt>
                <c:pt idx="34">
                  <c:v>96.336299999999994</c:v>
                </c:pt>
                <c:pt idx="35">
                  <c:v>97.163499999999999</c:v>
                </c:pt>
                <c:pt idx="36">
                  <c:v>96.891099999999994</c:v>
                </c:pt>
                <c:pt idx="37">
                  <c:v>97.080100000000002</c:v>
                </c:pt>
                <c:pt idx="38">
                  <c:v>96.943799999999996</c:v>
                </c:pt>
                <c:pt idx="39">
                  <c:v>97.432199999999995</c:v>
                </c:pt>
                <c:pt idx="40">
                  <c:v>96.936199999999999</c:v>
                </c:pt>
                <c:pt idx="41">
                  <c:v>94.577100000000002</c:v>
                </c:pt>
                <c:pt idx="42">
                  <c:v>92.084599999999995</c:v>
                </c:pt>
                <c:pt idx="43">
                  <c:v>92.555099999999996</c:v>
                </c:pt>
                <c:pt idx="44">
                  <c:v>93.531000000000006</c:v>
                </c:pt>
                <c:pt idx="45">
                  <c:v>94.222499999999997</c:v>
                </c:pt>
                <c:pt idx="46">
                  <c:v>94.6922</c:v>
                </c:pt>
                <c:pt idx="47">
                  <c:v>95.719499999999996</c:v>
                </c:pt>
                <c:pt idx="48">
                  <c:v>95.793000000000006</c:v>
                </c:pt>
                <c:pt idx="49">
                  <c:v>95.998099999999994</c:v>
                </c:pt>
                <c:pt idx="50">
                  <c:v>95.52</c:v>
                </c:pt>
                <c:pt idx="51">
                  <c:v>95.367999999999995</c:v>
                </c:pt>
                <c:pt idx="52">
                  <c:v>95.275300000000001</c:v>
                </c:pt>
                <c:pt idx="53">
                  <c:v>95.136799999999994</c:v>
                </c:pt>
                <c:pt idx="54">
                  <c:v>95.169799999999995</c:v>
                </c:pt>
                <c:pt idx="55">
                  <c:v>94.751800000000003</c:v>
                </c:pt>
                <c:pt idx="56">
                  <c:v>92.627300000000005</c:v>
                </c:pt>
                <c:pt idx="57">
                  <c:v>92.048000000000002</c:v>
                </c:pt>
                <c:pt idx="58">
                  <c:v>92.875500000000002</c:v>
                </c:pt>
                <c:pt idx="59">
                  <c:v>91.810900000000004</c:v>
                </c:pt>
                <c:pt idx="60">
                  <c:v>92.523399999999995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0-4BFF-8D9B-0194DACE95B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100.63679999999999</c:v>
                </c:pt>
                <c:pt idx="2">
                  <c:v>98.100999999999999</c:v>
                </c:pt>
                <c:pt idx="3">
                  <c:v>96.534400000000005</c:v>
                </c:pt>
                <c:pt idx="4">
                  <c:v>93.332700000000003</c:v>
                </c:pt>
                <c:pt idx="5">
                  <c:v>92.790099999999995</c:v>
                </c:pt>
                <c:pt idx="6">
                  <c:v>93.328599999999994</c:v>
                </c:pt>
                <c:pt idx="7">
                  <c:v>92.110900000000001</c:v>
                </c:pt>
                <c:pt idx="8">
                  <c:v>89.141300000000001</c:v>
                </c:pt>
                <c:pt idx="9">
                  <c:v>89.196399999999997</c:v>
                </c:pt>
                <c:pt idx="10">
                  <c:v>89.094999999999999</c:v>
                </c:pt>
                <c:pt idx="11">
                  <c:v>90.531199999999998</c:v>
                </c:pt>
                <c:pt idx="12">
                  <c:v>92.996799999999993</c:v>
                </c:pt>
                <c:pt idx="13">
                  <c:v>93.306700000000006</c:v>
                </c:pt>
                <c:pt idx="14">
                  <c:v>93.865700000000004</c:v>
                </c:pt>
                <c:pt idx="15">
                  <c:v>92.457300000000004</c:v>
                </c:pt>
                <c:pt idx="16">
                  <c:v>92.660600000000002</c:v>
                </c:pt>
                <c:pt idx="17">
                  <c:v>89.638000000000005</c:v>
                </c:pt>
                <c:pt idx="18">
                  <c:v>89.619200000000006</c:v>
                </c:pt>
                <c:pt idx="19">
                  <c:v>90.15</c:v>
                </c:pt>
                <c:pt idx="20">
                  <c:v>89.759399999999999</c:v>
                </c:pt>
                <c:pt idx="21">
                  <c:v>91.182299999999998</c:v>
                </c:pt>
                <c:pt idx="22">
                  <c:v>91.819299999999998</c:v>
                </c:pt>
                <c:pt idx="23">
                  <c:v>91.891599999999997</c:v>
                </c:pt>
                <c:pt idx="24">
                  <c:v>89.860699999999994</c:v>
                </c:pt>
                <c:pt idx="25">
                  <c:v>92.718299999999999</c:v>
                </c:pt>
                <c:pt idx="26">
                  <c:v>92.592200000000005</c:v>
                </c:pt>
                <c:pt idx="27">
                  <c:v>97.011600000000001</c:v>
                </c:pt>
                <c:pt idx="28">
                  <c:v>98.822599999999994</c:v>
                </c:pt>
                <c:pt idx="29">
                  <c:v>95.099199999999996</c:v>
                </c:pt>
                <c:pt idx="30">
                  <c:v>91.024000000000001</c:v>
                </c:pt>
                <c:pt idx="31">
                  <c:v>92.040199999999999</c:v>
                </c:pt>
                <c:pt idx="32">
                  <c:v>92.547700000000006</c:v>
                </c:pt>
                <c:pt idx="33">
                  <c:v>92.596999999999994</c:v>
                </c:pt>
                <c:pt idx="34">
                  <c:v>92.435599999999994</c:v>
                </c:pt>
                <c:pt idx="35">
                  <c:v>93.436899999999994</c:v>
                </c:pt>
                <c:pt idx="36">
                  <c:v>92.961600000000004</c:v>
                </c:pt>
                <c:pt idx="37">
                  <c:v>93.801000000000002</c:v>
                </c:pt>
                <c:pt idx="38">
                  <c:v>95.42</c:v>
                </c:pt>
                <c:pt idx="39">
                  <c:v>96.051900000000003</c:v>
                </c:pt>
                <c:pt idx="40">
                  <c:v>95.714399999999998</c:v>
                </c:pt>
                <c:pt idx="41">
                  <c:v>92.675299999999993</c:v>
                </c:pt>
                <c:pt idx="42">
                  <c:v>90.053100000000001</c:v>
                </c:pt>
                <c:pt idx="43">
                  <c:v>90.6935</c:v>
                </c:pt>
                <c:pt idx="44">
                  <c:v>91.704899999999995</c:v>
                </c:pt>
                <c:pt idx="45">
                  <c:v>92.4084</c:v>
                </c:pt>
                <c:pt idx="46">
                  <c:v>91.877300000000005</c:v>
                </c:pt>
                <c:pt idx="47">
                  <c:v>94.505200000000002</c:v>
                </c:pt>
                <c:pt idx="48">
                  <c:v>95.738200000000006</c:v>
                </c:pt>
                <c:pt idx="49">
                  <c:v>95.1982</c:v>
                </c:pt>
                <c:pt idx="50">
                  <c:v>94.088099999999997</c:v>
                </c:pt>
                <c:pt idx="51">
                  <c:v>95.244399999999999</c:v>
                </c:pt>
                <c:pt idx="52">
                  <c:v>94.708600000000004</c:v>
                </c:pt>
                <c:pt idx="53">
                  <c:v>94.272900000000007</c:v>
                </c:pt>
                <c:pt idx="54">
                  <c:v>94.482600000000005</c:v>
                </c:pt>
                <c:pt idx="55">
                  <c:v>96.583699999999993</c:v>
                </c:pt>
                <c:pt idx="56">
                  <c:v>96.181399999999996</c:v>
                </c:pt>
                <c:pt idx="57">
                  <c:v>95.0321</c:v>
                </c:pt>
                <c:pt idx="58">
                  <c:v>94.510499999999993</c:v>
                </c:pt>
                <c:pt idx="59">
                  <c:v>94.208299999999994</c:v>
                </c:pt>
                <c:pt idx="60">
                  <c:v>93.947999999999993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0-4BFF-8D9B-0194DACE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90.9</c:v>
                </c:pt>
                <c:pt idx="1">
                  <c:v>92.43</c:v>
                </c:pt>
                <c:pt idx="2">
                  <c:v>87</c:v>
                </c:pt>
                <c:pt idx="3">
                  <c:v>91.91</c:v>
                </c:pt>
                <c:pt idx="4">
                  <c:v>90.69</c:v>
                </c:pt>
                <c:pt idx="5">
                  <c:v>92.03</c:v>
                </c:pt>
                <c:pt idx="6">
                  <c:v>99.34</c:v>
                </c:pt>
                <c:pt idx="7">
                  <c:v>92.82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2-448F-868E-01B11CABC06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91.12</c:v>
                </c:pt>
                <c:pt idx="1">
                  <c:v>92.63</c:v>
                </c:pt>
                <c:pt idx="2">
                  <c:v>87.01</c:v>
                </c:pt>
                <c:pt idx="3">
                  <c:v>93.01</c:v>
                </c:pt>
                <c:pt idx="4">
                  <c:v>88.43</c:v>
                </c:pt>
                <c:pt idx="5">
                  <c:v>93.28</c:v>
                </c:pt>
                <c:pt idx="6">
                  <c:v>94.35</c:v>
                </c:pt>
                <c:pt idx="7">
                  <c:v>92.13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2-448F-868E-01B11CABC06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90.8</c:v>
                </c:pt>
                <c:pt idx="1">
                  <c:v>92.25</c:v>
                </c:pt>
                <c:pt idx="2">
                  <c:v>87.1</c:v>
                </c:pt>
                <c:pt idx="3">
                  <c:v>93.25</c:v>
                </c:pt>
                <c:pt idx="4">
                  <c:v>88.6</c:v>
                </c:pt>
                <c:pt idx="5">
                  <c:v>95.63</c:v>
                </c:pt>
                <c:pt idx="6">
                  <c:v>94.35</c:v>
                </c:pt>
                <c:pt idx="7">
                  <c:v>92.38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2-448F-868E-01B11CAB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90.63</c:v>
                </c:pt>
                <c:pt idx="1">
                  <c:v>94.78</c:v>
                </c:pt>
                <c:pt idx="2">
                  <c:v>85.3</c:v>
                </c:pt>
                <c:pt idx="3">
                  <c:v>92.96</c:v>
                </c:pt>
                <c:pt idx="4">
                  <c:v>89.56</c:v>
                </c:pt>
                <c:pt idx="5">
                  <c:v>90.78</c:v>
                </c:pt>
                <c:pt idx="6">
                  <c:v>95.61</c:v>
                </c:pt>
                <c:pt idx="7">
                  <c:v>92.35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F-42B2-9F6A-95B44A3FCAD6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90.81</c:v>
                </c:pt>
                <c:pt idx="1">
                  <c:v>94.78</c:v>
                </c:pt>
                <c:pt idx="2">
                  <c:v>85.45</c:v>
                </c:pt>
                <c:pt idx="3">
                  <c:v>94.49</c:v>
                </c:pt>
                <c:pt idx="4">
                  <c:v>88.92</c:v>
                </c:pt>
                <c:pt idx="5">
                  <c:v>91.96</c:v>
                </c:pt>
                <c:pt idx="6">
                  <c:v>90.35</c:v>
                </c:pt>
                <c:pt idx="7">
                  <c:v>90.92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F-42B2-9F6A-95B44A3FCAD6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90.56</c:v>
                </c:pt>
                <c:pt idx="1">
                  <c:v>93.93</c:v>
                </c:pt>
                <c:pt idx="2">
                  <c:v>85.78</c:v>
                </c:pt>
                <c:pt idx="3">
                  <c:v>93.93</c:v>
                </c:pt>
                <c:pt idx="4">
                  <c:v>88.73</c:v>
                </c:pt>
                <c:pt idx="5">
                  <c:v>93.6</c:v>
                </c:pt>
                <c:pt idx="6">
                  <c:v>90.35</c:v>
                </c:pt>
                <c:pt idx="7">
                  <c:v>91.76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F-42B2-9F6A-95B44A3F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72.16</c:v>
                </c:pt>
                <c:pt idx="1">
                  <c:v>85.87</c:v>
                </c:pt>
                <c:pt idx="2">
                  <c:v>90.47</c:v>
                </c:pt>
                <c:pt idx="3">
                  <c:v>93.88</c:v>
                </c:pt>
                <c:pt idx="4">
                  <c:v>97.56</c:v>
                </c:pt>
                <c:pt idx="5">
                  <c:v>101.57</c:v>
                </c:pt>
                <c:pt idx="6">
                  <c:v>101.34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A-48C7-9193-9866DA4B31D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71.88</c:v>
                </c:pt>
                <c:pt idx="1">
                  <c:v>85.37</c:v>
                </c:pt>
                <c:pt idx="2">
                  <c:v>91.29</c:v>
                </c:pt>
                <c:pt idx="3">
                  <c:v>94.33</c:v>
                </c:pt>
                <c:pt idx="4">
                  <c:v>97.44</c:v>
                </c:pt>
                <c:pt idx="5">
                  <c:v>100.49</c:v>
                </c:pt>
                <c:pt idx="6">
                  <c:v>99.63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A-48C7-9193-9866DA4B31D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72.44</c:v>
                </c:pt>
                <c:pt idx="1">
                  <c:v>84.85</c:v>
                </c:pt>
                <c:pt idx="2">
                  <c:v>91.07</c:v>
                </c:pt>
                <c:pt idx="3">
                  <c:v>94.17</c:v>
                </c:pt>
                <c:pt idx="4">
                  <c:v>97.5</c:v>
                </c:pt>
                <c:pt idx="5">
                  <c:v>99.64</c:v>
                </c:pt>
                <c:pt idx="6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A-48C7-9193-9866DA4B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100.28189999999999</c:v>
                </c:pt>
                <c:pt idx="2">
                  <c:v>99.369500000000002</c:v>
                </c:pt>
                <c:pt idx="3">
                  <c:v>97.331199999999995</c:v>
                </c:pt>
                <c:pt idx="4">
                  <c:v>95.836799999999997</c:v>
                </c:pt>
                <c:pt idx="5">
                  <c:v>96.274299999999997</c:v>
                </c:pt>
                <c:pt idx="6">
                  <c:v>96.759399999999999</c:v>
                </c:pt>
                <c:pt idx="7">
                  <c:v>96.566400000000002</c:v>
                </c:pt>
                <c:pt idx="8">
                  <c:v>96.881299999999996</c:v>
                </c:pt>
                <c:pt idx="9">
                  <c:v>97.052999999999997</c:v>
                </c:pt>
                <c:pt idx="10">
                  <c:v>96.879099999999994</c:v>
                </c:pt>
                <c:pt idx="11">
                  <c:v>96.479100000000003</c:v>
                </c:pt>
                <c:pt idx="12">
                  <c:v>96.805000000000007</c:v>
                </c:pt>
                <c:pt idx="13">
                  <c:v>97.387</c:v>
                </c:pt>
                <c:pt idx="14">
                  <c:v>97.681299999999993</c:v>
                </c:pt>
                <c:pt idx="15">
                  <c:v>97.654899999999998</c:v>
                </c:pt>
                <c:pt idx="16">
                  <c:v>98.597300000000004</c:v>
                </c:pt>
                <c:pt idx="17">
                  <c:v>99.472300000000004</c:v>
                </c:pt>
                <c:pt idx="18">
                  <c:v>99.525800000000004</c:v>
                </c:pt>
                <c:pt idx="19">
                  <c:v>99.665300000000002</c:v>
                </c:pt>
                <c:pt idx="20">
                  <c:v>99.759299999999996</c:v>
                </c:pt>
                <c:pt idx="21">
                  <c:v>99.909700000000001</c:v>
                </c:pt>
                <c:pt idx="22">
                  <c:v>99.945700000000002</c:v>
                </c:pt>
                <c:pt idx="23">
                  <c:v>99.9405</c:v>
                </c:pt>
                <c:pt idx="24">
                  <c:v>100.5527</c:v>
                </c:pt>
                <c:pt idx="25">
                  <c:v>101.4371</c:v>
                </c:pt>
                <c:pt idx="26">
                  <c:v>101.78360000000001</c:v>
                </c:pt>
                <c:pt idx="27">
                  <c:v>102.31059999999999</c:v>
                </c:pt>
                <c:pt idx="28">
                  <c:v>102.348</c:v>
                </c:pt>
                <c:pt idx="29">
                  <c:v>102.14400000000001</c:v>
                </c:pt>
                <c:pt idx="30">
                  <c:v>101.9421</c:v>
                </c:pt>
                <c:pt idx="31">
                  <c:v>103.0145</c:v>
                </c:pt>
                <c:pt idx="32">
                  <c:v>103.3573</c:v>
                </c:pt>
                <c:pt idx="33">
                  <c:v>103.59869999999999</c:v>
                </c:pt>
                <c:pt idx="34">
                  <c:v>104.2777</c:v>
                </c:pt>
                <c:pt idx="35">
                  <c:v>105.3963</c:v>
                </c:pt>
                <c:pt idx="36">
                  <c:v>106.3505</c:v>
                </c:pt>
                <c:pt idx="37">
                  <c:v>106.9465</c:v>
                </c:pt>
                <c:pt idx="38">
                  <c:v>107.6922</c:v>
                </c:pt>
                <c:pt idx="39">
                  <c:v>107.99460000000001</c:v>
                </c:pt>
                <c:pt idx="40">
                  <c:v>107.07559999999999</c:v>
                </c:pt>
                <c:pt idx="41">
                  <c:v>102.33110000000001</c:v>
                </c:pt>
                <c:pt idx="42">
                  <c:v>97.854600000000005</c:v>
                </c:pt>
                <c:pt idx="43">
                  <c:v>100.74939999999999</c:v>
                </c:pt>
                <c:pt idx="44">
                  <c:v>102.795</c:v>
                </c:pt>
                <c:pt idx="45">
                  <c:v>103.15470000000001</c:v>
                </c:pt>
                <c:pt idx="46">
                  <c:v>102.9521</c:v>
                </c:pt>
                <c:pt idx="47">
                  <c:v>104.0384</c:v>
                </c:pt>
                <c:pt idx="48">
                  <c:v>104.39660000000001</c:v>
                </c:pt>
                <c:pt idx="49">
                  <c:v>103.9342</c:v>
                </c:pt>
                <c:pt idx="50">
                  <c:v>103.8344</c:v>
                </c:pt>
                <c:pt idx="51">
                  <c:v>103.736</c:v>
                </c:pt>
                <c:pt idx="52">
                  <c:v>103.5055</c:v>
                </c:pt>
                <c:pt idx="53">
                  <c:v>103.50109999999999</c:v>
                </c:pt>
                <c:pt idx="54">
                  <c:v>103.35209999999999</c:v>
                </c:pt>
                <c:pt idx="55">
                  <c:v>103.4747</c:v>
                </c:pt>
                <c:pt idx="56">
                  <c:v>101.36669999999999</c:v>
                </c:pt>
                <c:pt idx="57">
                  <c:v>101.42829999999999</c:v>
                </c:pt>
                <c:pt idx="58">
                  <c:v>100.7384</c:v>
                </c:pt>
                <c:pt idx="59">
                  <c:v>99.345299999999995</c:v>
                </c:pt>
                <c:pt idx="60">
                  <c:v>96.358800000000002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5-4673-92E9-CD7F01B62F7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102.2722</c:v>
                </c:pt>
                <c:pt idx="2">
                  <c:v>103.2602</c:v>
                </c:pt>
                <c:pt idx="3">
                  <c:v>102.36150000000001</c:v>
                </c:pt>
                <c:pt idx="4">
                  <c:v>98.769800000000004</c:v>
                </c:pt>
                <c:pt idx="5">
                  <c:v>99.49</c:v>
                </c:pt>
                <c:pt idx="6">
                  <c:v>102.24039999999999</c:v>
                </c:pt>
                <c:pt idx="7">
                  <c:v>102.6117</c:v>
                </c:pt>
                <c:pt idx="8">
                  <c:v>101.6848</c:v>
                </c:pt>
                <c:pt idx="9">
                  <c:v>101.1499</c:v>
                </c:pt>
                <c:pt idx="10">
                  <c:v>100.8745</c:v>
                </c:pt>
                <c:pt idx="11">
                  <c:v>99.906300000000002</c:v>
                </c:pt>
                <c:pt idx="12">
                  <c:v>100.1919</c:v>
                </c:pt>
                <c:pt idx="13">
                  <c:v>102.01600000000001</c:v>
                </c:pt>
                <c:pt idx="14">
                  <c:v>106.4584</c:v>
                </c:pt>
                <c:pt idx="15">
                  <c:v>105.85809999999999</c:v>
                </c:pt>
                <c:pt idx="16">
                  <c:v>103.49160000000001</c:v>
                </c:pt>
                <c:pt idx="17">
                  <c:v>98.420299999999997</c:v>
                </c:pt>
                <c:pt idx="18">
                  <c:v>98.656800000000004</c:v>
                </c:pt>
                <c:pt idx="19">
                  <c:v>98.233699999999999</c:v>
                </c:pt>
                <c:pt idx="20">
                  <c:v>99.988500000000002</c:v>
                </c:pt>
                <c:pt idx="21">
                  <c:v>99.349699999999999</c:v>
                </c:pt>
                <c:pt idx="22">
                  <c:v>99.056799999999996</c:v>
                </c:pt>
                <c:pt idx="23">
                  <c:v>100.1823</c:v>
                </c:pt>
                <c:pt idx="24">
                  <c:v>102.2752</c:v>
                </c:pt>
                <c:pt idx="25">
                  <c:v>103.4538</c:v>
                </c:pt>
                <c:pt idx="26">
                  <c:v>104.1947</c:v>
                </c:pt>
                <c:pt idx="27">
                  <c:v>105.4233</c:v>
                </c:pt>
                <c:pt idx="28">
                  <c:v>105.98569999999999</c:v>
                </c:pt>
                <c:pt idx="29">
                  <c:v>106.74469999999999</c:v>
                </c:pt>
                <c:pt idx="30">
                  <c:v>104.9234</c:v>
                </c:pt>
                <c:pt idx="31">
                  <c:v>105.8501</c:v>
                </c:pt>
                <c:pt idx="32">
                  <c:v>106.40860000000001</c:v>
                </c:pt>
                <c:pt idx="33">
                  <c:v>106.8629</c:v>
                </c:pt>
                <c:pt idx="34">
                  <c:v>108.8877</c:v>
                </c:pt>
                <c:pt idx="35">
                  <c:v>110.2565</c:v>
                </c:pt>
                <c:pt idx="36">
                  <c:v>111.5765</c:v>
                </c:pt>
                <c:pt idx="37">
                  <c:v>112.4032</c:v>
                </c:pt>
                <c:pt idx="38">
                  <c:v>113.9354</c:v>
                </c:pt>
                <c:pt idx="39">
                  <c:v>114.7539</c:v>
                </c:pt>
                <c:pt idx="40">
                  <c:v>113.449</c:v>
                </c:pt>
                <c:pt idx="41">
                  <c:v>103.62990000000001</c:v>
                </c:pt>
                <c:pt idx="42">
                  <c:v>98.150300000000001</c:v>
                </c:pt>
                <c:pt idx="43">
                  <c:v>101.69929999999999</c:v>
                </c:pt>
                <c:pt idx="44">
                  <c:v>105.3498</c:v>
                </c:pt>
                <c:pt idx="45">
                  <c:v>105.29819999999999</c:v>
                </c:pt>
                <c:pt idx="46">
                  <c:v>104.5231</c:v>
                </c:pt>
                <c:pt idx="47">
                  <c:v>107.55929999999999</c:v>
                </c:pt>
                <c:pt idx="48">
                  <c:v>108.8557</c:v>
                </c:pt>
                <c:pt idx="49">
                  <c:v>108.8416</c:v>
                </c:pt>
                <c:pt idx="50">
                  <c:v>108.8182</c:v>
                </c:pt>
                <c:pt idx="51">
                  <c:v>108.884</c:v>
                </c:pt>
                <c:pt idx="52">
                  <c:v>107.49079999999999</c:v>
                </c:pt>
                <c:pt idx="53">
                  <c:v>107.7109</c:v>
                </c:pt>
                <c:pt idx="54">
                  <c:v>108.1717</c:v>
                </c:pt>
                <c:pt idx="55">
                  <c:v>109.3154</c:v>
                </c:pt>
                <c:pt idx="56">
                  <c:v>106.8951</c:v>
                </c:pt>
                <c:pt idx="57">
                  <c:v>108.4252</c:v>
                </c:pt>
                <c:pt idx="58">
                  <c:v>107.4552</c:v>
                </c:pt>
                <c:pt idx="59">
                  <c:v>105.46420000000001</c:v>
                </c:pt>
                <c:pt idx="60">
                  <c:v>101.6315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5-4673-92E9-CD7F01B62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6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98.989699999999999</c:v>
                </c:pt>
                <c:pt idx="2">
                  <c:v>96.219899999999996</c:v>
                </c:pt>
                <c:pt idx="3">
                  <c:v>93.487099999999998</c:v>
                </c:pt>
                <c:pt idx="4">
                  <c:v>91.761799999999994</c:v>
                </c:pt>
                <c:pt idx="5">
                  <c:v>91.6905</c:v>
                </c:pt>
                <c:pt idx="6">
                  <c:v>92.486199999999997</c:v>
                </c:pt>
                <c:pt idx="7">
                  <c:v>92.244799999999998</c:v>
                </c:pt>
                <c:pt idx="8">
                  <c:v>89.688800000000001</c:v>
                </c:pt>
                <c:pt idx="9">
                  <c:v>89.885300000000001</c:v>
                </c:pt>
                <c:pt idx="10">
                  <c:v>89.968000000000004</c:v>
                </c:pt>
                <c:pt idx="11">
                  <c:v>90.070899999999995</c:v>
                </c:pt>
                <c:pt idx="12">
                  <c:v>93.386899999999997</c:v>
                </c:pt>
                <c:pt idx="13">
                  <c:v>94.349400000000003</c:v>
                </c:pt>
                <c:pt idx="14">
                  <c:v>94.165099999999995</c:v>
                </c:pt>
                <c:pt idx="15">
                  <c:v>93.300799999999995</c:v>
                </c:pt>
                <c:pt idx="16">
                  <c:v>94.276700000000005</c:v>
                </c:pt>
                <c:pt idx="17">
                  <c:v>95.790800000000004</c:v>
                </c:pt>
                <c:pt idx="18">
                  <c:v>96.002700000000004</c:v>
                </c:pt>
                <c:pt idx="19">
                  <c:v>95.984499999999997</c:v>
                </c:pt>
                <c:pt idx="20">
                  <c:v>95.882900000000006</c:v>
                </c:pt>
                <c:pt idx="21">
                  <c:v>95.0428</c:v>
                </c:pt>
                <c:pt idx="22">
                  <c:v>94.409899999999993</c:v>
                </c:pt>
                <c:pt idx="23">
                  <c:v>94.186599999999999</c:v>
                </c:pt>
                <c:pt idx="24">
                  <c:v>94.670900000000003</c:v>
                </c:pt>
                <c:pt idx="25">
                  <c:v>93.0364</c:v>
                </c:pt>
                <c:pt idx="26">
                  <c:v>92.756</c:v>
                </c:pt>
                <c:pt idx="27">
                  <c:v>92.743200000000002</c:v>
                </c:pt>
                <c:pt idx="28">
                  <c:v>95.286799999999999</c:v>
                </c:pt>
                <c:pt idx="29">
                  <c:v>94.659000000000006</c:v>
                </c:pt>
                <c:pt idx="30">
                  <c:v>94.746899999999997</c:v>
                </c:pt>
                <c:pt idx="31">
                  <c:v>95.300299999999993</c:v>
                </c:pt>
                <c:pt idx="32">
                  <c:v>95.051000000000002</c:v>
                </c:pt>
                <c:pt idx="33">
                  <c:v>94.320999999999998</c:v>
                </c:pt>
                <c:pt idx="34">
                  <c:v>94.256900000000002</c:v>
                </c:pt>
                <c:pt idx="35">
                  <c:v>93.7988</c:v>
                </c:pt>
                <c:pt idx="36">
                  <c:v>93.959699999999998</c:v>
                </c:pt>
                <c:pt idx="37">
                  <c:v>93.903499999999994</c:v>
                </c:pt>
                <c:pt idx="38">
                  <c:v>93.948300000000003</c:v>
                </c:pt>
                <c:pt idx="39">
                  <c:v>94.397400000000005</c:v>
                </c:pt>
                <c:pt idx="40">
                  <c:v>94.341300000000004</c:v>
                </c:pt>
                <c:pt idx="41">
                  <c:v>91.652199999999993</c:v>
                </c:pt>
                <c:pt idx="42">
                  <c:v>90.396100000000004</c:v>
                </c:pt>
                <c:pt idx="43">
                  <c:v>91.472099999999998</c:v>
                </c:pt>
                <c:pt idx="44">
                  <c:v>91.6845</c:v>
                </c:pt>
                <c:pt idx="45">
                  <c:v>92.276700000000005</c:v>
                </c:pt>
                <c:pt idx="46">
                  <c:v>93.291700000000006</c:v>
                </c:pt>
                <c:pt idx="47">
                  <c:v>92.278700000000001</c:v>
                </c:pt>
                <c:pt idx="48">
                  <c:v>93.336799999999997</c:v>
                </c:pt>
                <c:pt idx="49">
                  <c:v>92.552199999999999</c:v>
                </c:pt>
                <c:pt idx="50">
                  <c:v>93.492800000000003</c:v>
                </c:pt>
                <c:pt idx="51">
                  <c:v>92.181600000000003</c:v>
                </c:pt>
                <c:pt idx="52">
                  <c:v>91.7744</c:v>
                </c:pt>
                <c:pt idx="53">
                  <c:v>91.876199999999997</c:v>
                </c:pt>
                <c:pt idx="54">
                  <c:v>91.728899999999996</c:v>
                </c:pt>
                <c:pt idx="55">
                  <c:v>91.440299999999993</c:v>
                </c:pt>
                <c:pt idx="56">
                  <c:v>91.440299999999993</c:v>
                </c:pt>
                <c:pt idx="57">
                  <c:v>92.969200000000001</c:v>
                </c:pt>
                <c:pt idx="58">
                  <c:v>92.801000000000002</c:v>
                </c:pt>
                <c:pt idx="59">
                  <c:v>91.618799999999993</c:v>
                </c:pt>
                <c:pt idx="60">
                  <c:v>91.383799999999994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1-4917-94C4-E3F2A91D996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100.8665</c:v>
                </c:pt>
                <c:pt idx="2">
                  <c:v>103.4503</c:v>
                </c:pt>
                <c:pt idx="3">
                  <c:v>102.8207</c:v>
                </c:pt>
                <c:pt idx="4">
                  <c:v>98.156700000000001</c:v>
                </c:pt>
                <c:pt idx="5">
                  <c:v>98.114000000000004</c:v>
                </c:pt>
                <c:pt idx="6">
                  <c:v>98.978499999999997</c:v>
                </c:pt>
                <c:pt idx="7">
                  <c:v>98.539100000000005</c:v>
                </c:pt>
                <c:pt idx="8">
                  <c:v>87.888999999999996</c:v>
                </c:pt>
                <c:pt idx="9">
                  <c:v>87.550799999999995</c:v>
                </c:pt>
                <c:pt idx="10">
                  <c:v>87.896100000000004</c:v>
                </c:pt>
                <c:pt idx="11">
                  <c:v>88.329099999999997</c:v>
                </c:pt>
                <c:pt idx="12">
                  <c:v>95.739199999999997</c:v>
                </c:pt>
                <c:pt idx="13">
                  <c:v>98.494600000000005</c:v>
                </c:pt>
                <c:pt idx="14">
                  <c:v>100.04940000000001</c:v>
                </c:pt>
                <c:pt idx="15">
                  <c:v>98.898700000000005</c:v>
                </c:pt>
                <c:pt idx="16">
                  <c:v>97.308199999999999</c:v>
                </c:pt>
                <c:pt idx="17">
                  <c:v>93.671800000000005</c:v>
                </c:pt>
                <c:pt idx="18">
                  <c:v>93.843000000000004</c:v>
                </c:pt>
                <c:pt idx="19">
                  <c:v>93.863600000000005</c:v>
                </c:pt>
                <c:pt idx="20">
                  <c:v>97.343299999999999</c:v>
                </c:pt>
                <c:pt idx="21">
                  <c:v>103.3156</c:v>
                </c:pt>
                <c:pt idx="22">
                  <c:v>104.6099</c:v>
                </c:pt>
                <c:pt idx="23">
                  <c:v>102.3591</c:v>
                </c:pt>
                <c:pt idx="24">
                  <c:v>101.4288</c:v>
                </c:pt>
                <c:pt idx="25">
                  <c:v>110.0134</c:v>
                </c:pt>
                <c:pt idx="26">
                  <c:v>110.64230000000001</c:v>
                </c:pt>
                <c:pt idx="27">
                  <c:v>109.0818</c:v>
                </c:pt>
                <c:pt idx="28">
                  <c:v>98.435299999999998</c:v>
                </c:pt>
                <c:pt idx="29">
                  <c:v>98.719499999999996</c:v>
                </c:pt>
                <c:pt idx="30">
                  <c:v>97.841099999999997</c:v>
                </c:pt>
                <c:pt idx="31">
                  <c:v>101.0382</c:v>
                </c:pt>
                <c:pt idx="32">
                  <c:v>97.9542</c:v>
                </c:pt>
                <c:pt idx="33">
                  <c:v>98.085499999999996</c:v>
                </c:pt>
                <c:pt idx="34">
                  <c:v>98.654799999999994</c:v>
                </c:pt>
                <c:pt idx="35">
                  <c:v>97.751199999999997</c:v>
                </c:pt>
                <c:pt idx="36">
                  <c:v>98.454800000000006</c:v>
                </c:pt>
                <c:pt idx="37">
                  <c:v>98.393799999999999</c:v>
                </c:pt>
                <c:pt idx="38">
                  <c:v>96.333500000000001</c:v>
                </c:pt>
                <c:pt idx="39">
                  <c:v>96.7911</c:v>
                </c:pt>
                <c:pt idx="40">
                  <c:v>97.883700000000005</c:v>
                </c:pt>
                <c:pt idx="41">
                  <c:v>94.176900000000003</c:v>
                </c:pt>
                <c:pt idx="42">
                  <c:v>93.085800000000006</c:v>
                </c:pt>
                <c:pt idx="43">
                  <c:v>94.805599999999998</c:v>
                </c:pt>
                <c:pt idx="44">
                  <c:v>94.578699999999998</c:v>
                </c:pt>
                <c:pt idx="45">
                  <c:v>95.393299999999996</c:v>
                </c:pt>
                <c:pt idx="46">
                  <c:v>98.523399999999995</c:v>
                </c:pt>
                <c:pt idx="47">
                  <c:v>100.4019</c:v>
                </c:pt>
                <c:pt idx="48">
                  <c:v>102.7028</c:v>
                </c:pt>
                <c:pt idx="49">
                  <c:v>102.8023</c:v>
                </c:pt>
                <c:pt idx="50">
                  <c:v>106.2471</c:v>
                </c:pt>
                <c:pt idx="51">
                  <c:v>99.64</c:v>
                </c:pt>
                <c:pt idx="52">
                  <c:v>97.122399999999999</c:v>
                </c:pt>
                <c:pt idx="53">
                  <c:v>98.027299999999997</c:v>
                </c:pt>
                <c:pt idx="54">
                  <c:v>97.996600000000001</c:v>
                </c:pt>
                <c:pt idx="55">
                  <c:v>99.240099999999998</c:v>
                </c:pt>
                <c:pt idx="56">
                  <c:v>99.240099999999998</c:v>
                </c:pt>
                <c:pt idx="57">
                  <c:v>100.571</c:v>
                </c:pt>
                <c:pt idx="58">
                  <c:v>101.2762</c:v>
                </c:pt>
                <c:pt idx="59">
                  <c:v>100.024</c:v>
                </c:pt>
                <c:pt idx="60">
                  <c:v>96.870800000000003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1-4917-94C4-E3F2A91D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106.08</c:v>
                </c:pt>
                <c:pt idx="1">
                  <c:v>104.36</c:v>
                </c:pt>
                <c:pt idx="2">
                  <c:v>107.85</c:v>
                </c:pt>
                <c:pt idx="3">
                  <c:v>109.12</c:v>
                </c:pt>
                <c:pt idx="4">
                  <c:v>118.84</c:v>
                </c:pt>
                <c:pt idx="5">
                  <c:v>98.76</c:v>
                </c:pt>
                <c:pt idx="6">
                  <c:v>112.12</c:v>
                </c:pt>
                <c:pt idx="7">
                  <c:v>108.93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7-460E-B65D-D0DA972C4883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104.82</c:v>
                </c:pt>
                <c:pt idx="1">
                  <c:v>104.79</c:v>
                </c:pt>
                <c:pt idx="2">
                  <c:v>107.54</c:v>
                </c:pt>
                <c:pt idx="3">
                  <c:v>108.92</c:v>
                </c:pt>
                <c:pt idx="4">
                  <c:v>118.93</c:v>
                </c:pt>
                <c:pt idx="5">
                  <c:v>94.95</c:v>
                </c:pt>
                <c:pt idx="6">
                  <c:v>108.89</c:v>
                </c:pt>
                <c:pt idx="7">
                  <c:v>107.29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7-460E-B65D-D0DA972C4883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104.94</c:v>
                </c:pt>
                <c:pt idx="1">
                  <c:v>104.93</c:v>
                </c:pt>
                <c:pt idx="2">
                  <c:v>108.12</c:v>
                </c:pt>
                <c:pt idx="3">
                  <c:v>108.83</c:v>
                </c:pt>
                <c:pt idx="4">
                  <c:v>118.47</c:v>
                </c:pt>
                <c:pt idx="5">
                  <c:v>95.32</c:v>
                </c:pt>
                <c:pt idx="6">
                  <c:v>107.98</c:v>
                </c:pt>
                <c:pt idx="7">
                  <c:v>106.52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7-460E-B65D-D0DA972C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106.19</c:v>
                </c:pt>
                <c:pt idx="1">
                  <c:v>104.73</c:v>
                </c:pt>
                <c:pt idx="2">
                  <c:v>105.82</c:v>
                </c:pt>
                <c:pt idx="3">
                  <c:v>107</c:v>
                </c:pt>
                <c:pt idx="4">
                  <c:v>111.64</c:v>
                </c:pt>
                <c:pt idx="5">
                  <c:v>101.99</c:v>
                </c:pt>
                <c:pt idx="6">
                  <c:v>107.29</c:v>
                </c:pt>
                <c:pt idx="7">
                  <c:v>100.73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7-4069-80D9-031EE388B5D2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105.85</c:v>
                </c:pt>
                <c:pt idx="1">
                  <c:v>105.67</c:v>
                </c:pt>
                <c:pt idx="2">
                  <c:v>106.13</c:v>
                </c:pt>
                <c:pt idx="3">
                  <c:v>107.81</c:v>
                </c:pt>
                <c:pt idx="4">
                  <c:v>112.29</c:v>
                </c:pt>
                <c:pt idx="5">
                  <c:v>99.87</c:v>
                </c:pt>
                <c:pt idx="6">
                  <c:v>108.96</c:v>
                </c:pt>
                <c:pt idx="7">
                  <c:v>100.73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7-4069-80D9-031EE388B5D2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106.44</c:v>
                </c:pt>
                <c:pt idx="1">
                  <c:v>105.86</c:v>
                </c:pt>
                <c:pt idx="2">
                  <c:v>106.7</c:v>
                </c:pt>
                <c:pt idx="3">
                  <c:v>108.51</c:v>
                </c:pt>
                <c:pt idx="4">
                  <c:v>112.72</c:v>
                </c:pt>
                <c:pt idx="5">
                  <c:v>101.1</c:v>
                </c:pt>
                <c:pt idx="6">
                  <c:v>108.7</c:v>
                </c:pt>
                <c:pt idx="7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7-4069-80D9-031EE388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130.66</c:v>
                </c:pt>
                <c:pt idx="1">
                  <c:v>105.49</c:v>
                </c:pt>
                <c:pt idx="2">
                  <c:v>104.97</c:v>
                </c:pt>
                <c:pt idx="3">
                  <c:v>106.58</c:v>
                </c:pt>
                <c:pt idx="4">
                  <c:v>108.91</c:v>
                </c:pt>
                <c:pt idx="5">
                  <c:v>110.91</c:v>
                </c:pt>
                <c:pt idx="6">
                  <c:v>114.38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A-4471-B5E1-F2E84AE9622E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131.97</c:v>
                </c:pt>
                <c:pt idx="1">
                  <c:v>104.99</c:v>
                </c:pt>
                <c:pt idx="2">
                  <c:v>105.05</c:v>
                </c:pt>
                <c:pt idx="3">
                  <c:v>106.62</c:v>
                </c:pt>
                <c:pt idx="4">
                  <c:v>108.59</c:v>
                </c:pt>
                <c:pt idx="5">
                  <c:v>111.25</c:v>
                </c:pt>
                <c:pt idx="6">
                  <c:v>114.06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A-4471-B5E1-F2E84AE9622E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135.01</c:v>
                </c:pt>
                <c:pt idx="1">
                  <c:v>105.35</c:v>
                </c:pt>
                <c:pt idx="2">
                  <c:v>105.62</c:v>
                </c:pt>
                <c:pt idx="3">
                  <c:v>107.05</c:v>
                </c:pt>
                <c:pt idx="4">
                  <c:v>108.75</c:v>
                </c:pt>
                <c:pt idx="5">
                  <c:v>110.39</c:v>
                </c:pt>
                <c:pt idx="6">
                  <c:v>106.88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A-4471-B5E1-F2E84AE96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100.2184</c:v>
                </c:pt>
                <c:pt idx="2">
                  <c:v>99.3125</c:v>
                </c:pt>
                <c:pt idx="3">
                  <c:v>98.775099999999995</c:v>
                </c:pt>
                <c:pt idx="4">
                  <c:v>99.411199999999994</c:v>
                </c:pt>
                <c:pt idx="5">
                  <c:v>99.751800000000003</c:v>
                </c:pt>
                <c:pt idx="6">
                  <c:v>99.919799999999995</c:v>
                </c:pt>
                <c:pt idx="7">
                  <c:v>100.4153</c:v>
                </c:pt>
                <c:pt idx="8">
                  <c:v>100.37350000000001</c:v>
                </c:pt>
                <c:pt idx="9">
                  <c:v>100.4988</c:v>
                </c:pt>
                <c:pt idx="10">
                  <c:v>100.86409999999999</c:v>
                </c:pt>
                <c:pt idx="11">
                  <c:v>101.0389</c:v>
                </c:pt>
                <c:pt idx="12">
                  <c:v>101.16079999999999</c:v>
                </c:pt>
                <c:pt idx="13">
                  <c:v>101.06480000000001</c:v>
                </c:pt>
                <c:pt idx="14">
                  <c:v>100.9967</c:v>
                </c:pt>
                <c:pt idx="15">
                  <c:v>100.10590000000001</c:v>
                </c:pt>
                <c:pt idx="16">
                  <c:v>100.66759999999999</c:v>
                </c:pt>
                <c:pt idx="17">
                  <c:v>103.63639999999999</c:v>
                </c:pt>
                <c:pt idx="18">
                  <c:v>103.6352</c:v>
                </c:pt>
                <c:pt idx="19">
                  <c:v>103.40949999999999</c:v>
                </c:pt>
                <c:pt idx="20">
                  <c:v>103.31619999999999</c:v>
                </c:pt>
                <c:pt idx="21">
                  <c:v>103.1561</c:v>
                </c:pt>
                <c:pt idx="22">
                  <c:v>103.3347</c:v>
                </c:pt>
                <c:pt idx="23">
                  <c:v>103.36539999999999</c:v>
                </c:pt>
                <c:pt idx="24">
                  <c:v>103.44840000000001</c:v>
                </c:pt>
                <c:pt idx="25">
                  <c:v>103.3327</c:v>
                </c:pt>
                <c:pt idx="26">
                  <c:v>103.6645</c:v>
                </c:pt>
                <c:pt idx="27">
                  <c:v>104.0766</c:v>
                </c:pt>
                <c:pt idx="28">
                  <c:v>103.9045</c:v>
                </c:pt>
                <c:pt idx="29">
                  <c:v>103.3891</c:v>
                </c:pt>
                <c:pt idx="30">
                  <c:v>104.0226</c:v>
                </c:pt>
                <c:pt idx="31">
                  <c:v>104.37569999999999</c:v>
                </c:pt>
                <c:pt idx="32">
                  <c:v>104.6314</c:v>
                </c:pt>
                <c:pt idx="33">
                  <c:v>104.5027</c:v>
                </c:pt>
                <c:pt idx="34">
                  <c:v>103.2636</c:v>
                </c:pt>
                <c:pt idx="35">
                  <c:v>104.4105</c:v>
                </c:pt>
                <c:pt idx="36">
                  <c:v>105.60420000000001</c:v>
                </c:pt>
                <c:pt idx="37">
                  <c:v>105.6523</c:v>
                </c:pt>
                <c:pt idx="38">
                  <c:v>105.8608</c:v>
                </c:pt>
                <c:pt idx="39">
                  <c:v>106.5025</c:v>
                </c:pt>
                <c:pt idx="40">
                  <c:v>106.3292</c:v>
                </c:pt>
                <c:pt idx="41">
                  <c:v>105.11190000000001</c:v>
                </c:pt>
                <c:pt idx="42">
                  <c:v>103.7612</c:v>
                </c:pt>
                <c:pt idx="43">
                  <c:v>104.30419999999999</c:v>
                </c:pt>
                <c:pt idx="44">
                  <c:v>105.13500000000001</c:v>
                </c:pt>
                <c:pt idx="45">
                  <c:v>105.73050000000001</c:v>
                </c:pt>
                <c:pt idx="46">
                  <c:v>106.0123</c:v>
                </c:pt>
                <c:pt idx="47">
                  <c:v>106.5433</c:v>
                </c:pt>
                <c:pt idx="48">
                  <c:v>107.16160000000001</c:v>
                </c:pt>
                <c:pt idx="49">
                  <c:v>107.1386</c:v>
                </c:pt>
                <c:pt idx="50">
                  <c:v>107.0183</c:v>
                </c:pt>
                <c:pt idx="51">
                  <c:v>107.212</c:v>
                </c:pt>
                <c:pt idx="52">
                  <c:v>107.36660000000001</c:v>
                </c:pt>
                <c:pt idx="53">
                  <c:v>107.07980000000001</c:v>
                </c:pt>
                <c:pt idx="54">
                  <c:v>106.65300000000001</c:v>
                </c:pt>
                <c:pt idx="55">
                  <c:v>106.8784</c:v>
                </c:pt>
                <c:pt idx="56">
                  <c:v>106.949</c:v>
                </c:pt>
                <c:pt idx="57">
                  <c:v>107.13160000000001</c:v>
                </c:pt>
                <c:pt idx="58">
                  <c:v>107.4415</c:v>
                </c:pt>
                <c:pt idx="59">
                  <c:v>106.86709999999999</c:v>
                </c:pt>
                <c:pt idx="60">
                  <c:v>107.20780000000001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3-4025-9FD8-321BDCFC61B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106.89409999999999</c:v>
                </c:pt>
                <c:pt idx="2">
                  <c:v>107.602</c:v>
                </c:pt>
                <c:pt idx="3">
                  <c:v>99.153199999999998</c:v>
                </c:pt>
                <c:pt idx="4">
                  <c:v>96.344499999999996</c:v>
                </c:pt>
                <c:pt idx="5">
                  <c:v>93.671800000000005</c:v>
                </c:pt>
                <c:pt idx="6">
                  <c:v>89.178700000000006</c:v>
                </c:pt>
                <c:pt idx="7">
                  <c:v>90.061899999999994</c:v>
                </c:pt>
                <c:pt idx="8">
                  <c:v>88.8506</c:v>
                </c:pt>
                <c:pt idx="9">
                  <c:v>89.205699999999993</c:v>
                </c:pt>
                <c:pt idx="10">
                  <c:v>90.427199999999999</c:v>
                </c:pt>
                <c:pt idx="11">
                  <c:v>91.941699999999997</c:v>
                </c:pt>
                <c:pt idx="12">
                  <c:v>91.6678</c:v>
                </c:pt>
                <c:pt idx="13">
                  <c:v>91.665099999999995</c:v>
                </c:pt>
                <c:pt idx="14">
                  <c:v>92.237399999999994</c:v>
                </c:pt>
                <c:pt idx="15">
                  <c:v>91.308300000000003</c:v>
                </c:pt>
                <c:pt idx="16">
                  <c:v>92.688599999999994</c:v>
                </c:pt>
                <c:pt idx="17">
                  <c:v>94.754199999999997</c:v>
                </c:pt>
                <c:pt idx="18">
                  <c:v>94.921099999999996</c:v>
                </c:pt>
                <c:pt idx="19">
                  <c:v>93.137900000000002</c:v>
                </c:pt>
                <c:pt idx="20">
                  <c:v>92.475200000000001</c:v>
                </c:pt>
                <c:pt idx="21">
                  <c:v>93.903499999999994</c:v>
                </c:pt>
                <c:pt idx="22">
                  <c:v>94.031999999999996</c:v>
                </c:pt>
                <c:pt idx="23">
                  <c:v>94.284099999999995</c:v>
                </c:pt>
                <c:pt idx="24">
                  <c:v>94.646799999999999</c:v>
                </c:pt>
                <c:pt idx="25">
                  <c:v>96.265799999999999</c:v>
                </c:pt>
                <c:pt idx="26">
                  <c:v>104.9423</c:v>
                </c:pt>
                <c:pt idx="27">
                  <c:v>125.3015</c:v>
                </c:pt>
                <c:pt idx="28">
                  <c:v>117.1922</c:v>
                </c:pt>
                <c:pt idx="29">
                  <c:v>96.108500000000006</c:v>
                </c:pt>
                <c:pt idx="30">
                  <c:v>98.134500000000003</c:v>
                </c:pt>
                <c:pt idx="31">
                  <c:v>97.382900000000006</c:v>
                </c:pt>
                <c:pt idx="32">
                  <c:v>94.681399999999996</c:v>
                </c:pt>
                <c:pt idx="33">
                  <c:v>94.293000000000006</c:v>
                </c:pt>
                <c:pt idx="34">
                  <c:v>93.934600000000003</c:v>
                </c:pt>
                <c:pt idx="35">
                  <c:v>95.006900000000002</c:v>
                </c:pt>
                <c:pt idx="36">
                  <c:v>97.382999999999996</c:v>
                </c:pt>
                <c:pt idx="37">
                  <c:v>103.04219999999999</c:v>
                </c:pt>
                <c:pt idx="38">
                  <c:v>103.75239999999999</c:v>
                </c:pt>
                <c:pt idx="39">
                  <c:v>106.97969999999999</c:v>
                </c:pt>
                <c:pt idx="40">
                  <c:v>110.10890000000001</c:v>
                </c:pt>
                <c:pt idx="41">
                  <c:v>99.509699999999995</c:v>
                </c:pt>
                <c:pt idx="42">
                  <c:v>93.898399999999995</c:v>
                </c:pt>
                <c:pt idx="43">
                  <c:v>95.3185</c:v>
                </c:pt>
                <c:pt idx="44">
                  <c:v>95.682000000000002</c:v>
                </c:pt>
                <c:pt idx="45">
                  <c:v>95.873500000000007</c:v>
                </c:pt>
                <c:pt idx="46">
                  <c:v>96.878200000000007</c:v>
                </c:pt>
                <c:pt idx="47">
                  <c:v>105.0896</c:v>
                </c:pt>
                <c:pt idx="48">
                  <c:v>106.28230000000001</c:v>
                </c:pt>
                <c:pt idx="49">
                  <c:v>106.4098</c:v>
                </c:pt>
                <c:pt idx="50">
                  <c:v>106.0822</c:v>
                </c:pt>
                <c:pt idx="51">
                  <c:v>107.47839999999999</c:v>
                </c:pt>
                <c:pt idx="52">
                  <c:v>109.1656</c:v>
                </c:pt>
                <c:pt idx="53">
                  <c:v>112.3353</c:v>
                </c:pt>
                <c:pt idx="54">
                  <c:v>115.10599999999999</c:v>
                </c:pt>
                <c:pt idx="55">
                  <c:v>108.402</c:v>
                </c:pt>
                <c:pt idx="56">
                  <c:v>100.0938</c:v>
                </c:pt>
                <c:pt idx="57">
                  <c:v>101.7229</c:v>
                </c:pt>
                <c:pt idx="58">
                  <c:v>100.65730000000001</c:v>
                </c:pt>
                <c:pt idx="59">
                  <c:v>99.831199999999995</c:v>
                </c:pt>
                <c:pt idx="60">
                  <c:v>97.834800000000001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3-4025-9FD8-321BDCFC6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98.23</c:v>
                </c:pt>
                <c:pt idx="1">
                  <c:v>96.38</c:v>
                </c:pt>
                <c:pt idx="2">
                  <c:v>97.67</c:v>
                </c:pt>
                <c:pt idx="3">
                  <c:v>97.15</c:v>
                </c:pt>
                <c:pt idx="4">
                  <c:v>101.27</c:v>
                </c:pt>
                <c:pt idx="5">
                  <c:v>102.24</c:v>
                </c:pt>
                <c:pt idx="6">
                  <c:v>98.55</c:v>
                </c:pt>
                <c:pt idx="7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766-8343-69346C6E963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96.41</c:v>
                </c:pt>
                <c:pt idx="1">
                  <c:v>95.98</c:v>
                </c:pt>
                <c:pt idx="2">
                  <c:v>97.53</c:v>
                </c:pt>
                <c:pt idx="3">
                  <c:v>96.67</c:v>
                </c:pt>
                <c:pt idx="4">
                  <c:v>99.62</c:v>
                </c:pt>
                <c:pt idx="5">
                  <c:v>99.33</c:v>
                </c:pt>
                <c:pt idx="6">
                  <c:v>100.12</c:v>
                </c:pt>
                <c:pt idx="7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B-4766-8343-69346C6E963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95.72</c:v>
                </c:pt>
                <c:pt idx="1">
                  <c:v>95.98</c:v>
                </c:pt>
                <c:pt idx="2">
                  <c:v>96.27</c:v>
                </c:pt>
                <c:pt idx="3">
                  <c:v>96.9</c:v>
                </c:pt>
                <c:pt idx="4">
                  <c:v>100.53</c:v>
                </c:pt>
                <c:pt idx="5">
                  <c:v>99.89</c:v>
                </c:pt>
                <c:pt idx="6">
                  <c:v>99.16</c:v>
                </c:pt>
                <c:pt idx="7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B-4766-8343-69346C6E9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98.98</c:v>
                </c:pt>
                <c:pt idx="1">
                  <c:v>97.88</c:v>
                </c:pt>
                <c:pt idx="2">
                  <c:v>98.12</c:v>
                </c:pt>
                <c:pt idx="3">
                  <c:v>99.26</c:v>
                </c:pt>
                <c:pt idx="4">
                  <c:v>96.03</c:v>
                </c:pt>
                <c:pt idx="5">
                  <c:v>105.21</c:v>
                </c:pt>
                <c:pt idx="6">
                  <c:v>91.58</c:v>
                </c:pt>
                <c:pt idx="7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4-4A91-8550-045AB9BE8998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97.48</c:v>
                </c:pt>
                <c:pt idx="1">
                  <c:v>96.77</c:v>
                </c:pt>
                <c:pt idx="2">
                  <c:v>97.07</c:v>
                </c:pt>
                <c:pt idx="3">
                  <c:v>98.76</c:v>
                </c:pt>
                <c:pt idx="4">
                  <c:v>93.38</c:v>
                </c:pt>
                <c:pt idx="5">
                  <c:v>102.58</c:v>
                </c:pt>
                <c:pt idx="6">
                  <c:v>91.1</c:v>
                </c:pt>
                <c:pt idx="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4-4A91-8550-045AB9BE8998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96.39</c:v>
                </c:pt>
                <c:pt idx="1">
                  <c:v>96.77</c:v>
                </c:pt>
                <c:pt idx="2">
                  <c:v>95.65</c:v>
                </c:pt>
                <c:pt idx="3">
                  <c:v>99</c:v>
                </c:pt>
                <c:pt idx="4">
                  <c:v>93.42</c:v>
                </c:pt>
                <c:pt idx="5">
                  <c:v>102.6</c:v>
                </c:pt>
                <c:pt idx="6">
                  <c:v>88.81</c:v>
                </c:pt>
                <c:pt idx="7">
                  <c:v>98.56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4-4A91-8550-045AB9BE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130.76</c:v>
                </c:pt>
                <c:pt idx="1">
                  <c:v>95.36</c:v>
                </c:pt>
                <c:pt idx="2">
                  <c:v>98.39</c:v>
                </c:pt>
                <c:pt idx="3">
                  <c:v>97.51</c:v>
                </c:pt>
                <c:pt idx="4">
                  <c:v>100.87</c:v>
                </c:pt>
                <c:pt idx="5">
                  <c:v>101.93</c:v>
                </c:pt>
                <c:pt idx="6">
                  <c:v>104.7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8-4B7C-8224-449D8EEB1A58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134.94999999999999</c:v>
                </c:pt>
                <c:pt idx="1">
                  <c:v>94.53</c:v>
                </c:pt>
                <c:pt idx="2">
                  <c:v>97.04</c:v>
                </c:pt>
                <c:pt idx="3">
                  <c:v>96.33</c:v>
                </c:pt>
                <c:pt idx="4">
                  <c:v>99.42</c:v>
                </c:pt>
                <c:pt idx="5">
                  <c:v>100.72</c:v>
                </c:pt>
                <c:pt idx="6">
                  <c:v>105.67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8-4B7C-8224-449D8EEB1A58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138.57</c:v>
                </c:pt>
                <c:pt idx="1">
                  <c:v>94.24</c:v>
                </c:pt>
                <c:pt idx="2">
                  <c:v>96.28</c:v>
                </c:pt>
                <c:pt idx="3">
                  <c:v>95.71</c:v>
                </c:pt>
                <c:pt idx="4">
                  <c:v>98.8</c:v>
                </c:pt>
                <c:pt idx="5">
                  <c:v>99.63</c:v>
                </c:pt>
                <c:pt idx="6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8-4B7C-8224-449D8EEB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98.263099999999994</c:v>
                </c:pt>
                <c:pt idx="2">
                  <c:v>94.679100000000005</c:v>
                </c:pt>
                <c:pt idx="3">
                  <c:v>91.466499999999996</c:v>
                </c:pt>
                <c:pt idx="4">
                  <c:v>89.877799999999993</c:v>
                </c:pt>
                <c:pt idx="5">
                  <c:v>89.664299999999997</c:v>
                </c:pt>
                <c:pt idx="6">
                  <c:v>90.008600000000001</c:v>
                </c:pt>
                <c:pt idx="7">
                  <c:v>90.537599999999998</c:v>
                </c:pt>
                <c:pt idx="8">
                  <c:v>91.331699999999998</c:v>
                </c:pt>
                <c:pt idx="9">
                  <c:v>91.816699999999997</c:v>
                </c:pt>
                <c:pt idx="10">
                  <c:v>92.040400000000005</c:v>
                </c:pt>
                <c:pt idx="11">
                  <c:v>92.502200000000002</c:v>
                </c:pt>
                <c:pt idx="12">
                  <c:v>92.549000000000007</c:v>
                </c:pt>
                <c:pt idx="13">
                  <c:v>92.606399999999994</c:v>
                </c:pt>
                <c:pt idx="14">
                  <c:v>92.763800000000003</c:v>
                </c:pt>
                <c:pt idx="15">
                  <c:v>93.066800000000001</c:v>
                </c:pt>
                <c:pt idx="16">
                  <c:v>94.330299999999994</c:v>
                </c:pt>
                <c:pt idx="17">
                  <c:v>95.468800000000002</c:v>
                </c:pt>
                <c:pt idx="18">
                  <c:v>95.606700000000004</c:v>
                </c:pt>
                <c:pt idx="19">
                  <c:v>95.151499999999999</c:v>
                </c:pt>
                <c:pt idx="20">
                  <c:v>95.278400000000005</c:v>
                </c:pt>
                <c:pt idx="21">
                  <c:v>96.719300000000004</c:v>
                </c:pt>
                <c:pt idx="22">
                  <c:v>96.853399999999993</c:v>
                </c:pt>
                <c:pt idx="23">
                  <c:v>96.818700000000007</c:v>
                </c:pt>
                <c:pt idx="24">
                  <c:v>97.179400000000001</c:v>
                </c:pt>
                <c:pt idx="25">
                  <c:v>97.390799999999999</c:v>
                </c:pt>
                <c:pt idx="26">
                  <c:v>97.43</c:v>
                </c:pt>
                <c:pt idx="27">
                  <c:v>97.668499999999995</c:v>
                </c:pt>
                <c:pt idx="28">
                  <c:v>97.644900000000007</c:v>
                </c:pt>
                <c:pt idx="29">
                  <c:v>96.792599999999993</c:v>
                </c:pt>
                <c:pt idx="30">
                  <c:v>96.878500000000003</c:v>
                </c:pt>
                <c:pt idx="31">
                  <c:v>97.056200000000004</c:v>
                </c:pt>
                <c:pt idx="32">
                  <c:v>97.542900000000003</c:v>
                </c:pt>
                <c:pt idx="33">
                  <c:v>97.553299999999993</c:v>
                </c:pt>
                <c:pt idx="34">
                  <c:v>97.873000000000005</c:v>
                </c:pt>
                <c:pt idx="35">
                  <c:v>98.200800000000001</c:v>
                </c:pt>
                <c:pt idx="36">
                  <c:v>98.611599999999996</c:v>
                </c:pt>
                <c:pt idx="37">
                  <c:v>98.798599999999993</c:v>
                </c:pt>
                <c:pt idx="38">
                  <c:v>100.1104</c:v>
                </c:pt>
                <c:pt idx="39">
                  <c:v>101.0128</c:v>
                </c:pt>
                <c:pt idx="40">
                  <c:v>100.7016</c:v>
                </c:pt>
                <c:pt idx="41">
                  <c:v>97.430400000000006</c:v>
                </c:pt>
                <c:pt idx="42">
                  <c:v>94.271000000000001</c:v>
                </c:pt>
                <c:pt idx="43">
                  <c:v>95.783900000000003</c:v>
                </c:pt>
                <c:pt idx="44">
                  <c:v>97.776700000000005</c:v>
                </c:pt>
                <c:pt idx="45">
                  <c:v>98.116100000000003</c:v>
                </c:pt>
                <c:pt idx="46">
                  <c:v>98.143100000000004</c:v>
                </c:pt>
                <c:pt idx="47">
                  <c:v>99.009</c:v>
                </c:pt>
                <c:pt idx="48">
                  <c:v>99.462699999999998</c:v>
                </c:pt>
                <c:pt idx="49">
                  <c:v>99.177800000000005</c:v>
                </c:pt>
                <c:pt idx="50">
                  <c:v>99.362700000000004</c:v>
                </c:pt>
                <c:pt idx="51">
                  <c:v>100.1585</c:v>
                </c:pt>
                <c:pt idx="52">
                  <c:v>100.36109999999999</c:v>
                </c:pt>
                <c:pt idx="53">
                  <c:v>100.2534</c:v>
                </c:pt>
                <c:pt idx="54">
                  <c:v>100.59139999999999</c:v>
                </c:pt>
                <c:pt idx="55">
                  <c:v>100.0342</c:v>
                </c:pt>
                <c:pt idx="56">
                  <c:v>99.776700000000005</c:v>
                </c:pt>
                <c:pt idx="57">
                  <c:v>99.678700000000006</c:v>
                </c:pt>
                <c:pt idx="58">
                  <c:v>99.721500000000006</c:v>
                </c:pt>
                <c:pt idx="59">
                  <c:v>98.840800000000002</c:v>
                </c:pt>
                <c:pt idx="60">
                  <c:v>98.416600000000003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1-4557-932F-6A2AEA4E88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98.754400000000004</c:v>
                </c:pt>
                <c:pt idx="2">
                  <c:v>97.694800000000001</c:v>
                </c:pt>
                <c:pt idx="3">
                  <c:v>96.894999999999996</c:v>
                </c:pt>
                <c:pt idx="4">
                  <c:v>93.474900000000005</c:v>
                </c:pt>
                <c:pt idx="5">
                  <c:v>93.019400000000005</c:v>
                </c:pt>
                <c:pt idx="6">
                  <c:v>94.670500000000004</c:v>
                </c:pt>
                <c:pt idx="7">
                  <c:v>95.189599999999999</c:v>
                </c:pt>
                <c:pt idx="8">
                  <c:v>89.988</c:v>
                </c:pt>
                <c:pt idx="9">
                  <c:v>89.265799999999999</c:v>
                </c:pt>
                <c:pt idx="10">
                  <c:v>88.037899999999993</c:v>
                </c:pt>
                <c:pt idx="11">
                  <c:v>89.559799999999996</c:v>
                </c:pt>
                <c:pt idx="12">
                  <c:v>92.530699999999996</c:v>
                </c:pt>
                <c:pt idx="13">
                  <c:v>92.005399999999995</c:v>
                </c:pt>
                <c:pt idx="14">
                  <c:v>95.595200000000006</c:v>
                </c:pt>
                <c:pt idx="15">
                  <c:v>97.701300000000003</c:v>
                </c:pt>
                <c:pt idx="16">
                  <c:v>96.176500000000004</c:v>
                </c:pt>
                <c:pt idx="17">
                  <c:v>93.259399999999999</c:v>
                </c:pt>
                <c:pt idx="18">
                  <c:v>93.076999999999998</c:v>
                </c:pt>
                <c:pt idx="19">
                  <c:v>93.747900000000001</c:v>
                </c:pt>
                <c:pt idx="20">
                  <c:v>94.273300000000006</c:v>
                </c:pt>
                <c:pt idx="21">
                  <c:v>97.319500000000005</c:v>
                </c:pt>
                <c:pt idx="22">
                  <c:v>97.068200000000004</c:v>
                </c:pt>
                <c:pt idx="23">
                  <c:v>97.473399999999998</c:v>
                </c:pt>
                <c:pt idx="24">
                  <c:v>98.577600000000004</c:v>
                </c:pt>
                <c:pt idx="25">
                  <c:v>104.5806</c:v>
                </c:pt>
                <c:pt idx="26">
                  <c:v>102.599</c:v>
                </c:pt>
                <c:pt idx="27">
                  <c:v>100.6618</c:v>
                </c:pt>
                <c:pt idx="28">
                  <c:v>102.673</c:v>
                </c:pt>
                <c:pt idx="29">
                  <c:v>100.82429999999999</c:v>
                </c:pt>
                <c:pt idx="30">
                  <c:v>97.162700000000001</c:v>
                </c:pt>
                <c:pt idx="31">
                  <c:v>96.833500000000001</c:v>
                </c:pt>
                <c:pt idx="32">
                  <c:v>96.347800000000007</c:v>
                </c:pt>
                <c:pt idx="33">
                  <c:v>96.7791</c:v>
                </c:pt>
                <c:pt idx="34">
                  <c:v>98.801100000000005</c:v>
                </c:pt>
                <c:pt idx="35">
                  <c:v>99.325500000000005</c:v>
                </c:pt>
                <c:pt idx="36">
                  <c:v>99.618899999999996</c:v>
                </c:pt>
                <c:pt idx="37">
                  <c:v>100.2296</c:v>
                </c:pt>
                <c:pt idx="38">
                  <c:v>105.1056</c:v>
                </c:pt>
                <c:pt idx="39">
                  <c:v>106.82599999999999</c:v>
                </c:pt>
                <c:pt idx="40">
                  <c:v>107.9605</c:v>
                </c:pt>
                <c:pt idx="41">
                  <c:v>102.193</c:v>
                </c:pt>
                <c:pt idx="42">
                  <c:v>94.923000000000002</c:v>
                </c:pt>
                <c:pt idx="43">
                  <c:v>96.087800000000001</c:v>
                </c:pt>
                <c:pt idx="44">
                  <c:v>99.982200000000006</c:v>
                </c:pt>
                <c:pt idx="45">
                  <c:v>99.420299999999997</c:v>
                </c:pt>
                <c:pt idx="46">
                  <c:v>98.542699999999996</c:v>
                </c:pt>
                <c:pt idx="47">
                  <c:v>104.4884</c:v>
                </c:pt>
                <c:pt idx="48">
                  <c:v>104.92</c:v>
                </c:pt>
                <c:pt idx="49">
                  <c:v>104.5204</c:v>
                </c:pt>
                <c:pt idx="50">
                  <c:v>105.2801</c:v>
                </c:pt>
                <c:pt idx="51">
                  <c:v>107.17440000000001</c:v>
                </c:pt>
                <c:pt idx="52">
                  <c:v>106.35120000000001</c:v>
                </c:pt>
                <c:pt idx="53">
                  <c:v>106.38509999999999</c:v>
                </c:pt>
                <c:pt idx="54">
                  <c:v>106.5414</c:v>
                </c:pt>
                <c:pt idx="55">
                  <c:v>107.498</c:v>
                </c:pt>
                <c:pt idx="56">
                  <c:v>106.1768</c:v>
                </c:pt>
                <c:pt idx="57">
                  <c:v>107.0441</c:v>
                </c:pt>
                <c:pt idx="58">
                  <c:v>106.4315</c:v>
                </c:pt>
                <c:pt idx="59">
                  <c:v>104.4936</c:v>
                </c:pt>
                <c:pt idx="60">
                  <c:v>102.8218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1-4557-932F-6A2AEA4E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98.77</c:v>
                </c:pt>
                <c:pt idx="1">
                  <c:v>98.69</c:v>
                </c:pt>
                <c:pt idx="2">
                  <c:v>100.3</c:v>
                </c:pt>
                <c:pt idx="3">
                  <c:v>104.74</c:v>
                </c:pt>
                <c:pt idx="4">
                  <c:v>107.73</c:v>
                </c:pt>
                <c:pt idx="5">
                  <c:v>101.5</c:v>
                </c:pt>
                <c:pt idx="6">
                  <c:v>101.44</c:v>
                </c:pt>
                <c:pt idx="7">
                  <c:v>101.7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C-4760-8B05-8DA088B48D9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98.88</c:v>
                </c:pt>
                <c:pt idx="1">
                  <c:v>98.37</c:v>
                </c:pt>
                <c:pt idx="2">
                  <c:v>99.2</c:v>
                </c:pt>
                <c:pt idx="3">
                  <c:v>105.19</c:v>
                </c:pt>
                <c:pt idx="4">
                  <c:v>106.89</c:v>
                </c:pt>
                <c:pt idx="5">
                  <c:v>102.23</c:v>
                </c:pt>
                <c:pt idx="6">
                  <c:v>100.32</c:v>
                </c:pt>
                <c:pt idx="7">
                  <c:v>102.35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1C-4760-8B05-8DA088B48D9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96.13</c:v>
                </c:pt>
                <c:pt idx="1">
                  <c:v>96.08</c:v>
                </c:pt>
                <c:pt idx="2">
                  <c:v>96.89</c:v>
                </c:pt>
                <c:pt idx="3">
                  <c:v>103.25</c:v>
                </c:pt>
                <c:pt idx="4">
                  <c:v>104.73</c:v>
                </c:pt>
                <c:pt idx="5">
                  <c:v>100.39</c:v>
                </c:pt>
                <c:pt idx="6">
                  <c:v>97.83</c:v>
                </c:pt>
                <c:pt idx="7">
                  <c:v>100.29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1C-4760-8B05-8DA088B4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106.13</c:v>
                </c:pt>
                <c:pt idx="1">
                  <c:v>102.16</c:v>
                </c:pt>
                <c:pt idx="2">
                  <c:v>95.29</c:v>
                </c:pt>
                <c:pt idx="3">
                  <c:v>99.29</c:v>
                </c:pt>
                <c:pt idx="4">
                  <c:v>99.51</c:v>
                </c:pt>
                <c:pt idx="5">
                  <c:v>102.34</c:v>
                </c:pt>
                <c:pt idx="6">
                  <c:v>98.77</c:v>
                </c:pt>
                <c:pt idx="7">
                  <c:v>109.7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E-4F8E-BF7D-5A464D8DDFE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107.29</c:v>
                </c:pt>
                <c:pt idx="1">
                  <c:v>103.12</c:v>
                </c:pt>
                <c:pt idx="2">
                  <c:v>95.87</c:v>
                </c:pt>
                <c:pt idx="3">
                  <c:v>99.84</c:v>
                </c:pt>
                <c:pt idx="4">
                  <c:v>100.27</c:v>
                </c:pt>
                <c:pt idx="5">
                  <c:v>102.42</c:v>
                </c:pt>
                <c:pt idx="6">
                  <c:v>100.15</c:v>
                </c:pt>
                <c:pt idx="7">
                  <c:v>110.91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E-4F8E-BF7D-5A464D8DDFE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106.24</c:v>
                </c:pt>
                <c:pt idx="1">
                  <c:v>103.2</c:v>
                </c:pt>
                <c:pt idx="2">
                  <c:v>95.79</c:v>
                </c:pt>
                <c:pt idx="3">
                  <c:v>100.29</c:v>
                </c:pt>
                <c:pt idx="4">
                  <c:v>99.93</c:v>
                </c:pt>
                <c:pt idx="5">
                  <c:v>99.44</c:v>
                </c:pt>
                <c:pt idx="6">
                  <c:v>98.39</c:v>
                </c:pt>
                <c:pt idx="7">
                  <c:v>110.65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E-4F8E-BF7D-5A464D8D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99.62</c:v>
                </c:pt>
                <c:pt idx="1">
                  <c:v>101.21</c:v>
                </c:pt>
                <c:pt idx="2">
                  <c:v>101.47</c:v>
                </c:pt>
                <c:pt idx="3">
                  <c:v>105.18</c:v>
                </c:pt>
                <c:pt idx="4">
                  <c:v>103.38</c:v>
                </c:pt>
                <c:pt idx="5">
                  <c:v>100.49</c:v>
                </c:pt>
                <c:pt idx="6">
                  <c:v>98.36</c:v>
                </c:pt>
                <c:pt idx="7">
                  <c:v>102.94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1-47D4-98C8-2BAA32C6F90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100.52</c:v>
                </c:pt>
                <c:pt idx="1">
                  <c:v>101.64</c:v>
                </c:pt>
                <c:pt idx="2">
                  <c:v>101.09</c:v>
                </c:pt>
                <c:pt idx="3">
                  <c:v>105.64</c:v>
                </c:pt>
                <c:pt idx="4">
                  <c:v>102.56</c:v>
                </c:pt>
                <c:pt idx="5">
                  <c:v>101.21</c:v>
                </c:pt>
                <c:pt idx="6">
                  <c:v>98.2</c:v>
                </c:pt>
                <c:pt idx="7">
                  <c:v>103.4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1-47D4-98C8-2BAA32C6F90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98</c:v>
                </c:pt>
                <c:pt idx="1">
                  <c:v>99.34</c:v>
                </c:pt>
                <c:pt idx="2">
                  <c:v>98.68</c:v>
                </c:pt>
                <c:pt idx="3">
                  <c:v>104.53</c:v>
                </c:pt>
                <c:pt idx="4">
                  <c:v>101.45</c:v>
                </c:pt>
                <c:pt idx="5">
                  <c:v>99.39</c:v>
                </c:pt>
                <c:pt idx="6">
                  <c:v>97.18</c:v>
                </c:pt>
                <c:pt idx="7">
                  <c:v>101.67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1-47D4-98C8-2BAA32C6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92.06</c:v>
                </c:pt>
                <c:pt idx="1">
                  <c:v>96.97</c:v>
                </c:pt>
                <c:pt idx="2">
                  <c:v>100.8</c:v>
                </c:pt>
                <c:pt idx="3">
                  <c:v>102.93</c:v>
                </c:pt>
                <c:pt idx="4">
                  <c:v>104.66</c:v>
                </c:pt>
                <c:pt idx="5">
                  <c:v>107</c:v>
                </c:pt>
                <c:pt idx="6">
                  <c:v>111.27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6-4C84-9921-6E98955ED5D3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91.09</c:v>
                </c:pt>
                <c:pt idx="1">
                  <c:v>96.89</c:v>
                </c:pt>
                <c:pt idx="2">
                  <c:v>100.47</c:v>
                </c:pt>
                <c:pt idx="3">
                  <c:v>103.27</c:v>
                </c:pt>
                <c:pt idx="4">
                  <c:v>105.19</c:v>
                </c:pt>
                <c:pt idx="5">
                  <c:v>107.42</c:v>
                </c:pt>
                <c:pt idx="6">
                  <c:v>110.18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6-4C84-9921-6E98955ED5D3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88.77</c:v>
                </c:pt>
                <c:pt idx="1">
                  <c:v>94.87</c:v>
                </c:pt>
                <c:pt idx="2">
                  <c:v>98.25</c:v>
                </c:pt>
                <c:pt idx="3">
                  <c:v>100.86</c:v>
                </c:pt>
                <c:pt idx="4">
                  <c:v>102.76</c:v>
                </c:pt>
                <c:pt idx="5">
                  <c:v>104.21</c:v>
                </c:pt>
                <c:pt idx="6">
                  <c:v>104.91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6-4C84-9921-6E98955E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99.358000000000004</c:v>
                </c:pt>
                <c:pt idx="2">
                  <c:v>97.811700000000002</c:v>
                </c:pt>
                <c:pt idx="3">
                  <c:v>96.884399999999999</c:v>
                </c:pt>
                <c:pt idx="4">
                  <c:v>96.436400000000006</c:v>
                </c:pt>
                <c:pt idx="5">
                  <c:v>96.397400000000005</c:v>
                </c:pt>
                <c:pt idx="6">
                  <c:v>96.492400000000004</c:v>
                </c:pt>
                <c:pt idx="7">
                  <c:v>96.744100000000003</c:v>
                </c:pt>
                <c:pt idx="8">
                  <c:v>97.026799999999994</c:v>
                </c:pt>
                <c:pt idx="9">
                  <c:v>97.404600000000002</c:v>
                </c:pt>
                <c:pt idx="10">
                  <c:v>97.386799999999994</c:v>
                </c:pt>
                <c:pt idx="11">
                  <c:v>97.414199999999994</c:v>
                </c:pt>
                <c:pt idx="12">
                  <c:v>97.563999999999993</c:v>
                </c:pt>
                <c:pt idx="13">
                  <c:v>98.230599999999995</c:v>
                </c:pt>
                <c:pt idx="14">
                  <c:v>97.663899999999998</c:v>
                </c:pt>
                <c:pt idx="15">
                  <c:v>96.405500000000004</c:v>
                </c:pt>
                <c:pt idx="16">
                  <c:v>97.240799999999993</c:v>
                </c:pt>
                <c:pt idx="17">
                  <c:v>99.440899999999999</c:v>
                </c:pt>
                <c:pt idx="18">
                  <c:v>99.822400000000002</c:v>
                </c:pt>
                <c:pt idx="19">
                  <c:v>100.3856</c:v>
                </c:pt>
                <c:pt idx="20">
                  <c:v>100.3167</c:v>
                </c:pt>
                <c:pt idx="21">
                  <c:v>100.20610000000001</c:v>
                </c:pt>
                <c:pt idx="22">
                  <c:v>100.4171</c:v>
                </c:pt>
                <c:pt idx="23">
                  <c:v>100.46299999999999</c:v>
                </c:pt>
                <c:pt idx="24">
                  <c:v>100.6113</c:v>
                </c:pt>
                <c:pt idx="25">
                  <c:v>100.4529</c:v>
                </c:pt>
                <c:pt idx="26">
                  <c:v>100.6023</c:v>
                </c:pt>
                <c:pt idx="27">
                  <c:v>100.5414</c:v>
                </c:pt>
                <c:pt idx="28">
                  <c:v>100.29049999999999</c:v>
                </c:pt>
                <c:pt idx="29">
                  <c:v>99.680800000000005</c:v>
                </c:pt>
                <c:pt idx="30">
                  <c:v>100.1001</c:v>
                </c:pt>
                <c:pt idx="31">
                  <c:v>100.7405</c:v>
                </c:pt>
                <c:pt idx="32">
                  <c:v>100.42400000000001</c:v>
                </c:pt>
                <c:pt idx="33">
                  <c:v>100.0026</c:v>
                </c:pt>
                <c:pt idx="34">
                  <c:v>100.0127</c:v>
                </c:pt>
                <c:pt idx="35">
                  <c:v>101.3494</c:v>
                </c:pt>
                <c:pt idx="36">
                  <c:v>101.20820000000001</c:v>
                </c:pt>
                <c:pt idx="37">
                  <c:v>101.2642</c:v>
                </c:pt>
                <c:pt idx="38">
                  <c:v>101.2516</c:v>
                </c:pt>
                <c:pt idx="39">
                  <c:v>101.68389999999999</c:v>
                </c:pt>
                <c:pt idx="40">
                  <c:v>100.7704</c:v>
                </c:pt>
                <c:pt idx="41">
                  <c:v>97.765900000000002</c:v>
                </c:pt>
                <c:pt idx="42">
                  <c:v>95.855599999999995</c:v>
                </c:pt>
                <c:pt idx="43">
                  <c:v>97.295299999999997</c:v>
                </c:pt>
                <c:pt idx="44">
                  <c:v>99.2791</c:v>
                </c:pt>
                <c:pt idx="45">
                  <c:v>99.969099999999997</c:v>
                </c:pt>
                <c:pt idx="46">
                  <c:v>100.1681</c:v>
                </c:pt>
                <c:pt idx="47">
                  <c:v>100.64100000000001</c:v>
                </c:pt>
                <c:pt idx="48">
                  <c:v>101.6506</c:v>
                </c:pt>
                <c:pt idx="49">
                  <c:v>101.4632</c:v>
                </c:pt>
                <c:pt idx="50">
                  <c:v>101.4953</c:v>
                </c:pt>
                <c:pt idx="51">
                  <c:v>101.5647</c:v>
                </c:pt>
                <c:pt idx="52">
                  <c:v>101.884</c:v>
                </c:pt>
                <c:pt idx="53">
                  <c:v>101.81610000000001</c:v>
                </c:pt>
                <c:pt idx="54">
                  <c:v>101.6966</c:v>
                </c:pt>
                <c:pt idx="55">
                  <c:v>101.38930000000001</c:v>
                </c:pt>
                <c:pt idx="56">
                  <c:v>101.1854</c:v>
                </c:pt>
                <c:pt idx="57">
                  <c:v>102.04430000000001</c:v>
                </c:pt>
                <c:pt idx="58">
                  <c:v>101.7783</c:v>
                </c:pt>
                <c:pt idx="59">
                  <c:v>101.2092</c:v>
                </c:pt>
                <c:pt idx="60">
                  <c:v>98.875299999999996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6-4B76-A6DA-30622DDD440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100.14790000000001</c:v>
                </c:pt>
                <c:pt idx="2">
                  <c:v>99.688500000000005</c:v>
                </c:pt>
                <c:pt idx="3">
                  <c:v>99.486699999999999</c:v>
                </c:pt>
                <c:pt idx="4">
                  <c:v>96.703299999999999</c:v>
                </c:pt>
                <c:pt idx="5">
                  <c:v>96.261899999999997</c:v>
                </c:pt>
                <c:pt idx="6">
                  <c:v>95.705799999999996</c:v>
                </c:pt>
                <c:pt idx="7">
                  <c:v>96.6023</c:v>
                </c:pt>
                <c:pt idx="8">
                  <c:v>94.375799999999998</c:v>
                </c:pt>
                <c:pt idx="9">
                  <c:v>92.844099999999997</c:v>
                </c:pt>
                <c:pt idx="10">
                  <c:v>92.166399999999996</c:v>
                </c:pt>
                <c:pt idx="11">
                  <c:v>93.326400000000007</c:v>
                </c:pt>
                <c:pt idx="12">
                  <c:v>96.491500000000002</c:v>
                </c:pt>
                <c:pt idx="13">
                  <c:v>98.295199999999994</c:v>
                </c:pt>
                <c:pt idx="14">
                  <c:v>98.5154</c:v>
                </c:pt>
                <c:pt idx="15">
                  <c:v>96.945700000000002</c:v>
                </c:pt>
                <c:pt idx="16">
                  <c:v>99.361500000000007</c:v>
                </c:pt>
                <c:pt idx="17">
                  <c:v>95.808999999999997</c:v>
                </c:pt>
                <c:pt idx="18">
                  <c:v>96.009699999999995</c:v>
                </c:pt>
                <c:pt idx="19">
                  <c:v>96.866399999999999</c:v>
                </c:pt>
                <c:pt idx="20">
                  <c:v>97.686499999999995</c:v>
                </c:pt>
                <c:pt idx="21">
                  <c:v>97.266000000000005</c:v>
                </c:pt>
                <c:pt idx="22">
                  <c:v>96.889600000000002</c:v>
                </c:pt>
                <c:pt idx="23">
                  <c:v>96.507000000000005</c:v>
                </c:pt>
                <c:pt idx="24">
                  <c:v>96.968900000000005</c:v>
                </c:pt>
                <c:pt idx="25">
                  <c:v>99.048400000000001</c:v>
                </c:pt>
                <c:pt idx="26">
                  <c:v>99.169600000000003</c:v>
                </c:pt>
                <c:pt idx="27">
                  <c:v>98.917699999999996</c:v>
                </c:pt>
                <c:pt idx="28">
                  <c:v>98.875299999999996</c:v>
                </c:pt>
                <c:pt idx="29">
                  <c:v>98.992999999999995</c:v>
                </c:pt>
                <c:pt idx="30">
                  <c:v>99.176699999999997</c:v>
                </c:pt>
                <c:pt idx="31">
                  <c:v>99.748900000000006</c:v>
                </c:pt>
                <c:pt idx="32">
                  <c:v>97.702500000000001</c:v>
                </c:pt>
                <c:pt idx="33">
                  <c:v>97.555499999999995</c:v>
                </c:pt>
                <c:pt idx="34">
                  <c:v>100.4263</c:v>
                </c:pt>
                <c:pt idx="35">
                  <c:v>101.85120000000001</c:v>
                </c:pt>
                <c:pt idx="36">
                  <c:v>100.8077</c:v>
                </c:pt>
                <c:pt idx="37">
                  <c:v>100.8909</c:v>
                </c:pt>
                <c:pt idx="38">
                  <c:v>103.2696</c:v>
                </c:pt>
                <c:pt idx="39">
                  <c:v>104.0701</c:v>
                </c:pt>
                <c:pt idx="40">
                  <c:v>103.8069</c:v>
                </c:pt>
                <c:pt idx="41">
                  <c:v>99.7684</c:v>
                </c:pt>
                <c:pt idx="42">
                  <c:v>96.577500000000001</c:v>
                </c:pt>
                <c:pt idx="43">
                  <c:v>97.037300000000002</c:v>
                </c:pt>
                <c:pt idx="44">
                  <c:v>98.182400000000001</c:v>
                </c:pt>
                <c:pt idx="45">
                  <c:v>98.710300000000004</c:v>
                </c:pt>
                <c:pt idx="46">
                  <c:v>98.984399999999994</c:v>
                </c:pt>
                <c:pt idx="47">
                  <c:v>105.0292</c:v>
                </c:pt>
                <c:pt idx="48">
                  <c:v>107.0424</c:v>
                </c:pt>
                <c:pt idx="49">
                  <c:v>106.8711</c:v>
                </c:pt>
                <c:pt idx="50">
                  <c:v>107.43989999999999</c:v>
                </c:pt>
                <c:pt idx="51">
                  <c:v>106.49299999999999</c:v>
                </c:pt>
                <c:pt idx="52">
                  <c:v>105.3429</c:v>
                </c:pt>
                <c:pt idx="53">
                  <c:v>104.98690000000001</c:v>
                </c:pt>
                <c:pt idx="54">
                  <c:v>104.9671</c:v>
                </c:pt>
                <c:pt idx="55">
                  <c:v>103.9285</c:v>
                </c:pt>
                <c:pt idx="56">
                  <c:v>103.02200000000001</c:v>
                </c:pt>
                <c:pt idx="57">
                  <c:v>104.3038</c:v>
                </c:pt>
                <c:pt idx="58">
                  <c:v>103.90170000000001</c:v>
                </c:pt>
                <c:pt idx="59">
                  <c:v>103.46210000000001</c:v>
                </c:pt>
                <c:pt idx="60">
                  <c:v>101.2471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6-4B76-A6DA-30622DDD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100.98</c:v>
                </c:pt>
                <c:pt idx="1">
                  <c:v>99.55</c:v>
                </c:pt>
                <c:pt idx="2">
                  <c:v>100.28</c:v>
                </c:pt>
                <c:pt idx="3">
                  <c:v>108.02</c:v>
                </c:pt>
                <c:pt idx="4">
                  <c:v>100.87</c:v>
                </c:pt>
                <c:pt idx="5">
                  <c:v>112.24</c:v>
                </c:pt>
                <c:pt idx="6">
                  <c:v>100.74</c:v>
                </c:pt>
                <c:pt idx="7">
                  <c:v>101.7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2-4E84-8F44-FF9A93B6A352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101.91</c:v>
                </c:pt>
                <c:pt idx="1">
                  <c:v>100.14</c:v>
                </c:pt>
                <c:pt idx="2">
                  <c:v>102.35</c:v>
                </c:pt>
                <c:pt idx="3">
                  <c:v>104.35</c:v>
                </c:pt>
                <c:pt idx="4">
                  <c:v>101.38</c:v>
                </c:pt>
                <c:pt idx="5">
                  <c:v>113.34</c:v>
                </c:pt>
                <c:pt idx="6">
                  <c:v>103.13</c:v>
                </c:pt>
                <c:pt idx="7">
                  <c:v>102.59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2-4E84-8F44-FF9A93B6A352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100.46</c:v>
                </c:pt>
                <c:pt idx="1">
                  <c:v>99.2</c:v>
                </c:pt>
                <c:pt idx="2">
                  <c:v>101.96</c:v>
                </c:pt>
                <c:pt idx="3">
                  <c:v>106.25</c:v>
                </c:pt>
                <c:pt idx="4">
                  <c:v>100.65</c:v>
                </c:pt>
                <c:pt idx="5">
                  <c:v>112.51</c:v>
                </c:pt>
                <c:pt idx="6">
                  <c:v>100.74</c:v>
                </c:pt>
                <c:pt idx="7">
                  <c:v>99.28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2-4E84-8F44-FF9A93B6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103.22</c:v>
                </c:pt>
                <c:pt idx="1">
                  <c:v>97.92</c:v>
                </c:pt>
                <c:pt idx="2">
                  <c:v>97.38</c:v>
                </c:pt>
                <c:pt idx="3">
                  <c:v>101.86</c:v>
                </c:pt>
                <c:pt idx="4">
                  <c:v>103.97</c:v>
                </c:pt>
                <c:pt idx="5">
                  <c:v>100.13</c:v>
                </c:pt>
                <c:pt idx="6">
                  <c:v>97.06</c:v>
                </c:pt>
                <c:pt idx="7">
                  <c:v>105.36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E-4F4E-A29E-61743EBE9601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103.79</c:v>
                </c:pt>
                <c:pt idx="1">
                  <c:v>99.9</c:v>
                </c:pt>
                <c:pt idx="2">
                  <c:v>99.94</c:v>
                </c:pt>
                <c:pt idx="3">
                  <c:v>101.06</c:v>
                </c:pt>
                <c:pt idx="4">
                  <c:v>106.57</c:v>
                </c:pt>
                <c:pt idx="5">
                  <c:v>103.4</c:v>
                </c:pt>
                <c:pt idx="6">
                  <c:v>99.15</c:v>
                </c:pt>
                <c:pt idx="7">
                  <c:v>105.52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E-4F4E-A29E-61743EBE9601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102.72</c:v>
                </c:pt>
                <c:pt idx="1">
                  <c:v>99.16</c:v>
                </c:pt>
                <c:pt idx="2">
                  <c:v>99.33</c:v>
                </c:pt>
                <c:pt idx="3">
                  <c:v>102.62</c:v>
                </c:pt>
                <c:pt idx="4">
                  <c:v>106.32</c:v>
                </c:pt>
                <c:pt idx="5">
                  <c:v>103.1</c:v>
                </c:pt>
                <c:pt idx="6">
                  <c:v>97.12</c:v>
                </c:pt>
                <c:pt idx="7">
                  <c:v>104.89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DE-4F4E-A29E-61743EBE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101.31</c:v>
                </c:pt>
                <c:pt idx="1">
                  <c:v>100.93</c:v>
                </c:pt>
                <c:pt idx="2">
                  <c:v>102.53</c:v>
                </c:pt>
                <c:pt idx="3">
                  <c:v>101.32</c:v>
                </c:pt>
                <c:pt idx="4">
                  <c:v>102.42</c:v>
                </c:pt>
                <c:pt idx="5">
                  <c:v>102.99</c:v>
                </c:pt>
                <c:pt idx="6">
                  <c:v>97.65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50C-853D-0FB8E7C0C994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102.49</c:v>
                </c:pt>
                <c:pt idx="1">
                  <c:v>102.52</c:v>
                </c:pt>
                <c:pt idx="2">
                  <c:v>103.69</c:v>
                </c:pt>
                <c:pt idx="3">
                  <c:v>102.31</c:v>
                </c:pt>
                <c:pt idx="4">
                  <c:v>103.43</c:v>
                </c:pt>
                <c:pt idx="5">
                  <c:v>104.41</c:v>
                </c:pt>
                <c:pt idx="6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6-450C-853D-0FB8E7C0C994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103.07</c:v>
                </c:pt>
                <c:pt idx="1">
                  <c:v>101.66</c:v>
                </c:pt>
                <c:pt idx="2">
                  <c:v>102.82</c:v>
                </c:pt>
                <c:pt idx="3">
                  <c:v>101.56</c:v>
                </c:pt>
                <c:pt idx="4">
                  <c:v>102.92</c:v>
                </c:pt>
                <c:pt idx="5">
                  <c:v>103.49</c:v>
                </c:pt>
                <c:pt idx="6">
                  <c:v>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6-450C-853D-0FB8E7C0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99.115899999999996</c:v>
                </c:pt>
                <c:pt idx="2">
                  <c:v>96.081100000000006</c:v>
                </c:pt>
                <c:pt idx="3">
                  <c:v>92.138900000000007</c:v>
                </c:pt>
                <c:pt idx="4">
                  <c:v>90.435900000000004</c:v>
                </c:pt>
                <c:pt idx="5">
                  <c:v>89.708600000000004</c:v>
                </c:pt>
                <c:pt idx="6">
                  <c:v>90.468199999999996</c:v>
                </c:pt>
                <c:pt idx="7">
                  <c:v>90.7941</c:v>
                </c:pt>
                <c:pt idx="8">
                  <c:v>91.102900000000005</c:v>
                </c:pt>
                <c:pt idx="9">
                  <c:v>92.425299999999993</c:v>
                </c:pt>
                <c:pt idx="10">
                  <c:v>92.333500000000001</c:v>
                </c:pt>
                <c:pt idx="11">
                  <c:v>94.134</c:v>
                </c:pt>
                <c:pt idx="12">
                  <c:v>94.420900000000003</c:v>
                </c:pt>
                <c:pt idx="13">
                  <c:v>95.712000000000003</c:v>
                </c:pt>
                <c:pt idx="14">
                  <c:v>95.241200000000006</c:v>
                </c:pt>
                <c:pt idx="15">
                  <c:v>95.356499999999997</c:v>
                </c:pt>
                <c:pt idx="16">
                  <c:v>95.943399999999997</c:v>
                </c:pt>
                <c:pt idx="17">
                  <c:v>96.732100000000003</c:v>
                </c:pt>
                <c:pt idx="18">
                  <c:v>97.060500000000005</c:v>
                </c:pt>
                <c:pt idx="19">
                  <c:v>97.411100000000005</c:v>
                </c:pt>
                <c:pt idx="20">
                  <c:v>97.502200000000002</c:v>
                </c:pt>
                <c:pt idx="21">
                  <c:v>97.683199999999999</c:v>
                </c:pt>
                <c:pt idx="22">
                  <c:v>97.500200000000007</c:v>
                </c:pt>
                <c:pt idx="23">
                  <c:v>97.9709</c:v>
                </c:pt>
                <c:pt idx="24">
                  <c:v>98.068899999999999</c:v>
                </c:pt>
                <c:pt idx="25">
                  <c:v>98.524900000000002</c:v>
                </c:pt>
                <c:pt idx="26">
                  <c:v>98.356399999999994</c:v>
                </c:pt>
                <c:pt idx="27">
                  <c:v>98.356399999999994</c:v>
                </c:pt>
                <c:pt idx="28">
                  <c:v>98.356399999999994</c:v>
                </c:pt>
                <c:pt idx="29">
                  <c:v>98.356399999999994</c:v>
                </c:pt>
                <c:pt idx="30">
                  <c:v>99.326599999999999</c:v>
                </c:pt>
                <c:pt idx="31">
                  <c:v>100.7848</c:v>
                </c:pt>
                <c:pt idx="32">
                  <c:v>100.4723</c:v>
                </c:pt>
                <c:pt idx="33">
                  <c:v>100.0681</c:v>
                </c:pt>
                <c:pt idx="34">
                  <c:v>100.7508</c:v>
                </c:pt>
                <c:pt idx="35">
                  <c:v>102.5034</c:v>
                </c:pt>
                <c:pt idx="36">
                  <c:v>102.4132</c:v>
                </c:pt>
                <c:pt idx="37">
                  <c:v>102.8147</c:v>
                </c:pt>
                <c:pt idx="38">
                  <c:v>103.8938</c:v>
                </c:pt>
                <c:pt idx="39">
                  <c:v>104.29559999999999</c:v>
                </c:pt>
                <c:pt idx="40">
                  <c:v>103.1529</c:v>
                </c:pt>
                <c:pt idx="41">
                  <c:v>95.334999999999994</c:v>
                </c:pt>
                <c:pt idx="42">
                  <c:v>88.042100000000005</c:v>
                </c:pt>
                <c:pt idx="43">
                  <c:v>91.930800000000005</c:v>
                </c:pt>
                <c:pt idx="44">
                  <c:v>96.314800000000005</c:v>
                </c:pt>
                <c:pt idx="45">
                  <c:v>98.148499999999999</c:v>
                </c:pt>
                <c:pt idx="46">
                  <c:v>98.86</c:v>
                </c:pt>
                <c:pt idx="47">
                  <c:v>100.0933</c:v>
                </c:pt>
                <c:pt idx="48">
                  <c:v>101.246</c:v>
                </c:pt>
                <c:pt idx="49">
                  <c:v>101.84180000000001</c:v>
                </c:pt>
                <c:pt idx="50">
                  <c:v>103.69159999999999</c:v>
                </c:pt>
                <c:pt idx="51">
                  <c:v>103.5945</c:v>
                </c:pt>
                <c:pt idx="52">
                  <c:v>104.45099999999999</c:v>
                </c:pt>
                <c:pt idx="53">
                  <c:v>104.83</c:v>
                </c:pt>
                <c:pt idx="54">
                  <c:v>104.5442</c:v>
                </c:pt>
                <c:pt idx="55">
                  <c:v>103.7226</c:v>
                </c:pt>
                <c:pt idx="56">
                  <c:v>101.8283</c:v>
                </c:pt>
                <c:pt idx="57">
                  <c:v>102.6799</c:v>
                </c:pt>
                <c:pt idx="58">
                  <c:v>103.3668</c:v>
                </c:pt>
                <c:pt idx="59">
                  <c:v>103.0735</c:v>
                </c:pt>
                <c:pt idx="60">
                  <c:v>102.3242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6-4DF2-A698-594CD75FA36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101.8485</c:v>
                </c:pt>
                <c:pt idx="2">
                  <c:v>102.1677</c:v>
                </c:pt>
                <c:pt idx="3">
                  <c:v>98.807100000000005</c:v>
                </c:pt>
                <c:pt idx="4">
                  <c:v>92.845699999999994</c:v>
                </c:pt>
                <c:pt idx="5">
                  <c:v>90.843299999999999</c:v>
                </c:pt>
                <c:pt idx="6">
                  <c:v>94.313199999999995</c:v>
                </c:pt>
                <c:pt idx="7">
                  <c:v>99.678200000000004</c:v>
                </c:pt>
                <c:pt idx="8">
                  <c:v>97.462599999999995</c:v>
                </c:pt>
                <c:pt idx="9">
                  <c:v>96.343800000000002</c:v>
                </c:pt>
                <c:pt idx="10">
                  <c:v>94.614900000000006</c:v>
                </c:pt>
                <c:pt idx="11">
                  <c:v>96.654300000000006</c:v>
                </c:pt>
                <c:pt idx="12">
                  <c:v>98.313000000000002</c:v>
                </c:pt>
                <c:pt idx="13">
                  <c:v>97.597499999999997</c:v>
                </c:pt>
                <c:pt idx="14">
                  <c:v>99.035300000000007</c:v>
                </c:pt>
                <c:pt idx="15">
                  <c:v>101.008</c:v>
                </c:pt>
                <c:pt idx="16">
                  <c:v>104.01260000000001</c:v>
                </c:pt>
                <c:pt idx="17">
                  <c:v>97.390900000000002</c:v>
                </c:pt>
                <c:pt idx="18">
                  <c:v>97.771799999999999</c:v>
                </c:pt>
                <c:pt idx="19">
                  <c:v>97.703900000000004</c:v>
                </c:pt>
                <c:pt idx="20">
                  <c:v>98.848600000000005</c:v>
                </c:pt>
                <c:pt idx="21">
                  <c:v>99.561700000000002</c:v>
                </c:pt>
                <c:pt idx="22">
                  <c:v>98.052099999999996</c:v>
                </c:pt>
                <c:pt idx="23">
                  <c:v>98.287099999999995</c:v>
                </c:pt>
                <c:pt idx="24">
                  <c:v>98.815799999999996</c:v>
                </c:pt>
                <c:pt idx="25">
                  <c:v>100.8139</c:v>
                </c:pt>
                <c:pt idx="26">
                  <c:v>100.0955</c:v>
                </c:pt>
                <c:pt idx="27">
                  <c:v>100.0955</c:v>
                </c:pt>
                <c:pt idx="28">
                  <c:v>100.0955</c:v>
                </c:pt>
                <c:pt idx="29">
                  <c:v>100.0955</c:v>
                </c:pt>
                <c:pt idx="30">
                  <c:v>100.3729</c:v>
                </c:pt>
                <c:pt idx="31">
                  <c:v>101.806</c:v>
                </c:pt>
                <c:pt idx="32">
                  <c:v>100.2961</c:v>
                </c:pt>
                <c:pt idx="33">
                  <c:v>99.939300000000003</c:v>
                </c:pt>
                <c:pt idx="34">
                  <c:v>102.8964</c:v>
                </c:pt>
                <c:pt idx="35">
                  <c:v>106.9602</c:v>
                </c:pt>
                <c:pt idx="36">
                  <c:v>106.6699</c:v>
                </c:pt>
                <c:pt idx="37">
                  <c:v>105.6883</c:v>
                </c:pt>
                <c:pt idx="38">
                  <c:v>108.92010000000001</c:v>
                </c:pt>
                <c:pt idx="39">
                  <c:v>109.03660000000001</c:v>
                </c:pt>
                <c:pt idx="40">
                  <c:v>107.79089999999999</c:v>
                </c:pt>
                <c:pt idx="41">
                  <c:v>91.526200000000003</c:v>
                </c:pt>
                <c:pt idx="42">
                  <c:v>82.300600000000003</c:v>
                </c:pt>
                <c:pt idx="43">
                  <c:v>88.486199999999997</c:v>
                </c:pt>
                <c:pt idx="44">
                  <c:v>96.891099999999994</c:v>
                </c:pt>
                <c:pt idx="45">
                  <c:v>99.542299999999997</c:v>
                </c:pt>
                <c:pt idx="46">
                  <c:v>98.595100000000002</c:v>
                </c:pt>
                <c:pt idx="47">
                  <c:v>105.90309999999999</c:v>
                </c:pt>
                <c:pt idx="48">
                  <c:v>107.82389999999999</c:v>
                </c:pt>
                <c:pt idx="49">
                  <c:v>109.7367</c:v>
                </c:pt>
                <c:pt idx="50">
                  <c:v>111.4468</c:v>
                </c:pt>
                <c:pt idx="51">
                  <c:v>109.2289</c:v>
                </c:pt>
                <c:pt idx="52">
                  <c:v>108.083</c:v>
                </c:pt>
                <c:pt idx="53">
                  <c:v>109.4641</c:v>
                </c:pt>
                <c:pt idx="54">
                  <c:v>109.7063</c:v>
                </c:pt>
                <c:pt idx="55">
                  <c:v>106.705</c:v>
                </c:pt>
                <c:pt idx="56">
                  <c:v>103.0262</c:v>
                </c:pt>
                <c:pt idx="57">
                  <c:v>107.0701</c:v>
                </c:pt>
                <c:pt idx="58">
                  <c:v>108.001</c:v>
                </c:pt>
                <c:pt idx="59">
                  <c:v>108.2186</c:v>
                </c:pt>
                <c:pt idx="60">
                  <c:v>107.26220000000001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6-4DF2-A698-594CD75F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106.55</c:v>
                </c:pt>
                <c:pt idx="1">
                  <c:v>107.99</c:v>
                </c:pt>
                <c:pt idx="2">
                  <c:v>109.38</c:v>
                </c:pt>
                <c:pt idx="3">
                  <c:v>97.24</c:v>
                </c:pt>
                <c:pt idx="4">
                  <c:v>108.13</c:v>
                </c:pt>
                <c:pt idx="5">
                  <c:v>96.67</c:v>
                </c:pt>
                <c:pt idx="6">
                  <c:v>106.05</c:v>
                </c:pt>
                <c:pt idx="7">
                  <c:v>99.66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A-4990-82C1-FA5CB00149F2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106.82</c:v>
                </c:pt>
                <c:pt idx="1">
                  <c:v>108.69</c:v>
                </c:pt>
                <c:pt idx="2">
                  <c:v>109.02</c:v>
                </c:pt>
                <c:pt idx="3">
                  <c:v>97.16</c:v>
                </c:pt>
                <c:pt idx="4">
                  <c:v>104.78</c:v>
                </c:pt>
                <c:pt idx="5">
                  <c:v>95.61</c:v>
                </c:pt>
                <c:pt idx="6">
                  <c:v>106.75</c:v>
                </c:pt>
                <c:pt idx="7">
                  <c:v>100.05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A-4990-82C1-FA5CB00149F2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107.86</c:v>
                </c:pt>
                <c:pt idx="1">
                  <c:v>109.01</c:v>
                </c:pt>
                <c:pt idx="2">
                  <c:v>110.33</c:v>
                </c:pt>
                <c:pt idx="3">
                  <c:v>97.63</c:v>
                </c:pt>
                <c:pt idx="4">
                  <c:v>105.92</c:v>
                </c:pt>
                <c:pt idx="5">
                  <c:v>98.75</c:v>
                </c:pt>
                <c:pt idx="6">
                  <c:v>108.07</c:v>
                </c:pt>
                <c:pt idx="7">
                  <c:v>102.01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A-4990-82C1-FA5CB001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113.86</c:v>
                </c:pt>
                <c:pt idx="1">
                  <c:v>114.38</c:v>
                </c:pt>
                <c:pt idx="2">
                  <c:v>111.64</c:v>
                </c:pt>
                <c:pt idx="3">
                  <c:v>102.29</c:v>
                </c:pt>
                <c:pt idx="4">
                  <c:v>122.08</c:v>
                </c:pt>
                <c:pt idx="5">
                  <c:v>96.86</c:v>
                </c:pt>
                <c:pt idx="6">
                  <c:v>110.9</c:v>
                </c:pt>
                <c:pt idx="7">
                  <c:v>102.76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A-477C-B556-273913EE175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114.87</c:v>
                </c:pt>
                <c:pt idx="1">
                  <c:v>116.27</c:v>
                </c:pt>
                <c:pt idx="2">
                  <c:v>111.28</c:v>
                </c:pt>
                <c:pt idx="3">
                  <c:v>102.21</c:v>
                </c:pt>
                <c:pt idx="4">
                  <c:v>115.52</c:v>
                </c:pt>
                <c:pt idx="5">
                  <c:v>95.79</c:v>
                </c:pt>
                <c:pt idx="6">
                  <c:v>111.03</c:v>
                </c:pt>
                <c:pt idx="7">
                  <c:v>103.28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A-477C-B556-273913EE175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117.31</c:v>
                </c:pt>
                <c:pt idx="1">
                  <c:v>116.69</c:v>
                </c:pt>
                <c:pt idx="2">
                  <c:v>112.61</c:v>
                </c:pt>
                <c:pt idx="3">
                  <c:v>102.7</c:v>
                </c:pt>
                <c:pt idx="4">
                  <c:v>117.46</c:v>
                </c:pt>
                <c:pt idx="5">
                  <c:v>98.94</c:v>
                </c:pt>
                <c:pt idx="6">
                  <c:v>113.19</c:v>
                </c:pt>
                <c:pt idx="7">
                  <c:v>105.7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A-477C-B556-273913EE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108.4</c:v>
                </c:pt>
                <c:pt idx="1">
                  <c:v>117.8</c:v>
                </c:pt>
                <c:pt idx="2">
                  <c:v>110.31</c:v>
                </c:pt>
                <c:pt idx="3">
                  <c:v>107.11</c:v>
                </c:pt>
                <c:pt idx="4">
                  <c:v>106.61</c:v>
                </c:pt>
                <c:pt idx="5">
                  <c:v>111.41</c:v>
                </c:pt>
                <c:pt idx="6">
                  <c:v>113.4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0-4F28-BAAA-534B0F6E1A5B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107.54</c:v>
                </c:pt>
                <c:pt idx="1">
                  <c:v>117.86</c:v>
                </c:pt>
                <c:pt idx="2">
                  <c:v>110.32</c:v>
                </c:pt>
                <c:pt idx="3">
                  <c:v>107.05</c:v>
                </c:pt>
                <c:pt idx="4">
                  <c:v>106.5</c:v>
                </c:pt>
                <c:pt idx="5">
                  <c:v>111.23</c:v>
                </c:pt>
                <c:pt idx="6">
                  <c:v>112.15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0-4F28-BAAA-534B0F6E1A5B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109.54</c:v>
                </c:pt>
                <c:pt idx="1">
                  <c:v>119.42</c:v>
                </c:pt>
                <c:pt idx="2">
                  <c:v>111.72</c:v>
                </c:pt>
                <c:pt idx="3">
                  <c:v>108.39</c:v>
                </c:pt>
                <c:pt idx="4">
                  <c:v>107.63</c:v>
                </c:pt>
                <c:pt idx="5">
                  <c:v>112.2</c:v>
                </c:pt>
                <c:pt idx="6">
                  <c:v>115.25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0-4F28-BAAA-534B0F6E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105.11</c:v>
                </c:pt>
                <c:pt idx="1">
                  <c:v>102.64</c:v>
                </c:pt>
                <c:pt idx="2">
                  <c:v>97.45</c:v>
                </c:pt>
                <c:pt idx="3">
                  <c:v>106.2</c:v>
                </c:pt>
                <c:pt idx="4">
                  <c:v>101.81</c:v>
                </c:pt>
                <c:pt idx="5">
                  <c:v>91.3</c:v>
                </c:pt>
                <c:pt idx="6">
                  <c:v>106.55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B-4C08-8C34-C082B2A4517D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105.66</c:v>
                </c:pt>
                <c:pt idx="1">
                  <c:v>102.14</c:v>
                </c:pt>
                <c:pt idx="2">
                  <c:v>98.05</c:v>
                </c:pt>
                <c:pt idx="3">
                  <c:v>105.81</c:v>
                </c:pt>
                <c:pt idx="4">
                  <c:v>102.18</c:v>
                </c:pt>
                <c:pt idx="5">
                  <c:v>92.2</c:v>
                </c:pt>
                <c:pt idx="6">
                  <c:v>108.01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B-4C08-8C34-C082B2A4517D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104.79</c:v>
                </c:pt>
                <c:pt idx="1">
                  <c:v>101.66</c:v>
                </c:pt>
                <c:pt idx="2">
                  <c:v>97.96</c:v>
                </c:pt>
                <c:pt idx="3">
                  <c:v>107.14</c:v>
                </c:pt>
                <c:pt idx="4">
                  <c:v>101.85</c:v>
                </c:pt>
                <c:pt idx="5">
                  <c:v>86.46</c:v>
                </c:pt>
                <c:pt idx="6">
                  <c:v>104.72</c:v>
                </c:pt>
                <c:pt idx="7">
                  <c:v>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B-4C08-8C34-C082B2A4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97.463200000000001</c:v>
                </c:pt>
                <c:pt idx="2">
                  <c:v>95.834000000000003</c:v>
                </c:pt>
                <c:pt idx="3">
                  <c:v>94.9041</c:v>
                </c:pt>
                <c:pt idx="4">
                  <c:v>94.748099999999994</c:v>
                </c:pt>
                <c:pt idx="5">
                  <c:v>95.146100000000004</c:v>
                </c:pt>
                <c:pt idx="6">
                  <c:v>95.255300000000005</c:v>
                </c:pt>
                <c:pt idx="7">
                  <c:v>95.430400000000006</c:v>
                </c:pt>
                <c:pt idx="8">
                  <c:v>95.739099999999993</c:v>
                </c:pt>
                <c:pt idx="9">
                  <c:v>96.190600000000003</c:v>
                </c:pt>
                <c:pt idx="10">
                  <c:v>96.474699999999999</c:v>
                </c:pt>
                <c:pt idx="11">
                  <c:v>96.757199999999997</c:v>
                </c:pt>
                <c:pt idx="12">
                  <c:v>97.509799999999998</c:v>
                </c:pt>
                <c:pt idx="13">
                  <c:v>100.137</c:v>
                </c:pt>
                <c:pt idx="14">
                  <c:v>100.1349</c:v>
                </c:pt>
                <c:pt idx="15">
                  <c:v>99.8035</c:v>
                </c:pt>
                <c:pt idx="16">
                  <c:v>100.9012</c:v>
                </c:pt>
                <c:pt idx="17">
                  <c:v>101.2578</c:v>
                </c:pt>
                <c:pt idx="18">
                  <c:v>101.23560000000001</c:v>
                </c:pt>
                <c:pt idx="19">
                  <c:v>101.7582</c:v>
                </c:pt>
                <c:pt idx="20">
                  <c:v>102.10899999999999</c:v>
                </c:pt>
                <c:pt idx="21">
                  <c:v>102.6481</c:v>
                </c:pt>
                <c:pt idx="22">
                  <c:v>102.8794</c:v>
                </c:pt>
                <c:pt idx="23">
                  <c:v>102.0924</c:v>
                </c:pt>
                <c:pt idx="24">
                  <c:v>102.41930000000001</c:v>
                </c:pt>
                <c:pt idx="25">
                  <c:v>102.5536</c:v>
                </c:pt>
                <c:pt idx="26">
                  <c:v>102.80629999999999</c:v>
                </c:pt>
                <c:pt idx="27">
                  <c:v>102.8171</c:v>
                </c:pt>
                <c:pt idx="28">
                  <c:v>102.8056</c:v>
                </c:pt>
                <c:pt idx="29">
                  <c:v>102.08799999999999</c:v>
                </c:pt>
                <c:pt idx="30">
                  <c:v>102.0605</c:v>
                </c:pt>
                <c:pt idx="31">
                  <c:v>103.0873</c:v>
                </c:pt>
                <c:pt idx="32">
                  <c:v>104.0754</c:v>
                </c:pt>
                <c:pt idx="33">
                  <c:v>104.4049</c:v>
                </c:pt>
                <c:pt idx="34">
                  <c:v>104.5231</c:v>
                </c:pt>
                <c:pt idx="35">
                  <c:v>104.5478</c:v>
                </c:pt>
                <c:pt idx="36">
                  <c:v>104.57040000000001</c:v>
                </c:pt>
                <c:pt idx="37">
                  <c:v>105.1931</c:v>
                </c:pt>
                <c:pt idx="38">
                  <c:v>105.4789</c:v>
                </c:pt>
                <c:pt idx="39">
                  <c:v>105.2783</c:v>
                </c:pt>
                <c:pt idx="40">
                  <c:v>104.789</c:v>
                </c:pt>
                <c:pt idx="41">
                  <c:v>102.5767</c:v>
                </c:pt>
                <c:pt idx="42">
                  <c:v>100.2165</c:v>
                </c:pt>
                <c:pt idx="43">
                  <c:v>101.0573</c:v>
                </c:pt>
                <c:pt idx="44">
                  <c:v>101.73009999999999</c:v>
                </c:pt>
                <c:pt idx="45">
                  <c:v>103.1789</c:v>
                </c:pt>
                <c:pt idx="46">
                  <c:v>104.5909</c:v>
                </c:pt>
                <c:pt idx="47">
                  <c:v>106.5202</c:v>
                </c:pt>
                <c:pt idx="48">
                  <c:v>107.6728</c:v>
                </c:pt>
                <c:pt idx="49">
                  <c:v>108.4478</c:v>
                </c:pt>
                <c:pt idx="50">
                  <c:v>109.03530000000001</c:v>
                </c:pt>
                <c:pt idx="51">
                  <c:v>109.7389</c:v>
                </c:pt>
                <c:pt idx="52">
                  <c:v>110.06270000000001</c:v>
                </c:pt>
                <c:pt idx="53">
                  <c:v>110.6207</c:v>
                </c:pt>
                <c:pt idx="54">
                  <c:v>111.9863</c:v>
                </c:pt>
                <c:pt idx="55">
                  <c:v>111.2654</c:v>
                </c:pt>
                <c:pt idx="56">
                  <c:v>109.74760000000001</c:v>
                </c:pt>
                <c:pt idx="57">
                  <c:v>109.08669999999999</c:v>
                </c:pt>
                <c:pt idx="58">
                  <c:v>108.66289999999999</c:v>
                </c:pt>
                <c:pt idx="59">
                  <c:v>109.67400000000001</c:v>
                </c:pt>
                <c:pt idx="60">
                  <c:v>110.99890000000001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2-4758-93C9-DB5D6F7D6B8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94.955299999999994</c:v>
                </c:pt>
                <c:pt idx="2">
                  <c:v>92.732399999999998</c:v>
                </c:pt>
                <c:pt idx="3">
                  <c:v>92.590299999999999</c:v>
                </c:pt>
                <c:pt idx="4">
                  <c:v>93.302700000000002</c:v>
                </c:pt>
                <c:pt idx="5">
                  <c:v>95.831900000000005</c:v>
                </c:pt>
                <c:pt idx="6">
                  <c:v>94.364800000000002</c:v>
                </c:pt>
                <c:pt idx="7">
                  <c:v>94.751900000000006</c:v>
                </c:pt>
                <c:pt idx="8">
                  <c:v>94.7102</c:v>
                </c:pt>
                <c:pt idx="9">
                  <c:v>94.671700000000001</c:v>
                </c:pt>
                <c:pt idx="10">
                  <c:v>94.741100000000003</c:v>
                </c:pt>
                <c:pt idx="11">
                  <c:v>95.890100000000004</c:v>
                </c:pt>
                <c:pt idx="12">
                  <c:v>96.120400000000004</c:v>
                </c:pt>
                <c:pt idx="13">
                  <c:v>98.694199999999995</c:v>
                </c:pt>
                <c:pt idx="14">
                  <c:v>99.010499999999993</c:v>
                </c:pt>
                <c:pt idx="15">
                  <c:v>96.627700000000004</c:v>
                </c:pt>
                <c:pt idx="16">
                  <c:v>96.412499999999994</c:v>
                </c:pt>
                <c:pt idx="17">
                  <c:v>98.376900000000006</c:v>
                </c:pt>
                <c:pt idx="18">
                  <c:v>98.362899999999996</c:v>
                </c:pt>
                <c:pt idx="19">
                  <c:v>99.009200000000007</c:v>
                </c:pt>
                <c:pt idx="20">
                  <c:v>99.2483</c:v>
                </c:pt>
                <c:pt idx="21">
                  <c:v>99.688599999999994</c:v>
                </c:pt>
                <c:pt idx="22">
                  <c:v>99.497200000000007</c:v>
                </c:pt>
                <c:pt idx="23">
                  <c:v>98.941400000000002</c:v>
                </c:pt>
                <c:pt idx="24">
                  <c:v>99.238399999999999</c:v>
                </c:pt>
                <c:pt idx="25">
                  <c:v>99.842600000000004</c:v>
                </c:pt>
                <c:pt idx="26">
                  <c:v>99.590599999999995</c:v>
                </c:pt>
                <c:pt idx="27">
                  <c:v>100.0936</c:v>
                </c:pt>
                <c:pt idx="28">
                  <c:v>100.22410000000001</c:v>
                </c:pt>
                <c:pt idx="29">
                  <c:v>99.701700000000002</c:v>
                </c:pt>
                <c:pt idx="30">
                  <c:v>99.352800000000002</c:v>
                </c:pt>
                <c:pt idx="31">
                  <c:v>100.2119</c:v>
                </c:pt>
                <c:pt idx="32">
                  <c:v>100.7801</c:v>
                </c:pt>
                <c:pt idx="33">
                  <c:v>100.8626</c:v>
                </c:pt>
                <c:pt idx="34">
                  <c:v>100.76560000000001</c:v>
                </c:pt>
                <c:pt idx="35">
                  <c:v>100.97620000000001</c:v>
                </c:pt>
                <c:pt idx="36">
                  <c:v>101.4054</c:v>
                </c:pt>
                <c:pt idx="37">
                  <c:v>105.4435</c:v>
                </c:pt>
                <c:pt idx="38">
                  <c:v>107.2488</c:v>
                </c:pt>
                <c:pt idx="39">
                  <c:v>104.7397</c:v>
                </c:pt>
                <c:pt idx="40">
                  <c:v>102.0616</c:v>
                </c:pt>
                <c:pt idx="41">
                  <c:v>100.7877</c:v>
                </c:pt>
                <c:pt idx="42">
                  <c:v>100.51649999999999</c:v>
                </c:pt>
                <c:pt idx="43">
                  <c:v>101.249</c:v>
                </c:pt>
                <c:pt idx="44">
                  <c:v>101.6292</c:v>
                </c:pt>
                <c:pt idx="45">
                  <c:v>102.4263</c:v>
                </c:pt>
                <c:pt idx="46">
                  <c:v>102.7599</c:v>
                </c:pt>
                <c:pt idx="47">
                  <c:v>105.43729999999999</c:v>
                </c:pt>
                <c:pt idx="48">
                  <c:v>106.4239</c:v>
                </c:pt>
                <c:pt idx="49">
                  <c:v>106.8486</c:v>
                </c:pt>
                <c:pt idx="50">
                  <c:v>107.071</c:v>
                </c:pt>
                <c:pt idx="51">
                  <c:v>107.42570000000001</c:v>
                </c:pt>
                <c:pt idx="52">
                  <c:v>106.9055</c:v>
                </c:pt>
                <c:pt idx="53">
                  <c:v>107.3785</c:v>
                </c:pt>
                <c:pt idx="54">
                  <c:v>109.2094</c:v>
                </c:pt>
                <c:pt idx="55">
                  <c:v>108.8673</c:v>
                </c:pt>
                <c:pt idx="56">
                  <c:v>107.64109999999999</c:v>
                </c:pt>
                <c:pt idx="57">
                  <c:v>107.2612</c:v>
                </c:pt>
                <c:pt idx="58">
                  <c:v>106.9234</c:v>
                </c:pt>
                <c:pt idx="59">
                  <c:v>108.19970000000001</c:v>
                </c:pt>
                <c:pt idx="60">
                  <c:v>109.7385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758-93C9-DB5D6F7D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96.32</c:v>
                </c:pt>
                <c:pt idx="1">
                  <c:v>95.08</c:v>
                </c:pt>
                <c:pt idx="2">
                  <c:v>96.25</c:v>
                </c:pt>
                <c:pt idx="3">
                  <c:v>111.71</c:v>
                </c:pt>
                <c:pt idx="4">
                  <c:v>97.34</c:v>
                </c:pt>
                <c:pt idx="5">
                  <c:v>94.77</c:v>
                </c:pt>
                <c:pt idx="6">
                  <c:v>101.58</c:v>
                </c:pt>
                <c:pt idx="7">
                  <c:v>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F-42EE-BA08-43EBE41AA013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96.51</c:v>
                </c:pt>
                <c:pt idx="1">
                  <c:v>94.69</c:v>
                </c:pt>
                <c:pt idx="2">
                  <c:v>97.81</c:v>
                </c:pt>
                <c:pt idx="3">
                  <c:v>108.98</c:v>
                </c:pt>
                <c:pt idx="4">
                  <c:v>97.35</c:v>
                </c:pt>
                <c:pt idx="5">
                  <c:v>99.12</c:v>
                </c:pt>
                <c:pt idx="6">
                  <c:v>103.89</c:v>
                </c:pt>
                <c:pt idx="7">
                  <c:v>92.72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F-42EE-BA08-43EBE41AA013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98.72</c:v>
                </c:pt>
                <c:pt idx="1">
                  <c:v>95.81</c:v>
                </c:pt>
                <c:pt idx="2">
                  <c:v>98.97</c:v>
                </c:pt>
                <c:pt idx="3">
                  <c:v>113.17</c:v>
                </c:pt>
                <c:pt idx="4">
                  <c:v>100.02</c:v>
                </c:pt>
                <c:pt idx="5">
                  <c:v>99.12</c:v>
                </c:pt>
                <c:pt idx="6">
                  <c:v>106.08</c:v>
                </c:pt>
                <c:pt idx="7">
                  <c:v>95.36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F-42EE-BA08-43EBE41A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97.03</c:v>
                </c:pt>
                <c:pt idx="1">
                  <c:v>95.47</c:v>
                </c:pt>
                <c:pt idx="2">
                  <c:v>93.27</c:v>
                </c:pt>
                <c:pt idx="3">
                  <c:v>110.36</c:v>
                </c:pt>
                <c:pt idx="4">
                  <c:v>94.91</c:v>
                </c:pt>
                <c:pt idx="5">
                  <c:v>95.15</c:v>
                </c:pt>
                <c:pt idx="6">
                  <c:v>113.65</c:v>
                </c:pt>
                <c:pt idx="7">
                  <c:v>93.87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D-45A2-9F6D-483F91502F22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97.61</c:v>
                </c:pt>
                <c:pt idx="1">
                  <c:v>95.09</c:v>
                </c:pt>
                <c:pt idx="2">
                  <c:v>99.09</c:v>
                </c:pt>
                <c:pt idx="3">
                  <c:v>107.66</c:v>
                </c:pt>
                <c:pt idx="4">
                  <c:v>95.05</c:v>
                </c:pt>
                <c:pt idx="5">
                  <c:v>99.52</c:v>
                </c:pt>
                <c:pt idx="6">
                  <c:v>115.8</c:v>
                </c:pt>
                <c:pt idx="7">
                  <c:v>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D-45A2-9F6D-483F91502F22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99.95</c:v>
                </c:pt>
                <c:pt idx="1">
                  <c:v>96.62</c:v>
                </c:pt>
                <c:pt idx="2">
                  <c:v>100.59</c:v>
                </c:pt>
                <c:pt idx="3">
                  <c:v>111.8</c:v>
                </c:pt>
                <c:pt idx="4">
                  <c:v>98.08</c:v>
                </c:pt>
                <c:pt idx="5">
                  <c:v>99.52</c:v>
                </c:pt>
                <c:pt idx="6">
                  <c:v>118.98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D-45A2-9F6D-483F9150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84.19</c:v>
                </c:pt>
                <c:pt idx="1">
                  <c:v>91.23</c:v>
                </c:pt>
                <c:pt idx="2">
                  <c:v>98.65</c:v>
                </c:pt>
                <c:pt idx="3">
                  <c:v>98.06</c:v>
                </c:pt>
                <c:pt idx="4">
                  <c:v>99.14</c:v>
                </c:pt>
                <c:pt idx="5">
                  <c:v>100.4</c:v>
                </c:pt>
                <c:pt idx="6">
                  <c:v>102.29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9-4B37-8D4F-529C013684D3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90.37</c:v>
                </c:pt>
                <c:pt idx="1">
                  <c:v>92.96</c:v>
                </c:pt>
                <c:pt idx="2">
                  <c:v>99.01</c:v>
                </c:pt>
                <c:pt idx="3">
                  <c:v>98.45</c:v>
                </c:pt>
                <c:pt idx="4">
                  <c:v>99.5</c:v>
                </c:pt>
                <c:pt idx="5">
                  <c:v>100.49</c:v>
                </c:pt>
                <c:pt idx="6">
                  <c:v>102.58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9-4B37-8D4F-529C013684D3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91.25</c:v>
                </c:pt>
                <c:pt idx="1">
                  <c:v>94.45</c:v>
                </c:pt>
                <c:pt idx="2">
                  <c:v>100.86</c:v>
                </c:pt>
                <c:pt idx="3">
                  <c:v>100.54</c:v>
                </c:pt>
                <c:pt idx="4">
                  <c:v>101.63</c:v>
                </c:pt>
                <c:pt idx="5">
                  <c:v>103.66</c:v>
                </c:pt>
                <c:pt idx="6">
                  <c:v>106.57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9-4B37-8D4F-529C01368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100.209</c:v>
                </c:pt>
                <c:pt idx="2">
                  <c:v>98.558800000000005</c:v>
                </c:pt>
                <c:pt idx="3">
                  <c:v>95.548400000000001</c:v>
                </c:pt>
                <c:pt idx="4">
                  <c:v>92.519199999999998</c:v>
                </c:pt>
                <c:pt idx="5">
                  <c:v>90.543000000000006</c:v>
                </c:pt>
                <c:pt idx="6">
                  <c:v>90.126400000000004</c:v>
                </c:pt>
                <c:pt idx="7">
                  <c:v>91.164900000000003</c:v>
                </c:pt>
                <c:pt idx="8">
                  <c:v>92.865799999999993</c:v>
                </c:pt>
                <c:pt idx="9">
                  <c:v>95.034199999999998</c:v>
                </c:pt>
                <c:pt idx="10">
                  <c:v>95.406300000000002</c:v>
                </c:pt>
                <c:pt idx="11">
                  <c:v>95.663799999999995</c:v>
                </c:pt>
                <c:pt idx="12">
                  <c:v>96.163200000000003</c:v>
                </c:pt>
                <c:pt idx="13">
                  <c:v>95.5124</c:v>
                </c:pt>
                <c:pt idx="14">
                  <c:v>95.734700000000004</c:v>
                </c:pt>
                <c:pt idx="15">
                  <c:v>96.050899999999999</c:v>
                </c:pt>
                <c:pt idx="16">
                  <c:v>95.561999999999998</c:v>
                </c:pt>
                <c:pt idx="17">
                  <c:v>92.936199999999999</c:v>
                </c:pt>
                <c:pt idx="18">
                  <c:v>91.342299999999994</c:v>
                </c:pt>
                <c:pt idx="19">
                  <c:v>93.177499999999995</c:v>
                </c:pt>
                <c:pt idx="20">
                  <c:v>94.667199999999994</c:v>
                </c:pt>
                <c:pt idx="21">
                  <c:v>95.145200000000003</c:v>
                </c:pt>
                <c:pt idx="22">
                  <c:v>95.500299999999996</c:v>
                </c:pt>
                <c:pt idx="23">
                  <c:v>95.629800000000003</c:v>
                </c:pt>
                <c:pt idx="24">
                  <c:v>95.789000000000001</c:v>
                </c:pt>
                <c:pt idx="25">
                  <c:v>96.142600000000002</c:v>
                </c:pt>
                <c:pt idx="26">
                  <c:v>96.497500000000002</c:v>
                </c:pt>
                <c:pt idx="27">
                  <c:v>96.918300000000002</c:v>
                </c:pt>
                <c:pt idx="28">
                  <c:v>96.064300000000003</c:v>
                </c:pt>
                <c:pt idx="29">
                  <c:v>93.770899999999997</c:v>
                </c:pt>
                <c:pt idx="30">
                  <c:v>92.918300000000002</c:v>
                </c:pt>
                <c:pt idx="31">
                  <c:v>95.456199999999995</c:v>
                </c:pt>
                <c:pt idx="32">
                  <c:v>97.003200000000007</c:v>
                </c:pt>
                <c:pt idx="33">
                  <c:v>97.229600000000005</c:v>
                </c:pt>
                <c:pt idx="34">
                  <c:v>97.382999999999996</c:v>
                </c:pt>
                <c:pt idx="35">
                  <c:v>97.961699999999993</c:v>
                </c:pt>
                <c:pt idx="36">
                  <c:v>98.495000000000005</c:v>
                </c:pt>
                <c:pt idx="37">
                  <c:v>99.191500000000005</c:v>
                </c:pt>
                <c:pt idx="38">
                  <c:v>98.925399999999996</c:v>
                </c:pt>
                <c:pt idx="39">
                  <c:v>97.203900000000004</c:v>
                </c:pt>
                <c:pt idx="40">
                  <c:v>94.341800000000006</c:v>
                </c:pt>
                <c:pt idx="41">
                  <c:v>88.351200000000006</c:v>
                </c:pt>
                <c:pt idx="42">
                  <c:v>83.905799999999999</c:v>
                </c:pt>
                <c:pt idx="43">
                  <c:v>83.086799999999997</c:v>
                </c:pt>
                <c:pt idx="44">
                  <c:v>83.928100000000001</c:v>
                </c:pt>
                <c:pt idx="45">
                  <c:v>85.117900000000006</c:v>
                </c:pt>
                <c:pt idx="46">
                  <c:v>87.042000000000002</c:v>
                </c:pt>
                <c:pt idx="47">
                  <c:v>90.637</c:v>
                </c:pt>
                <c:pt idx="48">
                  <c:v>93.117500000000007</c:v>
                </c:pt>
                <c:pt idx="49">
                  <c:v>94.315700000000007</c:v>
                </c:pt>
                <c:pt idx="50">
                  <c:v>95.547399999999996</c:v>
                </c:pt>
                <c:pt idx="51">
                  <c:v>97.209599999999995</c:v>
                </c:pt>
                <c:pt idx="52">
                  <c:v>98.260800000000003</c:v>
                </c:pt>
                <c:pt idx="53">
                  <c:v>99.132400000000004</c:v>
                </c:pt>
                <c:pt idx="54">
                  <c:v>99.008300000000006</c:v>
                </c:pt>
                <c:pt idx="55">
                  <c:v>98.597899999999996</c:v>
                </c:pt>
                <c:pt idx="56">
                  <c:v>97.132199999999997</c:v>
                </c:pt>
                <c:pt idx="57">
                  <c:v>95.766400000000004</c:v>
                </c:pt>
                <c:pt idx="58">
                  <c:v>96.525499999999994</c:v>
                </c:pt>
                <c:pt idx="59">
                  <c:v>97.890799999999999</c:v>
                </c:pt>
                <c:pt idx="60">
                  <c:v>99.9358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8-421E-899C-DE8C241BCF1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102.1127</c:v>
                </c:pt>
                <c:pt idx="2">
                  <c:v>101.46599999999999</c:v>
                </c:pt>
                <c:pt idx="3">
                  <c:v>99.242900000000006</c:v>
                </c:pt>
                <c:pt idx="4">
                  <c:v>97.516099999999994</c:v>
                </c:pt>
                <c:pt idx="5">
                  <c:v>96.783000000000001</c:v>
                </c:pt>
                <c:pt idx="6">
                  <c:v>96.217399999999998</c:v>
                </c:pt>
                <c:pt idx="7">
                  <c:v>97.850300000000004</c:v>
                </c:pt>
                <c:pt idx="8">
                  <c:v>98.447100000000006</c:v>
                </c:pt>
                <c:pt idx="9">
                  <c:v>99.800600000000003</c:v>
                </c:pt>
                <c:pt idx="10">
                  <c:v>99.702799999999996</c:v>
                </c:pt>
                <c:pt idx="11">
                  <c:v>100.66549999999999</c:v>
                </c:pt>
                <c:pt idx="12">
                  <c:v>101.7829</c:v>
                </c:pt>
                <c:pt idx="13">
                  <c:v>103.2154</c:v>
                </c:pt>
                <c:pt idx="14">
                  <c:v>104.20359999999999</c:v>
                </c:pt>
                <c:pt idx="15">
                  <c:v>104.8206</c:v>
                </c:pt>
                <c:pt idx="16">
                  <c:v>101.6771</c:v>
                </c:pt>
                <c:pt idx="17">
                  <c:v>97.244900000000001</c:v>
                </c:pt>
                <c:pt idx="18">
                  <c:v>96.342600000000004</c:v>
                </c:pt>
                <c:pt idx="19">
                  <c:v>97.614599999999996</c:v>
                </c:pt>
                <c:pt idx="20">
                  <c:v>99.308700000000002</c:v>
                </c:pt>
                <c:pt idx="21">
                  <c:v>99.581199999999995</c:v>
                </c:pt>
                <c:pt idx="22">
                  <c:v>98.9298</c:v>
                </c:pt>
                <c:pt idx="23">
                  <c:v>99.409800000000004</c:v>
                </c:pt>
                <c:pt idx="24">
                  <c:v>99.331400000000002</c:v>
                </c:pt>
                <c:pt idx="25">
                  <c:v>99.871799999999993</c:v>
                </c:pt>
                <c:pt idx="26">
                  <c:v>100.4252</c:v>
                </c:pt>
                <c:pt idx="27">
                  <c:v>102.85290000000001</c:v>
                </c:pt>
                <c:pt idx="28">
                  <c:v>101.7466</c:v>
                </c:pt>
                <c:pt idx="29">
                  <c:v>98.051400000000001</c:v>
                </c:pt>
                <c:pt idx="30">
                  <c:v>96.248000000000005</c:v>
                </c:pt>
                <c:pt idx="31">
                  <c:v>98.392700000000005</c:v>
                </c:pt>
                <c:pt idx="32">
                  <c:v>99.787000000000006</c:v>
                </c:pt>
                <c:pt idx="33">
                  <c:v>99.853999999999999</c:v>
                </c:pt>
                <c:pt idx="34">
                  <c:v>99.648399999999995</c:v>
                </c:pt>
                <c:pt idx="35">
                  <c:v>100.721</c:v>
                </c:pt>
                <c:pt idx="36">
                  <c:v>102.0526</c:v>
                </c:pt>
                <c:pt idx="37">
                  <c:v>106.0742</c:v>
                </c:pt>
                <c:pt idx="38">
                  <c:v>107.4175</c:v>
                </c:pt>
                <c:pt idx="39">
                  <c:v>104.4919</c:v>
                </c:pt>
                <c:pt idx="40">
                  <c:v>100.0047</c:v>
                </c:pt>
                <c:pt idx="41">
                  <c:v>94.724199999999996</c:v>
                </c:pt>
                <c:pt idx="42">
                  <c:v>91.877200000000002</c:v>
                </c:pt>
                <c:pt idx="43">
                  <c:v>91.6905</c:v>
                </c:pt>
                <c:pt idx="44">
                  <c:v>92.028300000000002</c:v>
                </c:pt>
                <c:pt idx="45">
                  <c:v>92.967500000000001</c:v>
                </c:pt>
                <c:pt idx="46">
                  <c:v>94.348799999999997</c:v>
                </c:pt>
                <c:pt idx="47">
                  <c:v>96.987300000000005</c:v>
                </c:pt>
                <c:pt idx="48">
                  <c:v>99.627600000000001</c:v>
                </c:pt>
                <c:pt idx="49">
                  <c:v>100.3227</c:v>
                </c:pt>
                <c:pt idx="50">
                  <c:v>100.4217</c:v>
                </c:pt>
                <c:pt idx="51">
                  <c:v>100.81489999999999</c:v>
                </c:pt>
                <c:pt idx="52">
                  <c:v>101.6284</c:v>
                </c:pt>
                <c:pt idx="53">
                  <c:v>102.66540000000001</c:v>
                </c:pt>
                <c:pt idx="54">
                  <c:v>102.2619</c:v>
                </c:pt>
                <c:pt idx="55">
                  <c:v>101.2116</c:v>
                </c:pt>
                <c:pt idx="56">
                  <c:v>99.572500000000005</c:v>
                </c:pt>
                <c:pt idx="57">
                  <c:v>99.603099999999998</c:v>
                </c:pt>
                <c:pt idx="58">
                  <c:v>99.208699999999993</c:v>
                </c:pt>
                <c:pt idx="59">
                  <c:v>99.546999999999997</c:v>
                </c:pt>
                <c:pt idx="60">
                  <c:v>102.3716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8-421E-899C-DE8C241B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106.19</c:v>
                </c:pt>
                <c:pt idx="1">
                  <c:v>109.52</c:v>
                </c:pt>
                <c:pt idx="2">
                  <c:v>100.92</c:v>
                </c:pt>
                <c:pt idx="3">
                  <c:v>108.65</c:v>
                </c:pt>
                <c:pt idx="4">
                  <c:v>104.53</c:v>
                </c:pt>
                <c:pt idx="5">
                  <c:v>102.72</c:v>
                </c:pt>
                <c:pt idx="6">
                  <c:v>107.72</c:v>
                </c:pt>
                <c:pt idx="7">
                  <c:v>112.07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A-4E14-AD64-A2BD038D61FF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106.26</c:v>
                </c:pt>
                <c:pt idx="1">
                  <c:v>110.3</c:v>
                </c:pt>
                <c:pt idx="2">
                  <c:v>100.21</c:v>
                </c:pt>
                <c:pt idx="3">
                  <c:v>110.29</c:v>
                </c:pt>
                <c:pt idx="4">
                  <c:v>105.7</c:v>
                </c:pt>
                <c:pt idx="5">
                  <c:v>104.02</c:v>
                </c:pt>
                <c:pt idx="6">
                  <c:v>108.71</c:v>
                </c:pt>
                <c:pt idx="7">
                  <c:v>112.7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A-4E14-AD64-A2BD038D61FF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105.12</c:v>
                </c:pt>
                <c:pt idx="1">
                  <c:v>107.7</c:v>
                </c:pt>
                <c:pt idx="2">
                  <c:v>97.36</c:v>
                </c:pt>
                <c:pt idx="3">
                  <c:v>109.04</c:v>
                </c:pt>
                <c:pt idx="4">
                  <c:v>105.07</c:v>
                </c:pt>
                <c:pt idx="5">
                  <c:v>102.24</c:v>
                </c:pt>
                <c:pt idx="6">
                  <c:v>102.68</c:v>
                </c:pt>
                <c:pt idx="7">
                  <c:v>110.63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A-4E14-AD64-A2BD038D6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104.71</c:v>
                </c:pt>
                <c:pt idx="1">
                  <c:v>107.77</c:v>
                </c:pt>
                <c:pt idx="2">
                  <c:v>99.93</c:v>
                </c:pt>
                <c:pt idx="3">
                  <c:v>107.64</c:v>
                </c:pt>
                <c:pt idx="4">
                  <c:v>106.2</c:v>
                </c:pt>
                <c:pt idx="5">
                  <c:v>101.77</c:v>
                </c:pt>
                <c:pt idx="6">
                  <c:v>103.49</c:v>
                </c:pt>
                <c:pt idx="7">
                  <c:v>108.06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8-4DE3-9C36-017058582BB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105.43</c:v>
                </c:pt>
                <c:pt idx="1">
                  <c:v>108.99</c:v>
                </c:pt>
                <c:pt idx="2">
                  <c:v>100.05</c:v>
                </c:pt>
                <c:pt idx="3">
                  <c:v>109.26</c:v>
                </c:pt>
                <c:pt idx="4">
                  <c:v>107.6</c:v>
                </c:pt>
                <c:pt idx="5">
                  <c:v>103.06</c:v>
                </c:pt>
                <c:pt idx="6">
                  <c:v>103.52</c:v>
                </c:pt>
                <c:pt idx="7">
                  <c:v>108.55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8-4DE3-9C36-017058582BB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104.27</c:v>
                </c:pt>
                <c:pt idx="1">
                  <c:v>106.05</c:v>
                </c:pt>
                <c:pt idx="2">
                  <c:v>96.46</c:v>
                </c:pt>
                <c:pt idx="3">
                  <c:v>108.03</c:v>
                </c:pt>
                <c:pt idx="4">
                  <c:v>107.08</c:v>
                </c:pt>
                <c:pt idx="5">
                  <c:v>101.29</c:v>
                </c:pt>
                <c:pt idx="6">
                  <c:v>98.57</c:v>
                </c:pt>
                <c:pt idx="7">
                  <c:v>106.45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8-4DE3-9C36-01705858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102.99</c:v>
                </c:pt>
                <c:pt idx="1">
                  <c:v>106.98</c:v>
                </c:pt>
                <c:pt idx="2">
                  <c:v>106.96</c:v>
                </c:pt>
                <c:pt idx="3">
                  <c:v>103.09</c:v>
                </c:pt>
                <c:pt idx="4">
                  <c:v>102.81</c:v>
                </c:pt>
                <c:pt idx="5">
                  <c:v>107.13</c:v>
                </c:pt>
                <c:pt idx="6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E-4ABE-AB1A-D0220D3F0ACE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102.52</c:v>
                </c:pt>
                <c:pt idx="1">
                  <c:v>107.13</c:v>
                </c:pt>
                <c:pt idx="2">
                  <c:v>107.92</c:v>
                </c:pt>
                <c:pt idx="3">
                  <c:v>103.96</c:v>
                </c:pt>
                <c:pt idx="4">
                  <c:v>103.46</c:v>
                </c:pt>
                <c:pt idx="5">
                  <c:v>108.6</c:v>
                </c:pt>
                <c:pt idx="6">
                  <c:v>109.52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E-4ABE-AB1A-D0220D3F0ACE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99.35</c:v>
                </c:pt>
                <c:pt idx="1">
                  <c:v>104.47</c:v>
                </c:pt>
                <c:pt idx="2">
                  <c:v>105.72</c:v>
                </c:pt>
                <c:pt idx="3">
                  <c:v>102.14</c:v>
                </c:pt>
                <c:pt idx="4">
                  <c:v>101.6</c:v>
                </c:pt>
                <c:pt idx="5">
                  <c:v>106.61</c:v>
                </c:pt>
                <c:pt idx="6">
                  <c:v>106.98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E-4ABE-AB1A-D0220D3F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99.570400000000006</c:v>
                </c:pt>
                <c:pt idx="2">
                  <c:v>98.031499999999994</c:v>
                </c:pt>
                <c:pt idx="3">
                  <c:v>96.393000000000001</c:v>
                </c:pt>
                <c:pt idx="4">
                  <c:v>95.462999999999994</c:v>
                </c:pt>
                <c:pt idx="5">
                  <c:v>95.333500000000001</c:v>
                </c:pt>
                <c:pt idx="6">
                  <c:v>95.944999999999993</c:v>
                </c:pt>
                <c:pt idx="7">
                  <c:v>96.543599999999998</c:v>
                </c:pt>
                <c:pt idx="8">
                  <c:v>97.322800000000001</c:v>
                </c:pt>
                <c:pt idx="9">
                  <c:v>97.514899999999997</c:v>
                </c:pt>
                <c:pt idx="10">
                  <c:v>97.992999999999995</c:v>
                </c:pt>
                <c:pt idx="11">
                  <c:v>98.811499999999995</c:v>
                </c:pt>
                <c:pt idx="12">
                  <c:v>99.885499999999993</c:v>
                </c:pt>
                <c:pt idx="13">
                  <c:v>100.7283</c:v>
                </c:pt>
                <c:pt idx="14">
                  <c:v>100.6763</c:v>
                </c:pt>
                <c:pt idx="15">
                  <c:v>100.75279999999999</c:v>
                </c:pt>
                <c:pt idx="16">
                  <c:v>101.2811</c:v>
                </c:pt>
                <c:pt idx="17">
                  <c:v>101.9228</c:v>
                </c:pt>
                <c:pt idx="18">
                  <c:v>102.27809999999999</c:v>
                </c:pt>
                <c:pt idx="19">
                  <c:v>102.11709999999999</c:v>
                </c:pt>
                <c:pt idx="20">
                  <c:v>102.12139999999999</c:v>
                </c:pt>
                <c:pt idx="21">
                  <c:v>102.1044</c:v>
                </c:pt>
                <c:pt idx="22">
                  <c:v>101.6168</c:v>
                </c:pt>
                <c:pt idx="23">
                  <c:v>101.7038</c:v>
                </c:pt>
                <c:pt idx="24">
                  <c:v>101.9967</c:v>
                </c:pt>
                <c:pt idx="25">
                  <c:v>102.29600000000001</c:v>
                </c:pt>
                <c:pt idx="26">
                  <c:v>102.4631</c:v>
                </c:pt>
                <c:pt idx="27">
                  <c:v>102.5853</c:v>
                </c:pt>
                <c:pt idx="28">
                  <c:v>102.3813</c:v>
                </c:pt>
                <c:pt idx="29">
                  <c:v>101.7158</c:v>
                </c:pt>
                <c:pt idx="30">
                  <c:v>101.9466</c:v>
                </c:pt>
                <c:pt idx="31">
                  <c:v>102.8777</c:v>
                </c:pt>
                <c:pt idx="32">
                  <c:v>102.9448</c:v>
                </c:pt>
                <c:pt idx="33">
                  <c:v>102.69840000000001</c:v>
                </c:pt>
                <c:pt idx="34">
                  <c:v>102.84829999999999</c:v>
                </c:pt>
                <c:pt idx="35">
                  <c:v>103.0915</c:v>
                </c:pt>
                <c:pt idx="36">
                  <c:v>103.56480000000001</c:v>
                </c:pt>
                <c:pt idx="37">
                  <c:v>103.7491</c:v>
                </c:pt>
                <c:pt idx="38">
                  <c:v>103.9709</c:v>
                </c:pt>
                <c:pt idx="39">
                  <c:v>104.0519</c:v>
                </c:pt>
                <c:pt idx="40">
                  <c:v>103.7473</c:v>
                </c:pt>
                <c:pt idx="41">
                  <c:v>101.7159</c:v>
                </c:pt>
                <c:pt idx="42">
                  <c:v>99.604799999999997</c:v>
                </c:pt>
                <c:pt idx="43">
                  <c:v>100.43810000000001</c:v>
                </c:pt>
                <c:pt idx="44">
                  <c:v>102.2752</c:v>
                </c:pt>
                <c:pt idx="45">
                  <c:v>103.3407</c:v>
                </c:pt>
                <c:pt idx="46">
                  <c:v>103.345</c:v>
                </c:pt>
                <c:pt idx="47">
                  <c:v>103.9614</c:v>
                </c:pt>
                <c:pt idx="48">
                  <c:v>105.0368</c:v>
                </c:pt>
                <c:pt idx="49">
                  <c:v>105.3796</c:v>
                </c:pt>
                <c:pt idx="50">
                  <c:v>105.54349999999999</c:v>
                </c:pt>
                <c:pt idx="51">
                  <c:v>105.8968</c:v>
                </c:pt>
                <c:pt idx="52">
                  <c:v>106.0838</c:v>
                </c:pt>
                <c:pt idx="53">
                  <c:v>106.3171</c:v>
                </c:pt>
                <c:pt idx="54">
                  <c:v>105.95440000000001</c:v>
                </c:pt>
                <c:pt idx="55">
                  <c:v>105.8546</c:v>
                </c:pt>
                <c:pt idx="56">
                  <c:v>105.24850000000001</c:v>
                </c:pt>
                <c:pt idx="57">
                  <c:v>105.39100000000001</c:v>
                </c:pt>
                <c:pt idx="58">
                  <c:v>105.93049999999999</c:v>
                </c:pt>
                <c:pt idx="59">
                  <c:v>105.9973</c:v>
                </c:pt>
                <c:pt idx="60">
                  <c:v>103.8558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A-4496-A078-50D6B10AD3D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98.976799999999997</c:v>
                </c:pt>
                <c:pt idx="2">
                  <c:v>98.036299999999997</c:v>
                </c:pt>
                <c:pt idx="3">
                  <c:v>98.430199999999999</c:v>
                </c:pt>
                <c:pt idx="4">
                  <c:v>99.834699999999998</c:v>
                </c:pt>
                <c:pt idx="5">
                  <c:v>99.886300000000006</c:v>
                </c:pt>
                <c:pt idx="6">
                  <c:v>99.099599999999995</c:v>
                </c:pt>
                <c:pt idx="7">
                  <c:v>98.870099999999994</c:v>
                </c:pt>
                <c:pt idx="8">
                  <c:v>98.858900000000006</c:v>
                </c:pt>
                <c:pt idx="9">
                  <c:v>99.499200000000002</c:v>
                </c:pt>
                <c:pt idx="10">
                  <c:v>99.764799999999994</c:v>
                </c:pt>
                <c:pt idx="11">
                  <c:v>99.921800000000005</c:v>
                </c:pt>
                <c:pt idx="12">
                  <c:v>100.7407</c:v>
                </c:pt>
                <c:pt idx="13">
                  <c:v>102.2505</c:v>
                </c:pt>
                <c:pt idx="14">
                  <c:v>103.63800000000001</c:v>
                </c:pt>
                <c:pt idx="15">
                  <c:v>102.262</c:v>
                </c:pt>
                <c:pt idx="16">
                  <c:v>105.1001</c:v>
                </c:pt>
                <c:pt idx="17">
                  <c:v>104.64709999999999</c:v>
                </c:pt>
                <c:pt idx="18">
                  <c:v>103.6812</c:v>
                </c:pt>
                <c:pt idx="19">
                  <c:v>103.30029999999999</c:v>
                </c:pt>
                <c:pt idx="20">
                  <c:v>104.48950000000001</c:v>
                </c:pt>
                <c:pt idx="21">
                  <c:v>103.8755</c:v>
                </c:pt>
                <c:pt idx="22">
                  <c:v>103.13800000000001</c:v>
                </c:pt>
                <c:pt idx="23">
                  <c:v>103.2761</c:v>
                </c:pt>
                <c:pt idx="24">
                  <c:v>103.48520000000001</c:v>
                </c:pt>
                <c:pt idx="25">
                  <c:v>103.7675</c:v>
                </c:pt>
                <c:pt idx="26">
                  <c:v>105.1498</c:v>
                </c:pt>
                <c:pt idx="27">
                  <c:v>105.2642</c:v>
                </c:pt>
                <c:pt idx="28">
                  <c:v>104.4772</c:v>
                </c:pt>
                <c:pt idx="29">
                  <c:v>104.0209</c:v>
                </c:pt>
                <c:pt idx="30">
                  <c:v>104.1561</c:v>
                </c:pt>
                <c:pt idx="31">
                  <c:v>105.2131</c:v>
                </c:pt>
                <c:pt idx="32">
                  <c:v>104.5579</c:v>
                </c:pt>
                <c:pt idx="33">
                  <c:v>103.31950000000001</c:v>
                </c:pt>
                <c:pt idx="34">
                  <c:v>103.44329999999999</c:v>
                </c:pt>
                <c:pt idx="35">
                  <c:v>103.4898</c:v>
                </c:pt>
                <c:pt idx="36">
                  <c:v>103.8177</c:v>
                </c:pt>
                <c:pt idx="37">
                  <c:v>104.0359</c:v>
                </c:pt>
                <c:pt idx="38">
                  <c:v>105.03870000000001</c:v>
                </c:pt>
                <c:pt idx="39">
                  <c:v>105.41330000000001</c:v>
                </c:pt>
                <c:pt idx="40">
                  <c:v>106.4306</c:v>
                </c:pt>
                <c:pt idx="41">
                  <c:v>106.3935</c:v>
                </c:pt>
                <c:pt idx="42">
                  <c:v>105.5264</c:v>
                </c:pt>
                <c:pt idx="43">
                  <c:v>104.4295</c:v>
                </c:pt>
                <c:pt idx="44">
                  <c:v>104.1009</c:v>
                </c:pt>
                <c:pt idx="45">
                  <c:v>105.26600000000001</c:v>
                </c:pt>
                <c:pt idx="46">
                  <c:v>106.0626</c:v>
                </c:pt>
                <c:pt idx="47">
                  <c:v>106.06740000000001</c:v>
                </c:pt>
                <c:pt idx="48">
                  <c:v>107.14279999999999</c:v>
                </c:pt>
                <c:pt idx="49">
                  <c:v>108.05240000000001</c:v>
                </c:pt>
                <c:pt idx="50">
                  <c:v>107.9669</c:v>
                </c:pt>
                <c:pt idx="51">
                  <c:v>108.14919999999999</c:v>
                </c:pt>
                <c:pt idx="52">
                  <c:v>109.6264</c:v>
                </c:pt>
                <c:pt idx="53">
                  <c:v>109.62820000000001</c:v>
                </c:pt>
                <c:pt idx="54">
                  <c:v>110.28400000000001</c:v>
                </c:pt>
                <c:pt idx="55">
                  <c:v>111.5033</c:v>
                </c:pt>
                <c:pt idx="56">
                  <c:v>110.22969999999999</c:v>
                </c:pt>
                <c:pt idx="57">
                  <c:v>108.62649999999999</c:v>
                </c:pt>
                <c:pt idx="58">
                  <c:v>108.7389</c:v>
                </c:pt>
                <c:pt idx="59">
                  <c:v>108.4224</c:v>
                </c:pt>
                <c:pt idx="60">
                  <c:v>106.97880000000001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A-4496-A078-50D6B10A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94.32</c:v>
                </c:pt>
                <c:pt idx="1">
                  <c:v>94.65</c:v>
                </c:pt>
                <c:pt idx="2">
                  <c:v>95.13</c:v>
                </c:pt>
                <c:pt idx="3">
                  <c:v>98.17</c:v>
                </c:pt>
                <c:pt idx="4">
                  <c:v>102.18</c:v>
                </c:pt>
                <c:pt idx="5">
                  <c:v>94.35</c:v>
                </c:pt>
                <c:pt idx="6">
                  <c:v>104.91</c:v>
                </c:pt>
                <c:pt idx="7">
                  <c:v>94.37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A-4E12-B481-3085E390A4B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94.81</c:v>
                </c:pt>
                <c:pt idx="1">
                  <c:v>95.23</c:v>
                </c:pt>
                <c:pt idx="2">
                  <c:v>95.42</c:v>
                </c:pt>
                <c:pt idx="3">
                  <c:v>98.68</c:v>
                </c:pt>
                <c:pt idx="4">
                  <c:v>99.67</c:v>
                </c:pt>
                <c:pt idx="5">
                  <c:v>95.86</c:v>
                </c:pt>
                <c:pt idx="6">
                  <c:v>108.58</c:v>
                </c:pt>
                <c:pt idx="7">
                  <c:v>90.96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A-4E12-B481-3085E390A4B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93.12</c:v>
                </c:pt>
                <c:pt idx="1">
                  <c:v>92.77</c:v>
                </c:pt>
                <c:pt idx="2">
                  <c:v>96.06</c:v>
                </c:pt>
                <c:pt idx="3">
                  <c:v>100.42</c:v>
                </c:pt>
                <c:pt idx="4">
                  <c:v>99</c:v>
                </c:pt>
                <c:pt idx="5">
                  <c:v>91.6</c:v>
                </c:pt>
                <c:pt idx="6">
                  <c:v>107.34</c:v>
                </c:pt>
                <c:pt idx="7">
                  <c:v>92.25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A-4E12-B481-3085E390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92.38</c:v>
                </c:pt>
                <c:pt idx="1">
                  <c:v>97.3</c:v>
                </c:pt>
                <c:pt idx="2">
                  <c:v>98.61</c:v>
                </c:pt>
                <c:pt idx="3">
                  <c:v>100</c:v>
                </c:pt>
                <c:pt idx="4">
                  <c:v>101.64</c:v>
                </c:pt>
                <c:pt idx="5">
                  <c:v>108.66</c:v>
                </c:pt>
                <c:pt idx="6">
                  <c:v>115.36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5-4AA3-9071-851B7D3229B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90.3</c:v>
                </c:pt>
                <c:pt idx="1">
                  <c:v>97.95</c:v>
                </c:pt>
                <c:pt idx="2">
                  <c:v>99.31</c:v>
                </c:pt>
                <c:pt idx="3">
                  <c:v>100.61</c:v>
                </c:pt>
                <c:pt idx="4">
                  <c:v>102.4</c:v>
                </c:pt>
                <c:pt idx="5">
                  <c:v>110</c:v>
                </c:pt>
                <c:pt idx="6">
                  <c:v>115.78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5-4AA3-9071-851B7D3229B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90.04</c:v>
                </c:pt>
                <c:pt idx="1">
                  <c:v>97.04</c:v>
                </c:pt>
                <c:pt idx="2">
                  <c:v>99.03</c:v>
                </c:pt>
                <c:pt idx="3">
                  <c:v>100.42</c:v>
                </c:pt>
                <c:pt idx="4">
                  <c:v>102.19</c:v>
                </c:pt>
                <c:pt idx="5">
                  <c:v>109.31</c:v>
                </c:pt>
                <c:pt idx="6">
                  <c:v>111.04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5-4AA3-9071-851B7D32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97.57</c:v>
                </c:pt>
                <c:pt idx="1">
                  <c:v>95.64</c:v>
                </c:pt>
                <c:pt idx="2">
                  <c:v>95</c:v>
                </c:pt>
                <c:pt idx="3">
                  <c:v>99.35</c:v>
                </c:pt>
                <c:pt idx="4">
                  <c:v>104.78</c:v>
                </c:pt>
                <c:pt idx="5">
                  <c:v>93.6</c:v>
                </c:pt>
                <c:pt idx="6">
                  <c:v>100.4</c:v>
                </c:pt>
                <c:pt idx="7">
                  <c:v>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E-4CB2-A48D-D74B08A7420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98.13</c:v>
                </c:pt>
                <c:pt idx="1">
                  <c:v>95.75</c:v>
                </c:pt>
                <c:pt idx="2">
                  <c:v>96.05</c:v>
                </c:pt>
                <c:pt idx="3">
                  <c:v>98.32</c:v>
                </c:pt>
                <c:pt idx="4">
                  <c:v>102.42</c:v>
                </c:pt>
                <c:pt idx="5">
                  <c:v>94.41</c:v>
                </c:pt>
                <c:pt idx="6">
                  <c:v>108.67</c:v>
                </c:pt>
                <c:pt idx="7">
                  <c:v>93.72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E-4CB2-A48D-D74B08A7420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96.69</c:v>
                </c:pt>
                <c:pt idx="1">
                  <c:v>94.27</c:v>
                </c:pt>
                <c:pt idx="2">
                  <c:v>97.61</c:v>
                </c:pt>
                <c:pt idx="3">
                  <c:v>99.67</c:v>
                </c:pt>
                <c:pt idx="4">
                  <c:v>100.25</c:v>
                </c:pt>
                <c:pt idx="5">
                  <c:v>92.53</c:v>
                </c:pt>
                <c:pt idx="6">
                  <c:v>107.45</c:v>
                </c:pt>
                <c:pt idx="7">
                  <c:v>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E-4CB2-A48D-D74B08A7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100.99</c:v>
                </c:pt>
                <c:pt idx="1">
                  <c:v>97.85</c:v>
                </c:pt>
                <c:pt idx="2">
                  <c:v>96.61</c:v>
                </c:pt>
                <c:pt idx="3">
                  <c:v>96.29</c:v>
                </c:pt>
                <c:pt idx="4">
                  <c:v>100.71</c:v>
                </c:pt>
                <c:pt idx="5">
                  <c:v>104.87</c:v>
                </c:pt>
                <c:pt idx="6">
                  <c:v>101.89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7-453D-AD08-9B9897DCCA4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99.56</c:v>
                </c:pt>
                <c:pt idx="1">
                  <c:v>97.89</c:v>
                </c:pt>
                <c:pt idx="2">
                  <c:v>96.8</c:v>
                </c:pt>
                <c:pt idx="3">
                  <c:v>96.35</c:v>
                </c:pt>
                <c:pt idx="4">
                  <c:v>101.66</c:v>
                </c:pt>
                <c:pt idx="5">
                  <c:v>106.69</c:v>
                </c:pt>
                <c:pt idx="6">
                  <c:v>106.31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7-453D-AD08-9B9897DCCA4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98.81</c:v>
                </c:pt>
                <c:pt idx="1">
                  <c:v>97.03</c:v>
                </c:pt>
                <c:pt idx="2">
                  <c:v>95.62</c:v>
                </c:pt>
                <c:pt idx="3">
                  <c:v>95.5</c:v>
                </c:pt>
                <c:pt idx="4">
                  <c:v>100.98</c:v>
                </c:pt>
                <c:pt idx="5">
                  <c:v>105.89</c:v>
                </c:pt>
                <c:pt idx="6">
                  <c:v>101.91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27-453D-AD08-9B9897DC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92.766800000000003</c:v>
                </c:pt>
                <c:pt idx="2">
                  <c:v>80.739400000000003</c:v>
                </c:pt>
                <c:pt idx="3">
                  <c:v>71.552099999999996</c:v>
                </c:pt>
                <c:pt idx="4">
                  <c:v>70.365700000000004</c:v>
                </c:pt>
                <c:pt idx="5">
                  <c:v>72.608800000000002</c:v>
                </c:pt>
                <c:pt idx="6">
                  <c:v>75.850800000000007</c:v>
                </c:pt>
                <c:pt idx="7">
                  <c:v>77.181799999999996</c:v>
                </c:pt>
                <c:pt idx="8">
                  <c:v>75.599999999999994</c:v>
                </c:pt>
                <c:pt idx="9">
                  <c:v>75.133300000000006</c:v>
                </c:pt>
                <c:pt idx="10">
                  <c:v>75.771699999999996</c:v>
                </c:pt>
                <c:pt idx="11">
                  <c:v>76.161699999999996</c:v>
                </c:pt>
                <c:pt idx="12">
                  <c:v>78.551100000000005</c:v>
                </c:pt>
                <c:pt idx="13">
                  <c:v>80.461500000000001</c:v>
                </c:pt>
                <c:pt idx="14">
                  <c:v>82.117599999999996</c:v>
                </c:pt>
                <c:pt idx="15">
                  <c:v>80.267399999999995</c:v>
                </c:pt>
                <c:pt idx="16">
                  <c:v>83.9542</c:v>
                </c:pt>
                <c:pt idx="17">
                  <c:v>86.910600000000002</c:v>
                </c:pt>
                <c:pt idx="18">
                  <c:v>88.285300000000007</c:v>
                </c:pt>
                <c:pt idx="19">
                  <c:v>88.615700000000004</c:v>
                </c:pt>
                <c:pt idx="20">
                  <c:v>88.779700000000005</c:v>
                </c:pt>
                <c:pt idx="21">
                  <c:v>88.482299999999995</c:v>
                </c:pt>
                <c:pt idx="22">
                  <c:v>89.304199999999994</c:v>
                </c:pt>
                <c:pt idx="23">
                  <c:v>89.549000000000007</c:v>
                </c:pt>
                <c:pt idx="24">
                  <c:v>89.558999999999997</c:v>
                </c:pt>
                <c:pt idx="25">
                  <c:v>89.541899999999998</c:v>
                </c:pt>
                <c:pt idx="26">
                  <c:v>90.433999999999997</c:v>
                </c:pt>
                <c:pt idx="27">
                  <c:v>90.780299999999997</c:v>
                </c:pt>
                <c:pt idx="28">
                  <c:v>90.691800000000001</c:v>
                </c:pt>
                <c:pt idx="29">
                  <c:v>89.481800000000007</c:v>
                </c:pt>
                <c:pt idx="30">
                  <c:v>90.262299999999996</c:v>
                </c:pt>
                <c:pt idx="31">
                  <c:v>90.965000000000003</c:v>
                </c:pt>
                <c:pt idx="32">
                  <c:v>91.119</c:v>
                </c:pt>
                <c:pt idx="33">
                  <c:v>91.271199999999993</c:v>
                </c:pt>
                <c:pt idx="34">
                  <c:v>92.418099999999995</c:v>
                </c:pt>
                <c:pt idx="35">
                  <c:v>93.647000000000006</c:v>
                </c:pt>
                <c:pt idx="36">
                  <c:v>94.071799999999996</c:v>
                </c:pt>
                <c:pt idx="37">
                  <c:v>95.008099999999999</c:v>
                </c:pt>
                <c:pt idx="38">
                  <c:v>96.962199999999996</c:v>
                </c:pt>
                <c:pt idx="39">
                  <c:v>97.718500000000006</c:v>
                </c:pt>
                <c:pt idx="40">
                  <c:v>97.814099999999996</c:v>
                </c:pt>
                <c:pt idx="41">
                  <c:v>93.377399999999994</c:v>
                </c:pt>
                <c:pt idx="42">
                  <c:v>91.914299999999997</c:v>
                </c:pt>
                <c:pt idx="43">
                  <c:v>93.299000000000007</c:v>
                </c:pt>
                <c:pt idx="44">
                  <c:v>94.188100000000006</c:v>
                </c:pt>
                <c:pt idx="45">
                  <c:v>95.105500000000006</c:v>
                </c:pt>
                <c:pt idx="46">
                  <c:v>95.715500000000006</c:v>
                </c:pt>
                <c:pt idx="47">
                  <c:v>95.979799999999997</c:v>
                </c:pt>
                <c:pt idx="48">
                  <c:v>98.621799999999993</c:v>
                </c:pt>
                <c:pt idx="49">
                  <c:v>98.847200000000001</c:v>
                </c:pt>
                <c:pt idx="50">
                  <c:v>100.4472</c:v>
                </c:pt>
                <c:pt idx="51">
                  <c:v>101.36879999999999</c:v>
                </c:pt>
                <c:pt idx="52">
                  <c:v>101.6118</c:v>
                </c:pt>
                <c:pt idx="53">
                  <c:v>101.60590000000001</c:v>
                </c:pt>
                <c:pt idx="54">
                  <c:v>102.01130000000001</c:v>
                </c:pt>
                <c:pt idx="55">
                  <c:v>99.157499999999999</c:v>
                </c:pt>
                <c:pt idx="56">
                  <c:v>98.463700000000003</c:v>
                </c:pt>
                <c:pt idx="57">
                  <c:v>98.234800000000007</c:v>
                </c:pt>
                <c:pt idx="58">
                  <c:v>98.906800000000004</c:v>
                </c:pt>
                <c:pt idx="59">
                  <c:v>98.659599999999998</c:v>
                </c:pt>
                <c:pt idx="60">
                  <c:v>97.730900000000005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446-991B-99E33228FEB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94.958399999999997</c:v>
                </c:pt>
                <c:pt idx="2">
                  <c:v>89.065700000000007</c:v>
                </c:pt>
                <c:pt idx="3">
                  <c:v>86.721299999999999</c:v>
                </c:pt>
                <c:pt idx="4">
                  <c:v>86.897300000000001</c:v>
                </c:pt>
                <c:pt idx="5">
                  <c:v>101.6118</c:v>
                </c:pt>
                <c:pt idx="6">
                  <c:v>102.3203</c:v>
                </c:pt>
                <c:pt idx="7">
                  <c:v>101.836</c:v>
                </c:pt>
                <c:pt idx="8">
                  <c:v>88.881799999999998</c:v>
                </c:pt>
                <c:pt idx="9">
                  <c:v>84.892600000000002</c:v>
                </c:pt>
                <c:pt idx="10">
                  <c:v>84.534599999999998</c:v>
                </c:pt>
                <c:pt idx="11">
                  <c:v>85.105900000000005</c:v>
                </c:pt>
                <c:pt idx="12">
                  <c:v>95.809700000000007</c:v>
                </c:pt>
                <c:pt idx="13">
                  <c:v>99.198599999999999</c:v>
                </c:pt>
                <c:pt idx="14">
                  <c:v>94.766400000000004</c:v>
                </c:pt>
                <c:pt idx="15">
                  <c:v>90.974000000000004</c:v>
                </c:pt>
                <c:pt idx="16">
                  <c:v>95.863299999999995</c:v>
                </c:pt>
                <c:pt idx="17">
                  <c:v>92.6614</c:v>
                </c:pt>
                <c:pt idx="18">
                  <c:v>92.851500000000001</c:v>
                </c:pt>
                <c:pt idx="19">
                  <c:v>92.31</c:v>
                </c:pt>
                <c:pt idx="20">
                  <c:v>92.584000000000003</c:v>
                </c:pt>
                <c:pt idx="21">
                  <c:v>93.825400000000002</c:v>
                </c:pt>
                <c:pt idx="22">
                  <c:v>95.250699999999995</c:v>
                </c:pt>
                <c:pt idx="23">
                  <c:v>95.149900000000002</c:v>
                </c:pt>
                <c:pt idx="24">
                  <c:v>95.168599999999998</c:v>
                </c:pt>
                <c:pt idx="25">
                  <c:v>97.277699999999996</c:v>
                </c:pt>
                <c:pt idx="26">
                  <c:v>97.088899999999995</c:v>
                </c:pt>
                <c:pt idx="27">
                  <c:v>95.135599999999997</c:v>
                </c:pt>
                <c:pt idx="28">
                  <c:v>93.478999999999999</c:v>
                </c:pt>
                <c:pt idx="29">
                  <c:v>92.540899999999993</c:v>
                </c:pt>
                <c:pt idx="30">
                  <c:v>91.278800000000004</c:v>
                </c:pt>
                <c:pt idx="31">
                  <c:v>91.580699999999993</c:v>
                </c:pt>
                <c:pt idx="32">
                  <c:v>90.965699999999998</c:v>
                </c:pt>
                <c:pt idx="33">
                  <c:v>91.655600000000007</c:v>
                </c:pt>
                <c:pt idx="34">
                  <c:v>92.232799999999997</c:v>
                </c:pt>
                <c:pt idx="35">
                  <c:v>93.867599999999996</c:v>
                </c:pt>
                <c:pt idx="36">
                  <c:v>95.102199999999996</c:v>
                </c:pt>
                <c:pt idx="37">
                  <c:v>96.745199999999997</c:v>
                </c:pt>
                <c:pt idx="38">
                  <c:v>98.891499999999994</c:v>
                </c:pt>
                <c:pt idx="39">
                  <c:v>99.375799999999998</c:v>
                </c:pt>
                <c:pt idx="40">
                  <c:v>100.64239999999999</c:v>
                </c:pt>
                <c:pt idx="41">
                  <c:v>98.642499999999998</c:v>
                </c:pt>
                <c:pt idx="42">
                  <c:v>98.659199999999998</c:v>
                </c:pt>
                <c:pt idx="43">
                  <c:v>98.481800000000007</c:v>
                </c:pt>
                <c:pt idx="44">
                  <c:v>98.162599999999998</c:v>
                </c:pt>
                <c:pt idx="45">
                  <c:v>99.140699999999995</c:v>
                </c:pt>
                <c:pt idx="46">
                  <c:v>100.0603</c:v>
                </c:pt>
                <c:pt idx="47">
                  <c:v>99.168800000000005</c:v>
                </c:pt>
                <c:pt idx="48">
                  <c:v>102.9743</c:v>
                </c:pt>
                <c:pt idx="49">
                  <c:v>103.458</c:v>
                </c:pt>
                <c:pt idx="50">
                  <c:v>107.57210000000001</c:v>
                </c:pt>
                <c:pt idx="51">
                  <c:v>105.8048</c:v>
                </c:pt>
                <c:pt idx="52">
                  <c:v>101.4883</c:v>
                </c:pt>
                <c:pt idx="53">
                  <c:v>100.5517</c:v>
                </c:pt>
                <c:pt idx="54">
                  <c:v>101.32559999999999</c:v>
                </c:pt>
                <c:pt idx="55">
                  <c:v>102.3146</c:v>
                </c:pt>
                <c:pt idx="56">
                  <c:v>102.681</c:v>
                </c:pt>
                <c:pt idx="57">
                  <c:v>101.2954</c:v>
                </c:pt>
                <c:pt idx="58">
                  <c:v>101.31399999999999</c:v>
                </c:pt>
                <c:pt idx="59">
                  <c:v>100.4888</c:v>
                </c:pt>
                <c:pt idx="60">
                  <c:v>99.591499999999996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446-991B-99E33228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98.79</c:v>
                </c:pt>
                <c:pt idx="1">
                  <c:v>97.31</c:v>
                </c:pt>
                <c:pt idx="2">
                  <c:v>99.78</c:v>
                </c:pt>
                <c:pt idx="3">
                  <c:v>101.12</c:v>
                </c:pt>
                <c:pt idx="4">
                  <c:v>105.93</c:v>
                </c:pt>
                <c:pt idx="5">
                  <c:v>98.17</c:v>
                </c:pt>
                <c:pt idx="6">
                  <c:v>109.4</c:v>
                </c:pt>
                <c:pt idx="7">
                  <c:v>102.28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6-4C47-95C3-608D697AFD4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97.55</c:v>
                </c:pt>
                <c:pt idx="1">
                  <c:v>95.19</c:v>
                </c:pt>
                <c:pt idx="2">
                  <c:v>99.49</c:v>
                </c:pt>
                <c:pt idx="3">
                  <c:v>100.1</c:v>
                </c:pt>
                <c:pt idx="4">
                  <c:v>105.22</c:v>
                </c:pt>
                <c:pt idx="5">
                  <c:v>98.17</c:v>
                </c:pt>
                <c:pt idx="6">
                  <c:v>107.58</c:v>
                </c:pt>
                <c:pt idx="7">
                  <c:v>101.65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6-4C47-95C3-608D697AFD4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96.39</c:v>
                </c:pt>
                <c:pt idx="1">
                  <c:v>93.94</c:v>
                </c:pt>
                <c:pt idx="2">
                  <c:v>99.01</c:v>
                </c:pt>
                <c:pt idx="3">
                  <c:v>99.26</c:v>
                </c:pt>
                <c:pt idx="4">
                  <c:v>104.81</c:v>
                </c:pt>
                <c:pt idx="5">
                  <c:v>99.15</c:v>
                </c:pt>
                <c:pt idx="6">
                  <c:v>106.34</c:v>
                </c:pt>
                <c:pt idx="7">
                  <c:v>101.5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6-4C47-95C3-608D697A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100.85</c:v>
                </c:pt>
                <c:pt idx="1">
                  <c:v>97.1</c:v>
                </c:pt>
                <c:pt idx="2">
                  <c:v>97.54</c:v>
                </c:pt>
                <c:pt idx="3">
                  <c:v>103.11</c:v>
                </c:pt>
                <c:pt idx="4">
                  <c:v>100.71</c:v>
                </c:pt>
                <c:pt idx="5">
                  <c:v>98.45</c:v>
                </c:pt>
                <c:pt idx="6">
                  <c:v>105.57</c:v>
                </c:pt>
                <c:pt idx="7">
                  <c:v>107.16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B-4AF0-BBEE-599B323FB7DF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100.33</c:v>
                </c:pt>
                <c:pt idx="1">
                  <c:v>95.43</c:v>
                </c:pt>
                <c:pt idx="2">
                  <c:v>98.95</c:v>
                </c:pt>
                <c:pt idx="3">
                  <c:v>102.45</c:v>
                </c:pt>
                <c:pt idx="4">
                  <c:v>101.4</c:v>
                </c:pt>
                <c:pt idx="5">
                  <c:v>99</c:v>
                </c:pt>
                <c:pt idx="6">
                  <c:v>104.31</c:v>
                </c:pt>
                <c:pt idx="7">
                  <c:v>106.14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B-4AF0-BBEE-599B323FB7DF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98.82</c:v>
                </c:pt>
                <c:pt idx="1">
                  <c:v>95.01</c:v>
                </c:pt>
                <c:pt idx="2">
                  <c:v>98</c:v>
                </c:pt>
                <c:pt idx="3">
                  <c:v>101.71</c:v>
                </c:pt>
                <c:pt idx="4">
                  <c:v>101.14</c:v>
                </c:pt>
                <c:pt idx="5">
                  <c:v>100.76</c:v>
                </c:pt>
                <c:pt idx="6">
                  <c:v>101.62</c:v>
                </c:pt>
                <c:pt idx="7">
                  <c:v>105.73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B-4AF0-BBEE-599B323F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98.52</c:v>
                </c:pt>
                <c:pt idx="1">
                  <c:v>97.69</c:v>
                </c:pt>
                <c:pt idx="2">
                  <c:v>100.99</c:v>
                </c:pt>
                <c:pt idx="3">
                  <c:v>99.5</c:v>
                </c:pt>
                <c:pt idx="4">
                  <c:v>102.57</c:v>
                </c:pt>
                <c:pt idx="5">
                  <c:v>106.21</c:v>
                </c:pt>
                <c:pt idx="6">
                  <c:v>105.66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071-AE15-065C04FE6A15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97.99</c:v>
                </c:pt>
                <c:pt idx="1">
                  <c:v>96.63</c:v>
                </c:pt>
                <c:pt idx="2">
                  <c:v>99.8</c:v>
                </c:pt>
                <c:pt idx="3">
                  <c:v>99.27</c:v>
                </c:pt>
                <c:pt idx="4">
                  <c:v>102.74</c:v>
                </c:pt>
                <c:pt idx="5">
                  <c:v>106.5</c:v>
                </c:pt>
                <c:pt idx="6">
                  <c:v>106.24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5-4071-AE15-065C04FE6A15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97.62</c:v>
                </c:pt>
                <c:pt idx="1">
                  <c:v>95.61</c:v>
                </c:pt>
                <c:pt idx="2">
                  <c:v>98.67</c:v>
                </c:pt>
                <c:pt idx="3">
                  <c:v>98.55</c:v>
                </c:pt>
                <c:pt idx="4">
                  <c:v>102.26</c:v>
                </c:pt>
                <c:pt idx="5">
                  <c:v>105.62</c:v>
                </c:pt>
                <c:pt idx="6">
                  <c:v>105.42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5-4071-AE15-065C04FE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99.139099999999999</c:v>
                </c:pt>
                <c:pt idx="2">
                  <c:v>95.456999999999994</c:v>
                </c:pt>
                <c:pt idx="3">
                  <c:v>91.751099999999994</c:v>
                </c:pt>
                <c:pt idx="4">
                  <c:v>89.780600000000007</c:v>
                </c:pt>
                <c:pt idx="5">
                  <c:v>89.494799999999998</c:v>
                </c:pt>
                <c:pt idx="6">
                  <c:v>90.107799999999997</c:v>
                </c:pt>
                <c:pt idx="7">
                  <c:v>90.218900000000005</c:v>
                </c:pt>
                <c:pt idx="8">
                  <c:v>91.852800000000002</c:v>
                </c:pt>
                <c:pt idx="9">
                  <c:v>92.984300000000005</c:v>
                </c:pt>
                <c:pt idx="10">
                  <c:v>93.396600000000007</c:v>
                </c:pt>
                <c:pt idx="11">
                  <c:v>93.564700000000002</c:v>
                </c:pt>
                <c:pt idx="12">
                  <c:v>95.317400000000006</c:v>
                </c:pt>
                <c:pt idx="13">
                  <c:v>96.033199999999994</c:v>
                </c:pt>
                <c:pt idx="14">
                  <c:v>96.572999999999993</c:v>
                </c:pt>
                <c:pt idx="15">
                  <c:v>96.757900000000006</c:v>
                </c:pt>
                <c:pt idx="16">
                  <c:v>98.264700000000005</c:v>
                </c:pt>
                <c:pt idx="17">
                  <c:v>98.941999999999993</c:v>
                </c:pt>
                <c:pt idx="18">
                  <c:v>98.719300000000004</c:v>
                </c:pt>
                <c:pt idx="19">
                  <c:v>98.995400000000004</c:v>
                </c:pt>
                <c:pt idx="20">
                  <c:v>99.171199999999999</c:v>
                </c:pt>
                <c:pt idx="21">
                  <c:v>99.201599999999999</c:v>
                </c:pt>
                <c:pt idx="22">
                  <c:v>99.109800000000007</c:v>
                </c:pt>
                <c:pt idx="23">
                  <c:v>98.933800000000005</c:v>
                </c:pt>
                <c:pt idx="24">
                  <c:v>99.096500000000006</c:v>
                </c:pt>
                <c:pt idx="25">
                  <c:v>99.607299999999995</c:v>
                </c:pt>
                <c:pt idx="26">
                  <c:v>100.18300000000001</c:v>
                </c:pt>
                <c:pt idx="27">
                  <c:v>100.44410000000001</c:v>
                </c:pt>
                <c:pt idx="28">
                  <c:v>99.637100000000004</c:v>
                </c:pt>
                <c:pt idx="29">
                  <c:v>98.347800000000007</c:v>
                </c:pt>
                <c:pt idx="30">
                  <c:v>98.477199999999996</c:v>
                </c:pt>
                <c:pt idx="31">
                  <c:v>99.615799999999993</c:v>
                </c:pt>
                <c:pt idx="32">
                  <c:v>100.3079</c:v>
                </c:pt>
                <c:pt idx="33">
                  <c:v>100.7589</c:v>
                </c:pt>
                <c:pt idx="34">
                  <c:v>100.7824</c:v>
                </c:pt>
                <c:pt idx="35">
                  <c:v>101.4076</c:v>
                </c:pt>
                <c:pt idx="36">
                  <c:v>101.75749999999999</c:v>
                </c:pt>
                <c:pt idx="37">
                  <c:v>101.8865</c:v>
                </c:pt>
                <c:pt idx="38">
                  <c:v>102.5681</c:v>
                </c:pt>
                <c:pt idx="39">
                  <c:v>102.2804</c:v>
                </c:pt>
                <c:pt idx="40">
                  <c:v>101.4435</c:v>
                </c:pt>
                <c:pt idx="41">
                  <c:v>97.748699999999999</c:v>
                </c:pt>
                <c:pt idx="42">
                  <c:v>93.7697</c:v>
                </c:pt>
                <c:pt idx="43">
                  <c:v>95.795299999999997</c:v>
                </c:pt>
                <c:pt idx="44">
                  <c:v>98.524199999999993</c:v>
                </c:pt>
                <c:pt idx="45">
                  <c:v>99.729200000000006</c:v>
                </c:pt>
                <c:pt idx="46">
                  <c:v>100.17740000000001</c:v>
                </c:pt>
                <c:pt idx="47">
                  <c:v>101.25060000000001</c:v>
                </c:pt>
                <c:pt idx="48">
                  <c:v>102.0172</c:v>
                </c:pt>
                <c:pt idx="49">
                  <c:v>102.1648</c:v>
                </c:pt>
                <c:pt idx="50">
                  <c:v>102.1126</c:v>
                </c:pt>
                <c:pt idx="51">
                  <c:v>102.3052</c:v>
                </c:pt>
                <c:pt idx="52">
                  <c:v>102.5147</c:v>
                </c:pt>
                <c:pt idx="53">
                  <c:v>102.7358</c:v>
                </c:pt>
                <c:pt idx="54">
                  <c:v>102.7731</c:v>
                </c:pt>
                <c:pt idx="55">
                  <c:v>101.95950000000001</c:v>
                </c:pt>
                <c:pt idx="56">
                  <c:v>100.5585</c:v>
                </c:pt>
                <c:pt idx="57">
                  <c:v>100.08240000000001</c:v>
                </c:pt>
                <c:pt idx="58">
                  <c:v>100.6561</c:v>
                </c:pt>
                <c:pt idx="59">
                  <c:v>100.0044</c:v>
                </c:pt>
                <c:pt idx="60">
                  <c:v>99.158699999999996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AF8-B1BD-B1597DCE804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100.4118</c:v>
                </c:pt>
                <c:pt idx="2">
                  <c:v>101.5921</c:v>
                </c:pt>
                <c:pt idx="3">
                  <c:v>101.5248</c:v>
                </c:pt>
                <c:pt idx="4">
                  <c:v>97.831199999999995</c:v>
                </c:pt>
                <c:pt idx="5">
                  <c:v>96.701300000000003</c:v>
                </c:pt>
                <c:pt idx="6">
                  <c:v>99.777900000000002</c:v>
                </c:pt>
                <c:pt idx="7">
                  <c:v>100.0014</c:v>
                </c:pt>
                <c:pt idx="8">
                  <c:v>99.744299999999996</c:v>
                </c:pt>
                <c:pt idx="9">
                  <c:v>98.458600000000004</c:v>
                </c:pt>
                <c:pt idx="10">
                  <c:v>98.481200000000001</c:v>
                </c:pt>
                <c:pt idx="11">
                  <c:v>100.1953</c:v>
                </c:pt>
                <c:pt idx="12">
                  <c:v>103.93340000000001</c:v>
                </c:pt>
                <c:pt idx="13">
                  <c:v>104.396</c:v>
                </c:pt>
                <c:pt idx="14">
                  <c:v>107.16200000000001</c:v>
                </c:pt>
                <c:pt idx="15">
                  <c:v>109.70650000000001</c:v>
                </c:pt>
                <c:pt idx="16">
                  <c:v>106.87479999999999</c:v>
                </c:pt>
                <c:pt idx="17">
                  <c:v>102.9294</c:v>
                </c:pt>
                <c:pt idx="18">
                  <c:v>103.15349999999999</c:v>
                </c:pt>
                <c:pt idx="19">
                  <c:v>102.7257</c:v>
                </c:pt>
                <c:pt idx="20">
                  <c:v>103.6571</c:v>
                </c:pt>
                <c:pt idx="21">
                  <c:v>104.12649999999999</c:v>
                </c:pt>
                <c:pt idx="22">
                  <c:v>104.1039</c:v>
                </c:pt>
                <c:pt idx="23">
                  <c:v>103.42870000000001</c:v>
                </c:pt>
                <c:pt idx="24">
                  <c:v>103.9588</c:v>
                </c:pt>
                <c:pt idx="25">
                  <c:v>105.3494</c:v>
                </c:pt>
                <c:pt idx="26">
                  <c:v>105.97790000000001</c:v>
                </c:pt>
                <c:pt idx="27">
                  <c:v>106.70529999999999</c:v>
                </c:pt>
                <c:pt idx="28">
                  <c:v>105.812</c:v>
                </c:pt>
                <c:pt idx="29">
                  <c:v>103.4123</c:v>
                </c:pt>
                <c:pt idx="30">
                  <c:v>102.3917</c:v>
                </c:pt>
                <c:pt idx="31">
                  <c:v>103.14149999999999</c:v>
                </c:pt>
                <c:pt idx="32">
                  <c:v>103.81699999999999</c:v>
                </c:pt>
                <c:pt idx="33">
                  <c:v>104.2146</c:v>
                </c:pt>
                <c:pt idx="34">
                  <c:v>104.455</c:v>
                </c:pt>
                <c:pt idx="35">
                  <c:v>105.8325</c:v>
                </c:pt>
                <c:pt idx="36">
                  <c:v>105.3921</c:v>
                </c:pt>
                <c:pt idx="37">
                  <c:v>105.9006</c:v>
                </c:pt>
                <c:pt idx="38">
                  <c:v>107.71850000000001</c:v>
                </c:pt>
                <c:pt idx="39">
                  <c:v>108.4543</c:v>
                </c:pt>
                <c:pt idx="40">
                  <c:v>108.9821</c:v>
                </c:pt>
                <c:pt idx="41">
                  <c:v>103.8099</c:v>
                </c:pt>
                <c:pt idx="42">
                  <c:v>98.3827</c:v>
                </c:pt>
                <c:pt idx="43">
                  <c:v>102.3968</c:v>
                </c:pt>
                <c:pt idx="44">
                  <c:v>103.65389999999999</c:v>
                </c:pt>
                <c:pt idx="45">
                  <c:v>104.0934</c:v>
                </c:pt>
                <c:pt idx="46">
                  <c:v>103.9361</c:v>
                </c:pt>
                <c:pt idx="47">
                  <c:v>107.11190000000001</c:v>
                </c:pt>
                <c:pt idx="48">
                  <c:v>107.5107</c:v>
                </c:pt>
                <c:pt idx="49">
                  <c:v>107.42789999999999</c:v>
                </c:pt>
                <c:pt idx="50">
                  <c:v>106.6895</c:v>
                </c:pt>
                <c:pt idx="51">
                  <c:v>108.07510000000001</c:v>
                </c:pt>
                <c:pt idx="52">
                  <c:v>107.59690000000001</c:v>
                </c:pt>
                <c:pt idx="53">
                  <c:v>107.2872</c:v>
                </c:pt>
                <c:pt idx="54">
                  <c:v>107.9907</c:v>
                </c:pt>
                <c:pt idx="55">
                  <c:v>108.1979</c:v>
                </c:pt>
                <c:pt idx="56">
                  <c:v>108.2556</c:v>
                </c:pt>
                <c:pt idx="57">
                  <c:v>108.5107</c:v>
                </c:pt>
                <c:pt idx="58">
                  <c:v>108.9181</c:v>
                </c:pt>
                <c:pt idx="59">
                  <c:v>107.3601</c:v>
                </c:pt>
                <c:pt idx="60">
                  <c:v>105.5001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AF8-B1BD-B1597DCE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2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99.378900000000002</c:v>
                </c:pt>
                <c:pt idx="2">
                  <c:v>98.374099999999999</c:v>
                </c:pt>
                <c:pt idx="3">
                  <c:v>94.257800000000003</c:v>
                </c:pt>
                <c:pt idx="4">
                  <c:v>91.377200000000002</c:v>
                </c:pt>
                <c:pt idx="5">
                  <c:v>91.691699999999997</c:v>
                </c:pt>
                <c:pt idx="6">
                  <c:v>91.896699999999996</c:v>
                </c:pt>
                <c:pt idx="7">
                  <c:v>92.114199999999997</c:v>
                </c:pt>
                <c:pt idx="8">
                  <c:v>93.762500000000003</c:v>
                </c:pt>
                <c:pt idx="9">
                  <c:v>94.061999999999998</c:v>
                </c:pt>
                <c:pt idx="10">
                  <c:v>94.262799999999999</c:v>
                </c:pt>
                <c:pt idx="11">
                  <c:v>94.199299999999994</c:v>
                </c:pt>
                <c:pt idx="12">
                  <c:v>95.5107</c:v>
                </c:pt>
                <c:pt idx="13">
                  <c:v>95.676900000000003</c:v>
                </c:pt>
                <c:pt idx="14">
                  <c:v>95.034800000000004</c:v>
                </c:pt>
                <c:pt idx="15">
                  <c:v>95.569100000000006</c:v>
                </c:pt>
                <c:pt idx="16">
                  <c:v>97.792000000000002</c:v>
                </c:pt>
                <c:pt idx="17">
                  <c:v>99.168599999999998</c:v>
                </c:pt>
                <c:pt idx="18">
                  <c:v>99.036600000000007</c:v>
                </c:pt>
                <c:pt idx="19">
                  <c:v>99.253100000000003</c:v>
                </c:pt>
                <c:pt idx="20">
                  <c:v>99.410300000000007</c:v>
                </c:pt>
                <c:pt idx="21">
                  <c:v>99.500100000000003</c:v>
                </c:pt>
                <c:pt idx="22">
                  <c:v>99.141400000000004</c:v>
                </c:pt>
                <c:pt idx="23">
                  <c:v>99.088300000000004</c:v>
                </c:pt>
                <c:pt idx="24">
                  <c:v>99.143000000000001</c:v>
                </c:pt>
                <c:pt idx="25">
                  <c:v>98.715699999999998</c:v>
                </c:pt>
                <c:pt idx="26">
                  <c:v>98.719499999999996</c:v>
                </c:pt>
                <c:pt idx="27">
                  <c:v>98.814800000000005</c:v>
                </c:pt>
                <c:pt idx="28">
                  <c:v>98.771900000000002</c:v>
                </c:pt>
                <c:pt idx="29">
                  <c:v>98.534899999999993</c:v>
                </c:pt>
                <c:pt idx="30">
                  <c:v>98.931600000000003</c:v>
                </c:pt>
                <c:pt idx="31">
                  <c:v>99.110200000000006</c:v>
                </c:pt>
                <c:pt idx="32">
                  <c:v>99.2239</c:v>
                </c:pt>
                <c:pt idx="33">
                  <c:v>98.423000000000002</c:v>
                </c:pt>
                <c:pt idx="34">
                  <c:v>98.473200000000006</c:v>
                </c:pt>
                <c:pt idx="35">
                  <c:v>98.339299999999994</c:v>
                </c:pt>
                <c:pt idx="36">
                  <c:v>98.0458</c:v>
                </c:pt>
                <c:pt idx="37">
                  <c:v>98.3613</c:v>
                </c:pt>
                <c:pt idx="38">
                  <c:v>97.605199999999996</c:v>
                </c:pt>
                <c:pt idx="39">
                  <c:v>97.683400000000006</c:v>
                </c:pt>
                <c:pt idx="40">
                  <c:v>97.666899999999998</c:v>
                </c:pt>
                <c:pt idx="41">
                  <c:v>96.569199999999995</c:v>
                </c:pt>
                <c:pt idx="42">
                  <c:v>95.669200000000004</c:v>
                </c:pt>
                <c:pt idx="43">
                  <c:v>96.2</c:v>
                </c:pt>
                <c:pt idx="44">
                  <c:v>96.774600000000007</c:v>
                </c:pt>
                <c:pt idx="45">
                  <c:v>97.4465</c:v>
                </c:pt>
                <c:pt idx="46">
                  <c:v>97.918700000000001</c:v>
                </c:pt>
                <c:pt idx="47">
                  <c:v>98.653400000000005</c:v>
                </c:pt>
                <c:pt idx="48">
                  <c:v>98.820800000000006</c:v>
                </c:pt>
                <c:pt idx="49">
                  <c:v>98.597200000000001</c:v>
                </c:pt>
                <c:pt idx="50">
                  <c:v>98.973799999999997</c:v>
                </c:pt>
                <c:pt idx="51">
                  <c:v>99.304500000000004</c:v>
                </c:pt>
                <c:pt idx="52">
                  <c:v>99.145600000000002</c:v>
                </c:pt>
                <c:pt idx="53">
                  <c:v>99.433300000000003</c:v>
                </c:pt>
                <c:pt idx="54">
                  <c:v>99.295199999999994</c:v>
                </c:pt>
                <c:pt idx="55">
                  <c:v>99.6678</c:v>
                </c:pt>
                <c:pt idx="56">
                  <c:v>100.0371</c:v>
                </c:pt>
                <c:pt idx="57">
                  <c:v>99.555700000000002</c:v>
                </c:pt>
                <c:pt idx="58">
                  <c:v>100.4079</c:v>
                </c:pt>
                <c:pt idx="59">
                  <c:v>100.7338</c:v>
                </c:pt>
                <c:pt idx="60">
                  <c:v>100.3592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F-4B8C-9D7C-3B73EA3E27A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95.783199999999994</c:v>
                </c:pt>
                <c:pt idx="2">
                  <c:v>93.959900000000005</c:v>
                </c:pt>
                <c:pt idx="3">
                  <c:v>82.498599999999996</c:v>
                </c:pt>
                <c:pt idx="4">
                  <c:v>72.2547</c:v>
                </c:pt>
                <c:pt idx="5">
                  <c:v>72.877200000000002</c:v>
                </c:pt>
                <c:pt idx="6">
                  <c:v>72.617400000000004</c:v>
                </c:pt>
                <c:pt idx="7">
                  <c:v>73.775199999999998</c:v>
                </c:pt>
                <c:pt idx="8">
                  <c:v>77.994299999999996</c:v>
                </c:pt>
                <c:pt idx="9">
                  <c:v>77.060699999999997</c:v>
                </c:pt>
                <c:pt idx="10">
                  <c:v>76.419300000000007</c:v>
                </c:pt>
                <c:pt idx="11">
                  <c:v>77.191800000000001</c:v>
                </c:pt>
                <c:pt idx="12">
                  <c:v>75.440799999999996</c:v>
                </c:pt>
                <c:pt idx="13">
                  <c:v>75.519499999999994</c:v>
                </c:pt>
                <c:pt idx="14">
                  <c:v>74.411000000000001</c:v>
                </c:pt>
                <c:pt idx="15">
                  <c:v>75.383700000000005</c:v>
                </c:pt>
                <c:pt idx="16">
                  <c:v>77.757999999999996</c:v>
                </c:pt>
                <c:pt idx="17">
                  <c:v>77.890299999999996</c:v>
                </c:pt>
                <c:pt idx="18">
                  <c:v>76.512799999999999</c:v>
                </c:pt>
                <c:pt idx="19">
                  <c:v>76.692499999999995</c:v>
                </c:pt>
                <c:pt idx="20">
                  <c:v>76.581500000000005</c:v>
                </c:pt>
                <c:pt idx="21">
                  <c:v>78.7333</c:v>
                </c:pt>
                <c:pt idx="22">
                  <c:v>77.437399999999997</c:v>
                </c:pt>
                <c:pt idx="23">
                  <c:v>79.294200000000004</c:v>
                </c:pt>
                <c:pt idx="24">
                  <c:v>78.817300000000003</c:v>
                </c:pt>
                <c:pt idx="25">
                  <c:v>102.2548</c:v>
                </c:pt>
                <c:pt idx="26">
                  <c:v>104.44159999999999</c:v>
                </c:pt>
                <c:pt idx="27">
                  <c:v>85.2637</c:v>
                </c:pt>
                <c:pt idx="28">
                  <c:v>85.242900000000006</c:v>
                </c:pt>
                <c:pt idx="29">
                  <c:v>88.270399999999995</c:v>
                </c:pt>
                <c:pt idx="30">
                  <c:v>81.825299999999999</c:v>
                </c:pt>
                <c:pt idx="31">
                  <c:v>81.418599999999998</c:v>
                </c:pt>
                <c:pt idx="32">
                  <c:v>80.333600000000004</c:v>
                </c:pt>
                <c:pt idx="33">
                  <c:v>80.0655</c:v>
                </c:pt>
                <c:pt idx="34">
                  <c:v>79.126099999999994</c:v>
                </c:pt>
                <c:pt idx="35">
                  <c:v>78.312100000000001</c:v>
                </c:pt>
                <c:pt idx="36">
                  <c:v>78.200900000000004</c:v>
                </c:pt>
                <c:pt idx="37">
                  <c:v>78.500399999999999</c:v>
                </c:pt>
                <c:pt idx="38">
                  <c:v>78.9803</c:v>
                </c:pt>
                <c:pt idx="39">
                  <c:v>79.277000000000001</c:v>
                </c:pt>
                <c:pt idx="40">
                  <c:v>77.922899999999998</c:v>
                </c:pt>
                <c:pt idx="41">
                  <c:v>75.031099999999995</c:v>
                </c:pt>
                <c:pt idx="42">
                  <c:v>75.024600000000007</c:v>
                </c:pt>
                <c:pt idx="43">
                  <c:v>76.346699999999998</c:v>
                </c:pt>
                <c:pt idx="44">
                  <c:v>76.841099999999997</c:v>
                </c:pt>
                <c:pt idx="45">
                  <c:v>77.017499999999998</c:v>
                </c:pt>
                <c:pt idx="46">
                  <c:v>77.460499999999996</c:v>
                </c:pt>
                <c:pt idx="47">
                  <c:v>82.915999999999997</c:v>
                </c:pt>
                <c:pt idx="48">
                  <c:v>85.7363</c:v>
                </c:pt>
                <c:pt idx="49">
                  <c:v>85.832300000000004</c:v>
                </c:pt>
                <c:pt idx="50">
                  <c:v>85.958600000000004</c:v>
                </c:pt>
                <c:pt idx="51">
                  <c:v>97.374700000000004</c:v>
                </c:pt>
                <c:pt idx="52">
                  <c:v>98.184799999999996</c:v>
                </c:pt>
                <c:pt idx="53">
                  <c:v>94.430599999999998</c:v>
                </c:pt>
                <c:pt idx="54">
                  <c:v>92.616399999999999</c:v>
                </c:pt>
                <c:pt idx="55">
                  <c:v>89.688699999999997</c:v>
                </c:pt>
                <c:pt idx="56">
                  <c:v>83.015199999999993</c:v>
                </c:pt>
                <c:pt idx="57">
                  <c:v>82.560400000000001</c:v>
                </c:pt>
                <c:pt idx="58">
                  <c:v>82.858000000000004</c:v>
                </c:pt>
                <c:pt idx="59">
                  <c:v>83.348200000000006</c:v>
                </c:pt>
                <c:pt idx="60">
                  <c:v>81.496799999999993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F-4B8C-9D7C-3B73EA3E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96.44</c:v>
                </c:pt>
                <c:pt idx="1">
                  <c:v>97.16</c:v>
                </c:pt>
                <c:pt idx="2">
                  <c:v>95.77</c:v>
                </c:pt>
                <c:pt idx="3">
                  <c:v>96.31</c:v>
                </c:pt>
                <c:pt idx="4">
                  <c:v>99.89</c:v>
                </c:pt>
                <c:pt idx="5">
                  <c:v>100.7</c:v>
                </c:pt>
                <c:pt idx="6">
                  <c:v>102.73</c:v>
                </c:pt>
                <c:pt idx="7">
                  <c:v>95.43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A-45AE-903D-288FDA97B0F7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95.65</c:v>
                </c:pt>
                <c:pt idx="1">
                  <c:v>95.83</c:v>
                </c:pt>
                <c:pt idx="2">
                  <c:v>95.22</c:v>
                </c:pt>
                <c:pt idx="3">
                  <c:v>96.06</c:v>
                </c:pt>
                <c:pt idx="4">
                  <c:v>99.11</c:v>
                </c:pt>
                <c:pt idx="5">
                  <c:v>99.36</c:v>
                </c:pt>
                <c:pt idx="6">
                  <c:v>101.77</c:v>
                </c:pt>
                <c:pt idx="7">
                  <c:v>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A-45AE-903D-288FDA97B0F7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93.67</c:v>
                </c:pt>
                <c:pt idx="1">
                  <c:v>95.92</c:v>
                </c:pt>
                <c:pt idx="2">
                  <c:v>95.59</c:v>
                </c:pt>
                <c:pt idx="3">
                  <c:v>96.42</c:v>
                </c:pt>
                <c:pt idx="4">
                  <c:v>99.41</c:v>
                </c:pt>
                <c:pt idx="5">
                  <c:v>100.76</c:v>
                </c:pt>
                <c:pt idx="6">
                  <c:v>103.35</c:v>
                </c:pt>
                <c:pt idx="7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A-45AE-903D-288FDA97B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B27760C-5043-4C76-8193-C4F10EF16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739846-D504-457A-BA44-A35963043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E0F816-84A8-4024-A372-544E244DE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1424DF-C1A2-45C7-B0CB-7A9D14387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95FB8E-C590-4239-88A8-5E69F96AF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63ABDAD-200D-4FF4-B634-DB6DC14E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299E4B-8AB4-4B3B-9DA6-E19ED9F47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93922A-0C1D-4E45-96BD-DCDA31B82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6CB155-719F-4650-BD90-C3FAD49CB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397AF1-E474-4566-B9D9-39A369B0F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3FF50D9-1B8D-4C1E-81DD-0632917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C3EC33-8AB4-4C01-AA0C-17F011C56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327673-9AB5-4437-AC91-B2D02C20E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EB789C-C0B3-450D-A3F8-E5674CEAA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5F9784-B9F0-4A50-928F-01F373F52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F18051C-0470-4065-A69D-717C28EA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FCBD8E-D631-4383-8C82-D92E45981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6AC0D9-441F-4075-8BD2-B2BA23916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912EAF-AAAD-437D-9128-D8C719C1C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D3C128-ED04-49DC-987A-F28EC4659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4C89DF2-FB8B-4332-8280-C04561303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D39B0A-F785-4CE4-A34A-7CA81A105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2BA405-6F81-4741-B77C-0C27BB635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09C62C-7A9A-405D-9E98-5F3F2EBE4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0CA077-821B-404F-9D9D-1CAB0D7E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73688C3-0CF8-4952-9F3A-A303E751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CA1638-69ED-4CA9-B6E0-F7616F2FD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21303B-2EB4-4A38-B313-57A3817A2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5BEF53-F99C-4CB2-B6A2-72D6BC164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6E2A19-90F5-44F4-9C5D-5EC5CC2EB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290F87A-F047-4A3F-B7C4-535D85F9F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D435F9-3ABA-47EE-A1F7-22E7004FF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5BFD44-3D82-47AF-AD5A-E864F02DD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22842C-3202-4B27-BC27-EB5FE093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313A0A-D57C-4D49-9D32-074406D37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7923EE5-5929-46F5-A5CB-68C58D0C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BBD3A7-9DF6-4A44-BAE7-7AA5D704B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98DB14-D063-40A6-A30B-72FFFC49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65A681-E04B-4E61-91C0-545AF2545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5FF61E-088B-4ABC-AC14-3DB14E729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578ED49-A178-4823-98CF-2944C6FC2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B35824-92A3-4509-ACE3-4589B7E58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1D2B4C-28E5-4DCE-9BE9-1C98E6B6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B9C84B-80FF-4975-A9AA-875169486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EDD574-8083-4AC2-966C-CDFF01F43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F3EFE22-1C79-4B65-B699-F0E293AA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423149-7B1B-4B59-BE74-F987A4F14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2AD8F6-5890-4806-9130-E931B2A17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A3B482-F507-484F-A470-61A266037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8CFAE9-E31B-494F-8EA4-DBD074304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230DF8E-3962-45E9-A269-FDEFF34E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3916A-D119-4259-B76A-BDED8B5BD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8A267C-8E83-4465-BDF5-018283324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7C725E-0A61-49FC-A0CC-954EA607F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36C189-90CB-441B-8480-3494717FE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0E1190C-529F-4C3F-9BB2-4F8F0B1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928CA0-C41B-41AB-B5D7-AC6F94D1A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9768E0-A8C2-4FE3-BA3A-B3BA74750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FEA82E-91A3-46B2-9556-B61EEB832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C5BE9A-08E9-4A1F-9942-5FF537C4C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FC4F56-E0C5-44D3-9504-0B2BA1A1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203C59-C8BE-4A2F-8BA0-F6B9FFCA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0E35B9-8B34-49E5-BBA5-0446423A9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CE044D-FBB5-42EE-9489-0C5BF6A24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E63C33-7790-481B-A2CF-643C3B60B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5477FAA-098A-4996-A586-47BA13794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1B8ADB-12CC-4920-B3EF-EAEAF91DF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6BED1E-9C02-4061-817F-0C5F92F4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4C01F0-07F4-4975-9DC5-355A94387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C82296-3408-494C-9346-91225AFC1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0E5C433-6B84-4FC4-83B1-6265DDCC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577850-D5A7-44EB-A327-CDC05DFBF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54C047-7522-4EF0-BBF5-1BA170370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26692C-5336-4738-9225-B65837D1C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F0C2D5-E323-4B79-AAA0-DE4B1D56A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DB0AFAB-29AD-4850-9508-FEFA59C9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F98639-20CD-4BD1-9F2A-DF4E172CF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FC9FA8-D7B3-46B5-86DD-25BD5217B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E235D5-E212-4FCD-B7CD-3F848ADE5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3E68AD-FCD0-4D59-AD31-0E64CC20E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42C44FA-6EC8-42E2-91EB-CBA60A27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46B4D4-7CD3-4025-9C1A-96DE72416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936888-EB07-48BE-BCAC-7F2D2F797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E73CCD-869B-4B04-B367-76D942B65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7B67A6-0DCD-4413-8965-D8BB5EBF1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797BDA6-93E8-438D-A8BD-C0A52907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B3376D-C59E-443E-8ED6-21A9BF688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376D53-568B-423D-A4C1-7884B5361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3A72F9-370D-470C-8A9E-52A543DB9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50721E-765B-4C7B-824D-9A93D456D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FBBE379-85CA-4624-B86C-2F73A969A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BACDC0-FB3B-4005-88CD-4EF6B7AC1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7A32EF-F8B4-4708-9A05-61B4D13E8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8971D0-700D-4F1D-80FF-8B358408D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C2149D-EDFD-4F65-974B-1BF1EDFEC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19</v>
      </c>
      <c r="B1" s="70"/>
      <c r="C1" s="70"/>
    </row>
    <row r="2" spans="1:3" ht="19.5" customHeight="1" x14ac:dyDescent="0.3">
      <c r="A2" s="4" t="s">
        <v>57</v>
      </c>
    </row>
    <row r="3" spans="1:3" ht="12.75" customHeight="1" x14ac:dyDescent="0.25">
      <c r="A3" s="5" t="s">
        <v>69</v>
      </c>
    </row>
    <row r="4" spans="1:3" ht="12.75" customHeight="1" x14ac:dyDescent="0.25"/>
    <row r="5" spans="1:3" ht="12.75" customHeight="1" x14ac:dyDescent="0.25">
      <c r="B5" s="6" t="s">
        <v>38</v>
      </c>
    </row>
    <row r="6" spans="1:3" ht="12.75" customHeight="1" x14ac:dyDescent="0.25">
      <c r="B6" s="7" t="s">
        <v>39</v>
      </c>
    </row>
    <row r="7" spans="1:3" ht="12.75" customHeight="1" x14ac:dyDescent="0.25">
      <c r="A7" s="8"/>
      <c r="B7" s="9">
        <v>1</v>
      </c>
      <c r="C7" s="10" t="s">
        <v>20</v>
      </c>
    </row>
    <row r="8" spans="1:3" ht="12.75" customHeight="1" x14ac:dyDescent="0.25">
      <c r="A8" s="8"/>
      <c r="B8" s="9">
        <v>2</v>
      </c>
      <c r="C8" s="10" t="s">
        <v>0</v>
      </c>
    </row>
    <row r="9" spans="1:3" ht="12.75" customHeight="1" x14ac:dyDescent="0.25">
      <c r="A9" s="8"/>
      <c r="B9" s="9">
        <v>3</v>
      </c>
      <c r="C9" s="10" t="s">
        <v>21</v>
      </c>
    </row>
    <row r="10" spans="1:3" ht="12.75" customHeight="1" x14ac:dyDescent="0.25">
      <c r="A10" s="8"/>
      <c r="B10" s="9">
        <v>4</v>
      </c>
      <c r="C10" s="10" t="s">
        <v>22</v>
      </c>
    </row>
    <row r="11" spans="1:3" ht="12.75" customHeight="1" x14ac:dyDescent="0.25">
      <c r="A11" s="8"/>
      <c r="B11" s="9">
        <v>5</v>
      </c>
      <c r="C11" s="10" t="s">
        <v>23</v>
      </c>
    </row>
    <row r="12" spans="1:3" ht="12.75" customHeight="1" x14ac:dyDescent="0.25">
      <c r="A12" s="8"/>
      <c r="B12" s="9">
        <v>6</v>
      </c>
      <c r="C12" s="10" t="s">
        <v>24</v>
      </c>
    </row>
    <row r="13" spans="1:3" ht="12.75" customHeight="1" x14ac:dyDescent="0.25">
      <c r="A13" s="8"/>
      <c r="B13" s="9">
        <v>7</v>
      </c>
      <c r="C13" s="10" t="s">
        <v>25</v>
      </c>
    </row>
    <row r="14" spans="1:3" ht="12.75" customHeight="1" x14ac:dyDescent="0.25">
      <c r="A14" s="8"/>
      <c r="B14" s="9">
        <v>8</v>
      </c>
      <c r="C14" s="10" t="s">
        <v>26</v>
      </c>
    </row>
    <row r="15" spans="1:3" ht="12.75" customHeight="1" x14ac:dyDescent="0.25">
      <c r="A15" s="8"/>
      <c r="B15" s="9">
        <v>9</v>
      </c>
      <c r="C15" s="10" t="s">
        <v>27</v>
      </c>
    </row>
    <row r="16" spans="1:3" ht="12.75" customHeight="1" x14ac:dyDescent="0.25">
      <c r="A16" s="8"/>
      <c r="B16" s="9">
        <v>10</v>
      </c>
      <c r="C16" s="10" t="s">
        <v>28</v>
      </c>
    </row>
    <row r="17" spans="1:3" ht="12.75" customHeight="1" x14ac:dyDescent="0.25">
      <c r="A17" s="8"/>
      <c r="B17" s="9">
        <v>11</v>
      </c>
      <c r="C17" s="10" t="s">
        <v>29</v>
      </c>
    </row>
    <row r="18" spans="1:3" ht="12.75" customHeight="1" x14ac:dyDescent="0.25">
      <c r="A18" s="8"/>
      <c r="B18" s="9">
        <v>12</v>
      </c>
      <c r="C18" s="10" t="s">
        <v>30</v>
      </c>
    </row>
    <row r="19" spans="1:3" ht="12.75" customHeight="1" x14ac:dyDescent="0.25">
      <c r="A19" s="8"/>
      <c r="B19" s="9">
        <v>13</v>
      </c>
      <c r="C19" s="10" t="s">
        <v>31</v>
      </c>
    </row>
    <row r="20" spans="1:3" ht="12.75" customHeight="1" x14ac:dyDescent="0.25">
      <c r="A20" s="8"/>
      <c r="B20" s="9">
        <v>14</v>
      </c>
      <c r="C20" s="10" t="s">
        <v>32</v>
      </c>
    </row>
    <row r="21" spans="1:3" ht="12.75" customHeight="1" x14ac:dyDescent="0.25">
      <c r="A21" s="8"/>
      <c r="B21" s="9">
        <v>15</v>
      </c>
      <c r="C21" s="10" t="s">
        <v>33</v>
      </c>
    </row>
    <row r="22" spans="1:3" ht="12.75" customHeight="1" x14ac:dyDescent="0.25">
      <c r="A22" s="8"/>
      <c r="B22" s="9">
        <v>16</v>
      </c>
      <c r="C22" s="10" t="s">
        <v>34</v>
      </c>
    </row>
    <row r="23" spans="1:3" ht="12.75" customHeight="1" x14ac:dyDescent="0.25">
      <c r="A23" s="8"/>
      <c r="B23" s="9">
        <v>17</v>
      </c>
      <c r="C23" s="10" t="s">
        <v>35</v>
      </c>
    </row>
    <row r="24" spans="1:3" ht="12.75" customHeight="1" x14ac:dyDescent="0.25">
      <c r="A24" s="8"/>
      <c r="B24" s="9">
        <v>18</v>
      </c>
      <c r="C24" s="10" t="s">
        <v>36</v>
      </c>
    </row>
    <row r="25" spans="1:3" ht="12.75" customHeight="1" x14ac:dyDescent="0.25">
      <c r="A25" s="8"/>
      <c r="B25" s="9">
        <v>19</v>
      </c>
      <c r="C25" s="10" t="s">
        <v>37</v>
      </c>
    </row>
    <row r="26" spans="1:3" x14ac:dyDescent="0.25">
      <c r="B26" s="11"/>
      <c r="C26" s="12"/>
    </row>
    <row r="27" spans="1:3" x14ac:dyDescent="0.25">
      <c r="B27" s="13"/>
      <c r="C27" s="13"/>
    </row>
    <row r="28" spans="1:3" ht="15.75" x14ac:dyDescent="0.25">
      <c r="B28" s="14" t="s">
        <v>40</v>
      </c>
      <c r="C28" s="15"/>
    </row>
    <row r="29" spans="1:3" ht="15.75" x14ac:dyDescent="0.25">
      <c r="B29" s="6"/>
      <c r="C29" s="13"/>
    </row>
    <row r="30" spans="1:3" x14ac:dyDescent="0.25">
      <c r="B30" s="16"/>
      <c r="C30" s="13"/>
    </row>
    <row r="31" spans="1:3" x14ac:dyDescent="0.25">
      <c r="B31" s="16"/>
      <c r="C31" s="13"/>
    </row>
    <row r="32" spans="1:3" ht="15.75" x14ac:dyDescent="0.25">
      <c r="B32" s="17" t="s">
        <v>41</v>
      </c>
      <c r="C32" s="13"/>
    </row>
    <row r="33" spans="2:3" x14ac:dyDescent="0.25">
      <c r="B33" s="18"/>
      <c r="C33" s="18"/>
    </row>
    <row r="34" spans="2:3" ht="22.7" customHeight="1" x14ac:dyDescent="0.25">
      <c r="B34" s="71" t="s">
        <v>42</v>
      </c>
      <c r="C34" s="71"/>
    </row>
    <row r="35" spans="2:3" x14ac:dyDescent="0.25">
      <c r="B35" s="71"/>
      <c r="C35" s="71"/>
    </row>
    <row r="36" spans="2:3" x14ac:dyDescent="0.25">
      <c r="B36" s="18"/>
      <c r="C36" s="18"/>
    </row>
    <row r="37" spans="2:3" x14ac:dyDescent="0.25">
      <c r="B37" s="72" t="s">
        <v>64</v>
      </c>
      <c r="C37" s="72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6320-B9C5-4E29-B581-A9C040400789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27</v>
      </c>
    </row>
    <row r="2" spans="1:12" ht="19.5" customHeight="1" x14ac:dyDescent="0.3">
      <c r="A2" s="47" t="str">
        <f>"Weekly Payroll Jobs and Wages in Australia - " &amp;$L$1</f>
        <v>Weekly Payroll Jobs and Wages in Australia - Transport, postal and warehousing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Transport, postal and warehousing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-7.476619391759165E-2</v>
      </c>
      <c r="C11" s="21">
        <v>-1.1219534773952988E-3</v>
      </c>
      <c r="D11" s="21">
        <v>7.7604694912931649E-3</v>
      </c>
      <c r="E11" s="21">
        <v>-1.1462594575475493E-2</v>
      </c>
      <c r="F11" s="21">
        <v>-6.0520028521316327E-2</v>
      </c>
      <c r="G11" s="21">
        <v>-2.3220981260760332E-2</v>
      </c>
      <c r="H11" s="21">
        <v>-2.7628973721172123E-3</v>
      </c>
      <c r="I11" s="40">
        <v>-3.1975785745215202E-3</v>
      </c>
      <c r="J11" s="29"/>
      <c r="K11" s="29"/>
      <c r="L11" s="30"/>
    </row>
    <row r="12" spans="1:12" x14ac:dyDescent="0.25">
      <c r="A12" s="41" t="s">
        <v>6</v>
      </c>
      <c r="B12" s="21">
        <v>-8.9251170943363656E-2</v>
      </c>
      <c r="C12" s="21">
        <v>-2.2752992468658695E-3</v>
      </c>
      <c r="D12" s="21">
        <v>4.1891153337398901E-3</v>
      </c>
      <c r="E12" s="21">
        <v>-1.5072201461972301E-2</v>
      </c>
      <c r="F12" s="21">
        <v>-8.7352964376500419E-2</v>
      </c>
      <c r="G12" s="21">
        <v>-3.4810889652586829E-2</v>
      </c>
      <c r="H12" s="21">
        <v>-1.2703287760727155E-2</v>
      </c>
      <c r="I12" s="40">
        <v>-6.061617402953412E-3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-7.3526587619116901E-2</v>
      </c>
      <c r="C13" s="21">
        <v>-2.9275166603058844E-3</v>
      </c>
      <c r="D13" s="21">
        <v>1.12432883075122E-2</v>
      </c>
      <c r="E13" s="21">
        <v>-9.7981406136368188E-3</v>
      </c>
      <c r="F13" s="21">
        <v>-4.4979646634453752E-2</v>
      </c>
      <c r="G13" s="21">
        <v>-3.2856757697205863E-2</v>
      </c>
      <c r="H13" s="21">
        <v>-1.9199625236244744E-3</v>
      </c>
      <c r="I13" s="40">
        <v>6.1278873212948781E-3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-8.3881046837039008E-2</v>
      </c>
      <c r="C14" s="21">
        <v>1.8757637246220593E-3</v>
      </c>
      <c r="D14" s="21">
        <v>8.8311922877204463E-3</v>
      </c>
      <c r="E14" s="21">
        <v>-1.4045944261419252E-2</v>
      </c>
      <c r="F14" s="21">
        <v>-9.0366416582689957E-2</v>
      </c>
      <c r="G14" s="21">
        <v>-1.0231389783415978E-2</v>
      </c>
      <c r="H14" s="21">
        <v>7.251083781144585E-3</v>
      </c>
      <c r="I14" s="40">
        <v>-1.3649597837348093E-2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-5.8247434567047174E-2</v>
      </c>
      <c r="C15" s="21">
        <v>-2.1896056203097647E-2</v>
      </c>
      <c r="D15" s="21">
        <v>2.5965630114566096E-3</v>
      </c>
      <c r="E15" s="21">
        <v>-2.73391275961965E-3</v>
      </c>
      <c r="F15" s="21">
        <v>-8.7916132150825943E-3</v>
      </c>
      <c r="G15" s="21">
        <v>-1.2931579807940796E-2</v>
      </c>
      <c r="H15" s="21">
        <v>-6.1902911040397912E-3</v>
      </c>
      <c r="I15" s="40">
        <v>1.3366417484662607E-2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-3.57642025196101E-2</v>
      </c>
      <c r="C16" s="21">
        <v>4.6139991444718031E-3</v>
      </c>
      <c r="D16" s="21">
        <v>1.0163221877617534E-2</v>
      </c>
      <c r="E16" s="21">
        <v>-6.5893041874690583E-3</v>
      </c>
      <c r="F16" s="21">
        <v>4.7028647896263376E-3</v>
      </c>
      <c r="G16" s="21">
        <v>-1.4210169716478371E-2</v>
      </c>
      <c r="H16" s="21">
        <v>-2.3481725185605651E-3</v>
      </c>
      <c r="I16" s="40">
        <v>-3.6088426259532902E-3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6.2199272385865534E-4</v>
      </c>
      <c r="C17" s="21">
        <v>4.1912084581807729E-2</v>
      </c>
      <c r="D17" s="21">
        <v>1.0962977718334654E-2</v>
      </c>
      <c r="E17" s="21">
        <v>4.2330045759313428E-3</v>
      </c>
      <c r="F17" s="21">
        <v>3.824717069690875E-2</v>
      </c>
      <c r="G17" s="21">
        <v>6.5701705097580332E-2</v>
      </c>
      <c r="H17" s="21">
        <v>4.71979263489537E-2</v>
      </c>
      <c r="I17" s="40">
        <v>1.0689485011631694E-2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-6.7183794466403213E-2</v>
      </c>
      <c r="C18" s="21">
        <v>-4.4713946744002753E-3</v>
      </c>
      <c r="D18" s="21">
        <v>-2.5416997617155879E-4</v>
      </c>
      <c r="E18" s="21">
        <v>-7.3587385019711071E-3</v>
      </c>
      <c r="F18" s="21">
        <v>-1.3111988911916228E-2</v>
      </c>
      <c r="G18" s="21">
        <v>-1.7930555778785662E-3</v>
      </c>
      <c r="H18" s="21">
        <v>-1.9193398323241739E-2</v>
      </c>
      <c r="I18" s="40">
        <v>5.3856948146098205E-3</v>
      </c>
      <c r="J18" s="29"/>
      <c r="K18" s="29"/>
      <c r="L18" s="30"/>
    </row>
    <row r="19" spans="1:12" x14ac:dyDescent="0.25">
      <c r="A19" s="41" t="s">
        <v>1</v>
      </c>
      <c r="B19" s="21">
        <v>-0.12152005174644231</v>
      </c>
      <c r="C19" s="21">
        <v>-6.4886613021213346E-3</v>
      </c>
      <c r="D19" s="21">
        <v>1.5424299065420533E-2</v>
      </c>
      <c r="E19" s="21">
        <v>-3.2549728752260365E-2</v>
      </c>
      <c r="F19" s="21">
        <v>-0.12057484685758513</v>
      </c>
      <c r="G19" s="21">
        <v>-1.256424384877175E-2</v>
      </c>
      <c r="H19" s="21">
        <v>2.6260132798145985E-2</v>
      </c>
      <c r="I19" s="40">
        <v>-4.9551833229380393E-2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-6.7742202515747252E-2</v>
      </c>
      <c r="C21" s="21">
        <v>-1.8725800693097927E-3</v>
      </c>
      <c r="D21" s="21">
        <v>1.0234866701095413E-2</v>
      </c>
      <c r="E21" s="21">
        <v>-1.5121120781676489E-2</v>
      </c>
      <c r="F21" s="21">
        <v>-5.7771205550601223E-2</v>
      </c>
      <c r="G21" s="21">
        <v>-2.3373328864055409E-2</v>
      </c>
      <c r="H21" s="21">
        <v>-2.1071806905662571E-3</v>
      </c>
      <c r="I21" s="40">
        <v>-6.3498053560838708E-3</v>
      </c>
      <c r="J21" s="29"/>
      <c r="K21" s="29"/>
      <c r="L21" s="29"/>
    </row>
    <row r="22" spans="1:12" x14ac:dyDescent="0.25">
      <c r="A22" s="41" t="s">
        <v>13</v>
      </c>
      <c r="B22" s="21">
        <v>-0.10673321933883184</v>
      </c>
      <c r="C22" s="21">
        <v>3.1313082579620399E-4</v>
      </c>
      <c r="D22" s="21">
        <v>1.1789207947292546E-3</v>
      </c>
      <c r="E22" s="21">
        <v>-1.5600622561641186E-3</v>
      </c>
      <c r="F22" s="21">
        <v>-7.7076828222199301E-2</v>
      </c>
      <c r="G22" s="21">
        <v>-2.3175816524662052E-2</v>
      </c>
      <c r="H22" s="21">
        <v>-5.2022571507764903E-3</v>
      </c>
      <c r="I22" s="40">
        <v>8.8647414689928539E-3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-8.3617133096833496E-2</v>
      </c>
      <c r="C23" s="21">
        <v>-4.8620725873444792E-2</v>
      </c>
      <c r="D23" s="21">
        <v>-6.2759977475190798E-4</v>
      </c>
      <c r="E23" s="21">
        <v>-4.0060685921471384E-2</v>
      </c>
      <c r="F23" s="21">
        <v>-4.8992162569425401E-2</v>
      </c>
      <c r="G23" s="21">
        <v>-3.3914367561703296E-2</v>
      </c>
      <c r="H23" s="21">
        <v>1.1918030683770509E-2</v>
      </c>
      <c r="I23" s="40">
        <v>-7.8541578534812584E-2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-0.1409812204344455</v>
      </c>
      <c r="C24" s="21">
        <v>-1.5521992193584078E-2</v>
      </c>
      <c r="D24" s="21">
        <v>7.3858137753739506E-3</v>
      </c>
      <c r="E24" s="21">
        <v>-2.2368491697611126E-2</v>
      </c>
      <c r="F24" s="21">
        <v>-0.10513291059053187</v>
      </c>
      <c r="G24" s="21">
        <v>-3.2165330329078201E-2</v>
      </c>
      <c r="H24" s="21">
        <v>3.1869872465994931E-3</v>
      </c>
      <c r="I24" s="40">
        <v>-1.9926241793688737E-2</v>
      </c>
      <c r="J24" s="29"/>
      <c r="K24" s="29" t="s">
        <v>65</v>
      </c>
      <c r="L24" s="30">
        <v>96.32</v>
      </c>
    </row>
    <row r="25" spans="1:12" x14ac:dyDescent="0.25">
      <c r="A25" s="41" t="s">
        <v>47</v>
      </c>
      <c r="B25" s="21">
        <v>-8.8886187369198622E-2</v>
      </c>
      <c r="C25" s="21">
        <v>-1.2045336680069796E-2</v>
      </c>
      <c r="D25" s="21">
        <v>1.0488923295588259E-2</v>
      </c>
      <c r="E25" s="21">
        <v>-1.6010317969455734E-2</v>
      </c>
      <c r="F25" s="21">
        <v>-6.7484512716293299E-2</v>
      </c>
      <c r="G25" s="21">
        <v>-2.5723428913191348E-2</v>
      </c>
      <c r="H25" s="21">
        <v>3.8118087652789789E-3</v>
      </c>
      <c r="I25" s="40">
        <v>-5.2957844526337894E-3</v>
      </c>
      <c r="J25" s="29"/>
      <c r="K25" s="29" t="s">
        <v>46</v>
      </c>
      <c r="L25" s="30">
        <v>87.26</v>
      </c>
    </row>
    <row r="26" spans="1:12" x14ac:dyDescent="0.25">
      <c r="A26" s="41" t="s">
        <v>48</v>
      </c>
      <c r="B26" s="21">
        <v>-8.5533692041724119E-2</v>
      </c>
      <c r="C26" s="21">
        <v>-4.4112207718822738E-3</v>
      </c>
      <c r="D26" s="21">
        <v>9.969009688400865E-3</v>
      </c>
      <c r="E26" s="21">
        <v>-1.3660079422732507E-2</v>
      </c>
      <c r="F26" s="21">
        <v>-8.5367429683166907E-2</v>
      </c>
      <c r="G26" s="21">
        <v>-2.7997519254682746E-2</v>
      </c>
      <c r="H26" s="21">
        <v>-4.185047016585508E-3</v>
      </c>
      <c r="I26" s="40">
        <v>-7.352967603416527E-3</v>
      </c>
      <c r="J26" s="29"/>
      <c r="K26" s="29" t="s">
        <v>47</v>
      </c>
      <c r="L26" s="30">
        <v>92.22</v>
      </c>
    </row>
    <row r="27" spans="1:12" ht="17.25" customHeight="1" x14ac:dyDescent="0.25">
      <c r="A27" s="41" t="s">
        <v>49</v>
      </c>
      <c r="B27" s="21">
        <v>-5.7146060006594057E-2</v>
      </c>
      <c r="C27" s="21">
        <v>3.9033295051631445E-3</v>
      </c>
      <c r="D27" s="21">
        <v>6.9423513007225157E-3</v>
      </c>
      <c r="E27" s="21">
        <v>-8.4576561065253797E-3</v>
      </c>
      <c r="F27" s="21">
        <v>-4.9645061396548895E-2</v>
      </c>
      <c r="G27" s="21">
        <v>-2.1643026358162176E-2</v>
      </c>
      <c r="H27" s="21">
        <v>-5.1101600944192249E-3</v>
      </c>
      <c r="I27" s="40">
        <v>5.8013635809084363E-4</v>
      </c>
      <c r="J27" s="59"/>
      <c r="K27" s="33" t="s">
        <v>48</v>
      </c>
      <c r="L27" s="30">
        <v>91.85</v>
      </c>
    </row>
    <row r="28" spans="1:12" x14ac:dyDescent="0.25">
      <c r="A28" s="41" t="s">
        <v>50</v>
      </c>
      <c r="B28" s="21">
        <v>6.5475532754537547E-3</v>
      </c>
      <c r="C28" s="21">
        <v>2.6481301646697819E-2</v>
      </c>
      <c r="D28" s="21">
        <v>4.4324579338850256E-3</v>
      </c>
      <c r="E28" s="21">
        <v>5.3256602440967526E-3</v>
      </c>
      <c r="F28" s="21">
        <v>2.5586410868498666E-2</v>
      </c>
      <c r="G28" s="21">
        <v>-7.0566325995543577E-3</v>
      </c>
      <c r="H28" s="21">
        <v>-9.9653565737124472E-3</v>
      </c>
      <c r="I28" s="40">
        <v>1.7512739094143193E-2</v>
      </c>
      <c r="J28" s="48"/>
      <c r="K28" s="25" t="s">
        <v>49</v>
      </c>
      <c r="L28" s="30">
        <v>93.92</v>
      </c>
    </row>
    <row r="29" spans="1:12" ht="15.75" thickBot="1" x14ac:dyDescent="0.3">
      <c r="A29" s="42" t="s">
        <v>51</v>
      </c>
      <c r="B29" s="43">
        <v>2.6845679012345691E-2</v>
      </c>
      <c r="C29" s="43">
        <v>9.3748304877186772E-2</v>
      </c>
      <c r="D29" s="43">
        <v>-8.1462478814537942E-3</v>
      </c>
      <c r="E29" s="43">
        <v>3.2462355794683484E-2</v>
      </c>
      <c r="F29" s="43">
        <v>4.8191168202404544E-2</v>
      </c>
      <c r="G29" s="43">
        <v>3.646987305970506E-2</v>
      </c>
      <c r="H29" s="43">
        <v>-3.520708865788158E-2</v>
      </c>
      <c r="I29" s="44">
        <v>3.6518380053729205E-2</v>
      </c>
      <c r="J29" s="48"/>
      <c r="K29" s="25" t="s">
        <v>50</v>
      </c>
      <c r="L29" s="30">
        <v>98.06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93.88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Transport, postal and warehousing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91.7</v>
      </c>
    </row>
    <row r="34" spans="1:12" x14ac:dyDescent="0.25">
      <c r="K34" s="29" t="s">
        <v>46</v>
      </c>
      <c r="L34" s="30">
        <v>85.27</v>
      </c>
    </row>
    <row r="35" spans="1:12" x14ac:dyDescent="0.25">
      <c r="K35" s="29" t="s">
        <v>47</v>
      </c>
      <c r="L35" s="30">
        <v>90.17</v>
      </c>
    </row>
    <row r="36" spans="1:12" x14ac:dyDescent="0.25">
      <c r="K36" s="33" t="s">
        <v>48</v>
      </c>
      <c r="L36" s="30">
        <v>90.54</v>
      </c>
    </row>
    <row r="37" spans="1:12" x14ac:dyDescent="0.25">
      <c r="K37" s="25" t="s">
        <v>49</v>
      </c>
      <c r="L37" s="30">
        <v>93.64</v>
      </c>
    </row>
    <row r="38" spans="1:12" x14ac:dyDescent="0.25">
      <c r="K38" s="25" t="s">
        <v>50</v>
      </c>
      <c r="L38" s="30">
        <v>100.21</v>
      </c>
    </row>
    <row r="39" spans="1:12" x14ac:dyDescent="0.25">
      <c r="K39" s="25" t="s">
        <v>51</v>
      </c>
      <c r="L39" s="30">
        <v>103.53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91.64</v>
      </c>
    </row>
    <row r="43" spans="1:12" x14ac:dyDescent="0.25">
      <c r="K43" s="29" t="s">
        <v>46</v>
      </c>
      <c r="L43" s="30">
        <v>85.9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91.11</v>
      </c>
    </row>
    <row r="45" spans="1:12" ht="15.4" customHeight="1" x14ac:dyDescent="0.25">
      <c r="A45" s="54" t="str">
        <f>"Indexed number of payroll jobs in "&amp;$L$1&amp;" each week by age group"</f>
        <v>Indexed number of payroll jobs in Transport, postal and warehousing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91.45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94.29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100.65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102.68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91.86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93.38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92.64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97.33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96.82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96.19</v>
      </c>
    </row>
    <row r="59" spans="1:12" ht="15.4" customHeight="1" x14ac:dyDescent="0.25">
      <c r="K59" s="25" t="s">
        <v>2</v>
      </c>
      <c r="L59" s="30">
        <v>94.92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25" t="s">
        <v>1</v>
      </c>
      <c r="L60" s="30">
        <v>90.65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90.93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91.83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91.71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94.37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96.15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98.66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94.46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88.77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91.36</v>
      </c>
    </row>
    <row r="72" spans="1:12" ht="15.4" customHeight="1" x14ac:dyDescent="0.25">
      <c r="K72" s="29" t="s">
        <v>5</v>
      </c>
      <c r="L72" s="30">
        <v>93.5</v>
      </c>
    </row>
    <row r="73" spans="1:12" ht="15.4" customHeight="1" x14ac:dyDescent="0.25">
      <c r="K73" s="29" t="s">
        <v>44</v>
      </c>
      <c r="L73" s="30">
        <v>92.75</v>
      </c>
    </row>
    <row r="74" spans="1:12" ht="15.4" customHeight="1" x14ac:dyDescent="0.25">
      <c r="K74" s="33" t="s">
        <v>4</v>
      </c>
      <c r="L74" s="30">
        <v>94.6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25" t="s">
        <v>3</v>
      </c>
      <c r="L75" s="30">
        <v>97.15</v>
      </c>
    </row>
    <row r="76" spans="1:12" ht="15.4" customHeight="1" x14ac:dyDescent="0.25">
      <c r="K76" s="25" t="s">
        <v>43</v>
      </c>
      <c r="L76" s="30">
        <v>99.78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94.41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90.35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88.52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90.76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87.16</v>
      </c>
    </row>
    <row r="85" spans="1:12" ht="15.4" customHeight="1" x14ac:dyDescent="0.25">
      <c r="K85" s="33" t="s">
        <v>4</v>
      </c>
      <c r="L85" s="30">
        <v>91.26</v>
      </c>
    </row>
    <row r="86" spans="1:12" ht="15.4" customHeight="1" x14ac:dyDescent="0.25">
      <c r="K86" s="25" t="s">
        <v>3</v>
      </c>
      <c r="L86" s="30">
        <v>91.76</v>
      </c>
    </row>
    <row r="87" spans="1:12" ht="15.4" customHeight="1" x14ac:dyDescent="0.25">
      <c r="K87" s="25" t="s">
        <v>43</v>
      </c>
      <c r="L87" s="30">
        <v>94.54</v>
      </c>
    </row>
    <row r="88" spans="1:12" ht="15.4" customHeight="1" x14ac:dyDescent="0.25">
      <c r="K88" s="25" t="s">
        <v>2</v>
      </c>
      <c r="L88" s="30">
        <v>88.69</v>
      </c>
    </row>
    <row r="89" spans="1:12" ht="15.4" customHeight="1" x14ac:dyDescent="0.25">
      <c r="K89" s="25" t="s">
        <v>1</v>
      </c>
      <c r="L89" s="30">
        <v>82.07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88.66</v>
      </c>
    </row>
    <row r="92" spans="1:12" ht="15" customHeight="1" x14ac:dyDescent="0.25">
      <c r="K92" s="29" t="s">
        <v>5</v>
      </c>
      <c r="L92" s="30">
        <v>90.1</v>
      </c>
    </row>
    <row r="93" spans="1:12" ht="15" customHeight="1" x14ac:dyDescent="0.25">
      <c r="A93" s="54"/>
      <c r="K93" s="29" t="s">
        <v>44</v>
      </c>
      <c r="L93" s="30">
        <v>87.23</v>
      </c>
    </row>
    <row r="94" spans="1:12" ht="15" customHeight="1" x14ac:dyDescent="0.25">
      <c r="K94" s="33" t="s">
        <v>4</v>
      </c>
      <c r="L94" s="30">
        <v>91</v>
      </c>
    </row>
    <row r="95" spans="1:12" ht="15" customHeight="1" x14ac:dyDescent="0.25">
      <c r="K95" s="25" t="s">
        <v>3</v>
      </c>
      <c r="L95" s="30">
        <v>91.58</v>
      </c>
    </row>
    <row r="96" spans="1:12" ht="15" customHeight="1" x14ac:dyDescent="0.25">
      <c r="K96" s="25" t="s">
        <v>43</v>
      </c>
      <c r="L96" s="30">
        <v>98.99</v>
      </c>
    </row>
    <row r="97" spans="1:12" ht="15" customHeight="1" x14ac:dyDescent="0.25">
      <c r="K97" s="25" t="s">
        <v>2</v>
      </c>
      <c r="L97" s="30">
        <v>88.29</v>
      </c>
    </row>
    <row r="98" spans="1:12" ht="15" customHeight="1" x14ac:dyDescent="0.25">
      <c r="K98" s="25" t="s">
        <v>1</v>
      </c>
      <c r="L98" s="30">
        <v>80.11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88.9</v>
      </c>
    </row>
    <row r="101" spans="1:12" x14ac:dyDescent="0.25">
      <c r="A101" s="67"/>
      <c r="B101" s="68"/>
      <c r="K101" s="29" t="s">
        <v>5</v>
      </c>
      <c r="L101" s="30">
        <v>89.42</v>
      </c>
    </row>
    <row r="102" spans="1:12" x14ac:dyDescent="0.25">
      <c r="A102" s="67"/>
      <c r="B102" s="68"/>
      <c r="K102" s="29" t="s">
        <v>44</v>
      </c>
      <c r="L102" s="30">
        <v>87.47</v>
      </c>
    </row>
    <row r="103" spans="1:12" x14ac:dyDescent="0.25">
      <c r="A103" s="67"/>
      <c r="B103" s="68"/>
      <c r="K103" s="33" t="s">
        <v>4</v>
      </c>
      <c r="L103" s="30">
        <v>91.3</v>
      </c>
    </row>
    <row r="104" spans="1:12" x14ac:dyDescent="0.25">
      <c r="A104" s="67"/>
      <c r="B104" s="68"/>
      <c r="K104" s="25" t="s">
        <v>3</v>
      </c>
      <c r="L104" s="30">
        <v>92.54</v>
      </c>
    </row>
    <row r="105" spans="1:12" x14ac:dyDescent="0.25">
      <c r="A105" s="67"/>
      <c r="B105" s="68"/>
      <c r="K105" s="25" t="s">
        <v>43</v>
      </c>
      <c r="L105" s="30">
        <v>100.04</v>
      </c>
    </row>
    <row r="106" spans="1:12" x14ac:dyDescent="0.25">
      <c r="A106" s="67"/>
      <c r="B106" s="68"/>
      <c r="K106" s="25" t="s">
        <v>2</v>
      </c>
      <c r="L106" s="30">
        <v>88.32</v>
      </c>
    </row>
    <row r="107" spans="1:12" x14ac:dyDescent="0.25">
      <c r="A107" s="67"/>
      <c r="B107" s="68"/>
      <c r="K107" s="25" t="s">
        <v>1</v>
      </c>
      <c r="L107" s="30">
        <v>80.930000000000007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99.261399999999995</v>
      </c>
    </row>
    <row r="112" spans="1:12" x14ac:dyDescent="0.25">
      <c r="K112" s="45">
        <v>43918</v>
      </c>
      <c r="L112" s="30">
        <v>97.205100000000002</v>
      </c>
    </row>
    <row r="113" spans="11:12" x14ac:dyDescent="0.25">
      <c r="K113" s="45">
        <v>43925</v>
      </c>
      <c r="L113" s="30">
        <v>96.535300000000007</v>
      </c>
    </row>
    <row r="114" spans="11:12" x14ac:dyDescent="0.25">
      <c r="K114" s="45">
        <v>43932</v>
      </c>
      <c r="L114" s="30">
        <v>95.3172</v>
      </c>
    </row>
    <row r="115" spans="11:12" x14ac:dyDescent="0.25">
      <c r="K115" s="45">
        <v>43939</v>
      </c>
      <c r="L115" s="30">
        <v>94.976600000000005</v>
      </c>
    </row>
    <row r="116" spans="11:12" x14ac:dyDescent="0.25">
      <c r="K116" s="45">
        <v>43946</v>
      </c>
      <c r="L116" s="30">
        <v>95.453800000000001</v>
      </c>
    </row>
    <row r="117" spans="11:12" x14ac:dyDescent="0.25">
      <c r="K117" s="45">
        <v>43953</v>
      </c>
      <c r="L117" s="30">
        <v>95.718999999999994</v>
      </c>
    </row>
    <row r="118" spans="11:12" x14ac:dyDescent="0.25">
      <c r="K118" s="45">
        <v>43960</v>
      </c>
      <c r="L118" s="30">
        <v>95.071799999999996</v>
      </c>
    </row>
    <row r="119" spans="11:12" x14ac:dyDescent="0.25">
      <c r="K119" s="45">
        <v>43967</v>
      </c>
      <c r="L119" s="30">
        <v>95.556399999999996</v>
      </c>
    </row>
    <row r="120" spans="11:12" x14ac:dyDescent="0.25">
      <c r="K120" s="45">
        <v>43974</v>
      </c>
      <c r="L120" s="30">
        <v>95.869</v>
      </c>
    </row>
    <row r="121" spans="11:12" x14ac:dyDescent="0.25">
      <c r="K121" s="45">
        <v>43981</v>
      </c>
      <c r="L121" s="30">
        <v>95.557100000000005</v>
      </c>
    </row>
    <row r="122" spans="11:12" x14ac:dyDescent="0.25">
      <c r="K122" s="45">
        <v>43988</v>
      </c>
      <c r="L122" s="30">
        <v>96.016400000000004</v>
      </c>
    </row>
    <row r="123" spans="11:12" x14ac:dyDescent="0.25">
      <c r="K123" s="45">
        <v>43995</v>
      </c>
      <c r="L123" s="30">
        <v>96.388800000000003</v>
      </c>
    </row>
    <row r="124" spans="11:12" x14ac:dyDescent="0.25">
      <c r="K124" s="45">
        <v>44002</v>
      </c>
      <c r="L124" s="30">
        <v>96.084299999999999</v>
      </c>
    </row>
    <row r="125" spans="11:12" x14ac:dyDescent="0.25">
      <c r="K125" s="45">
        <v>44009</v>
      </c>
      <c r="L125" s="30">
        <v>93.438500000000005</v>
      </c>
    </row>
    <row r="126" spans="11:12" x14ac:dyDescent="0.25">
      <c r="K126" s="45">
        <v>44016</v>
      </c>
      <c r="L126" s="30">
        <v>94.354399999999998</v>
      </c>
    </row>
    <row r="127" spans="11:12" x14ac:dyDescent="0.25">
      <c r="K127" s="45">
        <v>44023</v>
      </c>
      <c r="L127" s="30">
        <v>95.683199999999999</v>
      </c>
    </row>
    <row r="128" spans="11:12" x14ac:dyDescent="0.25">
      <c r="K128" s="45">
        <v>44030</v>
      </c>
      <c r="L128" s="30">
        <v>96.436000000000007</v>
      </c>
    </row>
    <row r="129" spans="1:12" x14ac:dyDescent="0.25">
      <c r="K129" s="45">
        <v>44037</v>
      </c>
      <c r="L129" s="30">
        <v>96.659099999999995</v>
      </c>
    </row>
    <row r="130" spans="1:12" x14ac:dyDescent="0.25">
      <c r="K130" s="45">
        <v>44044</v>
      </c>
      <c r="L130" s="30">
        <v>96.787899999999993</v>
      </c>
    </row>
    <row r="131" spans="1:12" x14ac:dyDescent="0.25">
      <c r="K131" s="45">
        <v>44051</v>
      </c>
      <c r="L131" s="30">
        <v>97.093599999999995</v>
      </c>
    </row>
    <row r="132" spans="1:12" x14ac:dyDescent="0.25">
      <c r="K132" s="45">
        <v>44058</v>
      </c>
      <c r="L132" s="30">
        <v>96.762799999999999</v>
      </c>
    </row>
    <row r="133" spans="1:12" x14ac:dyDescent="0.25">
      <c r="K133" s="45">
        <v>44065</v>
      </c>
      <c r="L133" s="30">
        <v>96.792000000000002</v>
      </c>
    </row>
    <row r="134" spans="1:12" x14ac:dyDescent="0.25">
      <c r="K134" s="45">
        <v>44072</v>
      </c>
      <c r="L134" s="30">
        <v>96.438699999999997</v>
      </c>
    </row>
    <row r="135" spans="1:12" x14ac:dyDescent="0.25">
      <c r="K135" s="45">
        <v>44079</v>
      </c>
      <c r="L135" s="30">
        <v>96.431799999999996</v>
      </c>
    </row>
    <row r="136" spans="1:12" x14ac:dyDescent="0.25">
      <c r="K136" s="45">
        <v>44086</v>
      </c>
      <c r="L136" s="30">
        <v>96.390199999999993</v>
      </c>
    </row>
    <row r="137" spans="1:12" x14ac:dyDescent="0.25">
      <c r="K137" s="45">
        <v>44093</v>
      </c>
      <c r="L137" s="30">
        <v>96.720799999999997</v>
      </c>
    </row>
    <row r="138" spans="1:12" x14ac:dyDescent="0.25">
      <c r="K138" s="45">
        <v>44100</v>
      </c>
      <c r="L138" s="30">
        <v>96.235200000000006</v>
      </c>
    </row>
    <row r="139" spans="1:12" x14ac:dyDescent="0.25">
      <c r="K139" s="45">
        <v>44107</v>
      </c>
      <c r="L139" s="30">
        <v>95.485600000000005</v>
      </c>
    </row>
    <row r="140" spans="1:12" x14ac:dyDescent="0.25">
      <c r="A140" s="67"/>
      <c r="B140" s="68"/>
      <c r="K140" s="45">
        <v>44114</v>
      </c>
      <c r="L140" s="30">
        <v>95.098600000000005</v>
      </c>
    </row>
    <row r="141" spans="1:12" x14ac:dyDescent="0.25">
      <c r="A141" s="67"/>
      <c r="B141" s="68"/>
      <c r="K141" s="45">
        <v>44121</v>
      </c>
      <c r="L141" s="30">
        <v>95.752099999999999</v>
      </c>
    </row>
    <row r="142" spans="1:12" x14ac:dyDescent="0.25">
      <c r="K142" s="45">
        <v>44128</v>
      </c>
      <c r="L142" s="30">
        <v>95.913200000000003</v>
      </c>
    </row>
    <row r="143" spans="1:12" x14ac:dyDescent="0.25">
      <c r="K143" s="45">
        <v>44135</v>
      </c>
      <c r="L143" s="30">
        <v>96.101699999999994</v>
      </c>
    </row>
    <row r="144" spans="1:12" x14ac:dyDescent="0.25">
      <c r="K144" s="45">
        <v>44142</v>
      </c>
      <c r="L144" s="30">
        <v>96.336299999999994</v>
      </c>
    </row>
    <row r="145" spans="11:12" x14ac:dyDescent="0.25">
      <c r="K145" s="45">
        <v>44149</v>
      </c>
      <c r="L145" s="30">
        <v>97.163499999999999</v>
      </c>
    </row>
    <row r="146" spans="11:12" x14ac:dyDescent="0.25">
      <c r="K146" s="45">
        <v>44156</v>
      </c>
      <c r="L146" s="30">
        <v>96.891099999999994</v>
      </c>
    </row>
    <row r="147" spans="11:12" x14ac:dyDescent="0.25">
      <c r="K147" s="45">
        <v>44163</v>
      </c>
      <c r="L147" s="30">
        <v>97.080100000000002</v>
      </c>
    </row>
    <row r="148" spans="11:12" x14ac:dyDescent="0.25">
      <c r="K148" s="45">
        <v>44170</v>
      </c>
      <c r="L148" s="30">
        <v>96.943799999999996</v>
      </c>
    </row>
    <row r="149" spans="11:12" x14ac:dyDescent="0.25">
      <c r="K149" s="45">
        <v>44177</v>
      </c>
      <c r="L149" s="30">
        <v>97.432199999999995</v>
      </c>
    </row>
    <row r="150" spans="11:12" x14ac:dyDescent="0.25">
      <c r="K150" s="45">
        <v>44184</v>
      </c>
      <c r="L150" s="30">
        <v>96.936199999999999</v>
      </c>
    </row>
    <row r="151" spans="11:12" x14ac:dyDescent="0.25">
      <c r="K151" s="45">
        <v>44191</v>
      </c>
      <c r="L151" s="30">
        <v>94.577100000000002</v>
      </c>
    </row>
    <row r="152" spans="11:12" x14ac:dyDescent="0.25">
      <c r="K152" s="45">
        <v>44198</v>
      </c>
      <c r="L152" s="30">
        <v>92.084599999999995</v>
      </c>
    </row>
    <row r="153" spans="11:12" x14ac:dyDescent="0.25">
      <c r="K153" s="45">
        <v>44205</v>
      </c>
      <c r="L153" s="30">
        <v>92.555099999999996</v>
      </c>
    </row>
    <row r="154" spans="11:12" x14ac:dyDescent="0.25">
      <c r="K154" s="45">
        <v>44212</v>
      </c>
      <c r="L154" s="30">
        <v>93.531000000000006</v>
      </c>
    </row>
    <row r="155" spans="11:12" x14ac:dyDescent="0.25">
      <c r="K155" s="45">
        <v>44219</v>
      </c>
      <c r="L155" s="30">
        <v>94.222499999999997</v>
      </c>
    </row>
    <row r="156" spans="11:12" x14ac:dyDescent="0.25">
      <c r="K156" s="45">
        <v>44226</v>
      </c>
      <c r="L156" s="30">
        <v>94.6922</v>
      </c>
    </row>
    <row r="157" spans="11:12" x14ac:dyDescent="0.25">
      <c r="K157" s="45">
        <v>44233</v>
      </c>
      <c r="L157" s="30">
        <v>95.719499999999996</v>
      </c>
    </row>
    <row r="158" spans="11:12" x14ac:dyDescent="0.25">
      <c r="K158" s="45">
        <v>44240</v>
      </c>
      <c r="L158" s="30">
        <v>95.793000000000006</v>
      </c>
    </row>
    <row r="159" spans="11:12" x14ac:dyDescent="0.25">
      <c r="K159" s="45">
        <v>44247</v>
      </c>
      <c r="L159" s="30">
        <v>95.998099999999994</v>
      </c>
    </row>
    <row r="160" spans="11:12" x14ac:dyDescent="0.25">
      <c r="K160" s="45">
        <v>44254</v>
      </c>
      <c r="L160" s="30">
        <v>95.52</v>
      </c>
    </row>
    <row r="161" spans="11:12" x14ac:dyDescent="0.25">
      <c r="K161" s="45">
        <v>44261</v>
      </c>
      <c r="L161" s="30">
        <v>95.367999999999995</v>
      </c>
    </row>
    <row r="162" spans="11:12" x14ac:dyDescent="0.25">
      <c r="K162" s="45">
        <v>44268</v>
      </c>
      <c r="L162" s="30">
        <v>95.275300000000001</v>
      </c>
    </row>
    <row r="163" spans="11:12" x14ac:dyDescent="0.25">
      <c r="K163" s="45">
        <v>44275</v>
      </c>
      <c r="L163" s="30">
        <v>95.136799999999994</v>
      </c>
    </row>
    <row r="164" spans="11:12" x14ac:dyDescent="0.25">
      <c r="K164" s="45">
        <v>44282</v>
      </c>
      <c r="L164" s="30">
        <v>95.169799999999995</v>
      </c>
    </row>
    <row r="165" spans="11:12" x14ac:dyDescent="0.25">
      <c r="K165" s="45">
        <v>44289</v>
      </c>
      <c r="L165" s="30">
        <v>94.751800000000003</v>
      </c>
    </row>
    <row r="166" spans="11:12" x14ac:dyDescent="0.25">
      <c r="K166" s="45">
        <v>44296</v>
      </c>
      <c r="L166" s="30">
        <v>92.627300000000005</v>
      </c>
    </row>
    <row r="167" spans="11:12" x14ac:dyDescent="0.25">
      <c r="K167" s="45">
        <v>44303</v>
      </c>
      <c r="L167" s="30">
        <v>92.048000000000002</v>
      </c>
    </row>
    <row r="168" spans="11:12" x14ac:dyDescent="0.25">
      <c r="K168" s="45">
        <v>44310</v>
      </c>
      <c r="L168" s="30">
        <v>92.875500000000002</v>
      </c>
    </row>
    <row r="169" spans="11:12" x14ac:dyDescent="0.25">
      <c r="K169" s="45">
        <v>44317</v>
      </c>
      <c r="L169" s="30">
        <v>91.810900000000004</v>
      </c>
    </row>
    <row r="170" spans="11:12" x14ac:dyDescent="0.25">
      <c r="K170" s="45">
        <v>44324</v>
      </c>
      <c r="L170" s="30">
        <v>92.523399999999995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100.63679999999999</v>
      </c>
    </row>
    <row r="260" spans="11:12" x14ac:dyDescent="0.25">
      <c r="K260" s="45">
        <v>43918</v>
      </c>
      <c r="L260" s="30">
        <v>98.100999999999999</v>
      </c>
    </row>
    <row r="261" spans="11:12" x14ac:dyDescent="0.25">
      <c r="K261" s="45">
        <v>43925</v>
      </c>
      <c r="L261" s="30">
        <v>96.534400000000005</v>
      </c>
    </row>
    <row r="262" spans="11:12" x14ac:dyDescent="0.25">
      <c r="K262" s="45">
        <v>43932</v>
      </c>
      <c r="L262" s="30">
        <v>93.332700000000003</v>
      </c>
    </row>
    <row r="263" spans="11:12" x14ac:dyDescent="0.25">
      <c r="K263" s="45">
        <v>43939</v>
      </c>
      <c r="L263" s="30">
        <v>92.790099999999995</v>
      </c>
    </row>
    <row r="264" spans="11:12" x14ac:dyDescent="0.25">
      <c r="K264" s="45">
        <v>43946</v>
      </c>
      <c r="L264" s="30">
        <v>93.328599999999994</v>
      </c>
    </row>
    <row r="265" spans="11:12" x14ac:dyDescent="0.25">
      <c r="K265" s="45">
        <v>43953</v>
      </c>
      <c r="L265" s="30">
        <v>92.110900000000001</v>
      </c>
    </row>
    <row r="266" spans="11:12" x14ac:dyDescent="0.25">
      <c r="K266" s="45">
        <v>43960</v>
      </c>
      <c r="L266" s="30">
        <v>89.141300000000001</v>
      </c>
    </row>
    <row r="267" spans="11:12" x14ac:dyDescent="0.25">
      <c r="K267" s="45">
        <v>43967</v>
      </c>
      <c r="L267" s="30">
        <v>89.196399999999997</v>
      </c>
    </row>
    <row r="268" spans="11:12" x14ac:dyDescent="0.25">
      <c r="K268" s="45">
        <v>43974</v>
      </c>
      <c r="L268" s="30">
        <v>89.094999999999999</v>
      </c>
    </row>
    <row r="269" spans="11:12" x14ac:dyDescent="0.25">
      <c r="K269" s="45">
        <v>43981</v>
      </c>
      <c r="L269" s="30">
        <v>90.531199999999998</v>
      </c>
    </row>
    <row r="270" spans="11:12" x14ac:dyDescent="0.25">
      <c r="K270" s="45">
        <v>43988</v>
      </c>
      <c r="L270" s="30">
        <v>92.996799999999993</v>
      </c>
    </row>
    <row r="271" spans="11:12" x14ac:dyDescent="0.25">
      <c r="K271" s="45">
        <v>43995</v>
      </c>
      <c r="L271" s="30">
        <v>93.306700000000006</v>
      </c>
    </row>
    <row r="272" spans="11:12" x14ac:dyDescent="0.25">
      <c r="K272" s="45">
        <v>44002</v>
      </c>
      <c r="L272" s="30">
        <v>93.865700000000004</v>
      </c>
    </row>
    <row r="273" spans="11:12" x14ac:dyDescent="0.25">
      <c r="K273" s="45">
        <v>44009</v>
      </c>
      <c r="L273" s="30">
        <v>92.457300000000004</v>
      </c>
    </row>
    <row r="274" spans="11:12" x14ac:dyDescent="0.25">
      <c r="K274" s="45">
        <v>44016</v>
      </c>
      <c r="L274" s="30">
        <v>92.660600000000002</v>
      </c>
    </row>
    <row r="275" spans="11:12" x14ac:dyDescent="0.25">
      <c r="K275" s="45">
        <v>44023</v>
      </c>
      <c r="L275" s="30">
        <v>89.638000000000005</v>
      </c>
    </row>
    <row r="276" spans="11:12" x14ac:dyDescent="0.25">
      <c r="K276" s="45">
        <v>44030</v>
      </c>
      <c r="L276" s="30">
        <v>89.619200000000006</v>
      </c>
    </row>
    <row r="277" spans="11:12" x14ac:dyDescent="0.25">
      <c r="K277" s="45">
        <v>44037</v>
      </c>
      <c r="L277" s="30">
        <v>90.15</v>
      </c>
    </row>
    <row r="278" spans="11:12" x14ac:dyDescent="0.25">
      <c r="K278" s="45">
        <v>44044</v>
      </c>
      <c r="L278" s="30">
        <v>89.759399999999999</v>
      </c>
    </row>
    <row r="279" spans="11:12" x14ac:dyDescent="0.25">
      <c r="K279" s="45">
        <v>44051</v>
      </c>
      <c r="L279" s="30">
        <v>91.182299999999998</v>
      </c>
    </row>
    <row r="280" spans="11:12" x14ac:dyDescent="0.25">
      <c r="K280" s="45">
        <v>44058</v>
      </c>
      <c r="L280" s="30">
        <v>91.819299999999998</v>
      </c>
    </row>
    <row r="281" spans="11:12" x14ac:dyDescent="0.25">
      <c r="K281" s="45">
        <v>44065</v>
      </c>
      <c r="L281" s="30">
        <v>91.891599999999997</v>
      </c>
    </row>
    <row r="282" spans="11:12" x14ac:dyDescent="0.25">
      <c r="K282" s="45">
        <v>44072</v>
      </c>
      <c r="L282" s="30">
        <v>89.860699999999994</v>
      </c>
    </row>
    <row r="283" spans="11:12" x14ac:dyDescent="0.25">
      <c r="K283" s="45">
        <v>44079</v>
      </c>
      <c r="L283" s="30">
        <v>92.718299999999999</v>
      </c>
    </row>
    <row r="284" spans="11:12" x14ac:dyDescent="0.25">
      <c r="K284" s="45">
        <v>44086</v>
      </c>
      <c r="L284" s="30">
        <v>92.592200000000005</v>
      </c>
    </row>
    <row r="285" spans="11:12" x14ac:dyDescent="0.25">
      <c r="K285" s="45">
        <v>44093</v>
      </c>
      <c r="L285" s="30">
        <v>97.011600000000001</v>
      </c>
    </row>
    <row r="286" spans="11:12" x14ac:dyDescent="0.25">
      <c r="K286" s="45">
        <v>44100</v>
      </c>
      <c r="L286" s="30">
        <v>98.822599999999994</v>
      </c>
    </row>
    <row r="287" spans="11:12" x14ac:dyDescent="0.25">
      <c r="K287" s="45">
        <v>44107</v>
      </c>
      <c r="L287" s="30">
        <v>95.099199999999996</v>
      </c>
    </row>
    <row r="288" spans="11:12" x14ac:dyDescent="0.25">
      <c r="K288" s="45">
        <v>44114</v>
      </c>
      <c r="L288" s="30">
        <v>91.024000000000001</v>
      </c>
    </row>
    <row r="289" spans="11:12" x14ac:dyDescent="0.25">
      <c r="K289" s="45">
        <v>44121</v>
      </c>
      <c r="L289" s="30">
        <v>92.040199999999999</v>
      </c>
    </row>
    <row r="290" spans="11:12" x14ac:dyDescent="0.25">
      <c r="K290" s="45">
        <v>44128</v>
      </c>
      <c r="L290" s="30">
        <v>92.547700000000006</v>
      </c>
    </row>
    <row r="291" spans="11:12" x14ac:dyDescent="0.25">
      <c r="K291" s="45">
        <v>44135</v>
      </c>
      <c r="L291" s="30">
        <v>92.596999999999994</v>
      </c>
    </row>
    <row r="292" spans="11:12" x14ac:dyDescent="0.25">
      <c r="K292" s="45">
        <v>44142</v>
      </c>
      <c r="L292" s="30">
        <v>92.435599999999994</v>
      </c>
    </row>
    <row r="293" spans="11:12" x14ac:dyDescent="0.25">
      <c r="K293" s="45">
        <v>44149</v>
      </c>
      <c r="L293" s="30">
        <v>93.436899999999994</v>
      </c>
    </row>
    <row r="294" spans="11:12" x14ac:dyDescent="0.25">
      <c r="K294" s="45">
        <v>44156</v>
      </c>
      <c r="L294" s="30">
        <v>92.961600000000004</v>
      </c>
    </row>
    <row r="295" spans="11:12" x14ac:dyDescent="0.25">
      <c r="K295" s="45">
        <v>44163</v>
      </c>
      <c r="L295" s="30">
        <v>93.801000000000002</v>
      </c>
    </row>
    <row r="296" spans="11:12" x14ac:dyDescent="0.25">
      <c r="K296" s="45">
        <v>44170</v>
      </c>
      <c r="L296" s="30">
        <v>95.42</v>
      </c>
    </row>
    <row r="297" spans="11:12" x14ac:dyDescent="0.25">
      <c r="K297" s="45">
        <v>44177</v>
      </c>
      <c r="L297" s="30">
        <v>96.051900000000003</v>
      </c>
    </row>
    <row r="298" spans="11:12" x14ac:dyDescent="0.25">
      <c r="K298" s="45">
        <v>44184</v>
      </c>
      <c r="L298" s="30">
        <v>95.714399999999998</v>
      </c>
    </row>
    <row r="299" spans="11:12" x14ac:dyDescent="0.25">
      <c r="K299" s="45">
        <v>44191</v>
      </c>
      <c r="L299" s="30">
        <v>92.675299999999993</v>
      </c>
    </row>
    <row r="300" spans="11:12" x14ac:dyDescent="0.25">
      <c r="K300" s="45">
        <v>44198</v>
      </c>
      <c r="L300" s="30">
        <v>90.053100000000001</v>
      </c>
    </row>
    <row r="301" spans="11:12" x14ac:dyDescent="0.25">
      <c r="K301" s="45">
        <v>44205</v>
      </c>
      <c r="L301" s="30">
        <v>90.6935</v>
      </c>
    </row>
    <row r="302" spans="11:12" x14ac:dyDescent="0.25">
      <c r="K302" s="45">
        <v>44212</v>
      </c>
      <c r="L302" s="30">
        <v>91.704899999999995</v>
      </c>
    </row>
    <row r="303" spans="11:12" x14ac:dyDescent="0.25">
      <c r="K303" s="45">
        <v>44219</v>
      </c>
      <c r="L303" s="30">
        <v>92.4084</v>
      </c>
    </row>
    <row r="304" spans="11:12" x14ac:dyDescent="0.25">
      <c r="K304" s="45">
        <v>44226</v>
      </c>
      <c r="L304" s="30">
        <v>91.877300000000005</v>
      </c>
    </row>
    <row r="305" spans="11:12" x14ac:dyDescent="0.25">
      <c r="K305" s="45">
        <v>44233</v>
      </c>
      <c r="L305" s="30">
        <v>94.505200000000002</v>
      </c>
    </row>
    <row r="306" spans="11:12" x14ac:dyDescent="0.25">
      <c r="K306" s="45">
        <v>44240</v>
      </c>
      <c r="L306" s="30">
        <v>95.738200000000006</v>
      </c>
    </row>
    <row r="307" spans="11:12" x14ac:dyDescent="0.25">
      <c r="K307" s="45">
        <v>44247</v>
      </c>
      <c r="L307" s="30">
        <v>95.1982</v>
      </c>
    </row>
    <row r="308" spans="11:12" x14ac:dyDescent="0.25">
      <c r="K308" s="45">
        <v>44254</v>
      </c>
      <c r="L308" s="30">
        <v>94.088099999999997</v>
      </c>
    </row>
    <row r="309" spans="11:12" x14ac:dyDescent="0.25">
      <c r="K309" s="45">
        <v>44261</v>
      </c>
      <c r="L309" s="30">
        <v>95.244399999999999</v>
      </c>
    </row>
    <row r="310" spans="11:12" x14ac:dyDescent="0.25">
      <c r="K310" s="45">
        <v>44268</v>
      </c>
      <c r="L310" s="30">
        <v>94.708600000000004</v>
      </c>
    </row>
    <row r="311" spans="11:12" x14ac:dyDescent="0.25">
      <c r="K311" s="45">
        <v>44275</v>
      </c>
      <c r="L311" s="30">
        <v>94.272900000000007</v>
      </c>
    </row>
    <row r="312" spans="11:12" x14ac:dyDescent="0.25">
      <c r="K312" s="45">
        <v>44282</v>
      </c>
      <c r="L312" s="30">
        <v>94.482600000000005</v>
      </c>
    </row>
    <row r="313" spans="11:12" x14ac:dyDescent="0.25">
      <c r="K313" s="45">
        <v>44289</v>
      </c>
      <c r="L313" s="30">
        <v>96.583699999999993</v>
      </c>
    </row>
    <row r="314" spans="11:12" x14ac:dyDescent="0.25">
      <c r="K314" s="45">
        <v>44296</v>
      </c>
      <c r="L314" s="30">
        <v>96.181399999999996</v>
      </c>
    </row>
    <row r="315" spans="11:12" x14ac:dyDescent="0.25">
      <c r="K315" s="45">
        <v>44303</v>
      </c>
      <c r="L315" s="30">
        <v>95.0321</v>
      </c>
    </row>
    <row r="316" spans="11:12" x14ac:dyDescent="0.25">
      <c r="K316" s="45">
        <v>44310</v>
      </c>
      <c r="L316" s="30">
        <v>94.510499999999993</v>
      </c>
    </row>
    <row r="317" spans="11:12" x14ac:dyDescent="0.25">
      <c r="K317" s="45">
        <v>44317</v>
      </c>
      <c r="L317" s="30">
        <v>94.208299999999994</v>
      </c>
    </row>
    <row r="318" spans="11:12" x14ac:dyDescent="0.25">
      <c r="K318" s="45">
        <v>44324</v>
      </c>
      <c r="L318" s="30">
        <v>93.947999999999993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1BB3-40FB-4957-B065-25EF7B1410D2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28</v>
      </c>
    </row>
    <row r="2" spans="1:12" ht="19.5" customHeight="1" x14ac:dyDescent="0.3">
      <c r="A2" s="47" t="str">
        <f>"Weekly Payroll Jobs and Wages in Australia - " &amp;$L$1</f>
        <v>Weekly Payroll Jobs and Wages in Australia - Information media and telecommunications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Information media and telecommunications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-8.6162072722870131E-2</v>
      </c>
      <c r="C11" s="21">
        <v>-6.1839816559294825E-4</v>
      </c>
      <c r="D11" s="21">
        <v>-2.5653867483502735E-3</v>
      </c>
      <c r="E11" s="21">
        <v>-1.2738910747752907E-2</v>
      </c>
      <c r="F11" s="21">
        <v>-3.1291677708168875E-2</v>
      </c>
      <c r="G11" s="21">
        <v>-2.3873939013268508E-2</v>
      </c>
      <c r="H11" s="21">
        <v>-3.1523961639570719E-2</v>
      </c>
      <c r="I11" s="40">
        <v>-1.236400368690671E-2</v>
      </c>
      <c r="J11" s="29"/>
      <c r="K11" s="29"/>
      <c r="L11" s="30"/>
    </row>
    <row r="12" spans="1:12" x14ac:dyDescent="0.25">
      <c r="A12" s="41" t="s">
        <v>6</v>
      </c>
      <c r="B12" s="21">
        <v>-8.8172612531392858E-2</v>
      </c>
      <c r="C12" s="21">
        <v>2.1226604599733356E-4</v>
      </c>
      <c r="D12" s="21">
        <v>-3.082854961310777E-3</v>
      </c>
      <c r="E12" s="21">
        <v>-1.4520049150652525E-2</v>
      </c>
      <c r="F12" s="21">
        <v>-4.5606836650412874E-2</v>
      </c>
      <c r="G12" s="21">
        <v>-4.1998618892633344E-2</v>
      </c>
      <c r="H12" s="21">
        <v>-4.0456836362776638E-2</v>
      </c>
      <c r="I12" s="40">
        <v>-2.1939160427851934E-2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-6.6577349290780186E-2</v>
      </c>
      <c r="C13" s="21">
        <v>-4.0986668987187391E-3</v>
      </c>
      <c r="D13" s="21">
        <v>-6.1941742670168498E-3</v>
      </c>
      <c r="E13" s="21">
        <v>-8.1306616686076527E-3</v>
      </c>
      <c r="F13" s="21">
        <v>-6.3277905153594771E-3</v>
      </c>
      <c r="G13" s="21">
        <v>-1.6721464644744444E-2</v>
      </c>
      <c r="H13" s="21">
        <v>-2.9872652484459361E-2</v>
      </c>
      <c r="I13" s="40">
        <v>-2.858472366936704E-4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-0.12941455241742461</v>
      </c>
      <c r="C14" s="21">
        <v>3.7791021776061307E-3</v>
      </c>
      <c r="D14" s="21">
        <v>2.0176408588250538E-3</v>
      </c>
      <c r="E14" s="21">
        <v>-1.1938455709309181E-2</v>
      </c>
      <c r="F14" s="21">
        <v>-5.089349877961391E-2</v>
      </c>
      <c r="G14" s="21">
        <v>2.2623252555127538E-2</v>
      </c>
      <c r="H14" s="21">
        <v>-6.1292959648112655E-3</v>
      </c>
      <c r="I14" s="40">
        <v>-3.7734250483328902E-3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-6.1683778234086328E-2</v>
      </c>
      <c r="C15" s="21">
        <v>1.4661379857256129E-2</v>
      </c>
      <c r="D15" s="21">
        <v>-7.1227741330837091E-4</v>
      </c>
      <c r="E15" s="21">
        <v>-1.6438777077892097E-2</v>
      </c>
      <c r="F15" s="21">
        <v>1.7038869126388301E-2</v>
      </c>
      <c r="G15" s="21">
        <v>7.5518019034892525E-4</v>
      </c>
      <c r="H15" s="21">
        <v>-5.1134983750796503E-2</v>
      </c>
      <c r="I15" s="40">
        <v>-2.8994173916417898E-3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-0.10372742801366519</v>
      </c>
      <c r="C16" s="21">
        <v>-1.5108855084238981E-2</v>
      </c>
      <c r="D16" s="21">
        <v>8.4199970843390481E-4</v>
      </c>
      <c r="E16" s="21">
        <v>-2.3745076940061338E-2</v>
      </c>
      <c r="F16" s="21">
        <v>-4.9732283041930447E-2</v>
      </c>
      <c r="G16" s="21">
        <v>-2.3612826314045043E-2</v>
      </c>
      <c r="H16" s="21">
        <v>-1.114964440393551E-2</v>
      </c>
      <c r="I16" s="40">
        <v>-3.0022383909055317E-2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-4.9313380281690078E-2</v>
      </c>
      <c r="C17" s="21">
        <v>3.9108402822322086E-2</v>
      </c>
      <c r="D17" s="21">
        <v>2.1386463226253927E-2</v>
      </c>
      <c r="E17" s="21">
        <v>-3.3242424623273203E-3</v>
      </c>
      <c r="F17" s="21">
        <v>-4.2608186573258156E-2</v>
      </c>
      <c r="G17" s="21">
        <v>-4.1376446973071523E-3</v>
      </c>
      <c r="H17" s="21">
        <v>2.9463845724548632E-2</v>
      </c>
      <c r="I17" s="40">
        <v>-3.3323426273888623E-2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-6.0491493383742934E-2</v>
      </c>
      <c r="C18" s="21">
        <v>-3.8684719535783341E-2</v>
      </c>
      <c r="D18" s="21">
        <v>0</v>
      </c>
      <c r="E18" s="21">
        <v>-2.9296875E-2</v>
      </c>
      <c r="F18" s="21">
        <v>-0.11573344637181204</v>
      </c>
      <c r="G18" s="21">
        <v>-5.1276983528172893E-2</v>
      </c>
      <c r="H18" s="21">
        <v>-2.2603316587160971E-2</v>
      </c>
      <c r="I18" s="40">
        <v>-4.9623383290925416E-3</v>
      </c>
      <c r="J18" s="29"/>
      <c r="K18" s="29"/>
      <c r="L18" s="30"/>
    </row>
    <row r="19" spans="1:12" x14ac:dyDescent="0.25">
      <c r="A19" s="41" t="s">
        <v>1</v>
      </c>
      <c r="B19" s="21">
        <v>-7.2390184792487156E-2</v>
      </c>
      <c r="C19" s="21">
        <v>-3.8906961613532909E-3</v>
      </c>
      <c r="D19" s="21">
        <v>5.2659225213393945E-3</v>
      </c>
      <c r="E19" s="21">
        <v>-1.5513897866838988E-2</v>
      </c>
      <c r="F19" s="21">
        <v>1.3187608142225971E-2</v>
      </c>
      <c r="G19" s="21">
        <v>-3.773912358759679E-3</v>
      </c>
      <c r="H19" s="21">
        <v>-1.5984213622308396E-2</v>
      </c>
      <c r="I19" s="40">
        <v>1.2071441561579022E-2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-9.158538540831529E-2</v>
      </c>
      <c r="C21" s="21">
        <v>-1.3421007004887908E-3</v>
      </c>
      <c r="D21" s="21">
        <v>-2.0446377770043656E-3</v>
      </c>
      <c r="E21" s="21">
        <v>-1.105129876682831E-2</v>
      </c>
      <c r="F21" s="21">
        <v>-4.4413191111440153E-2</v>
      </c>
      <c r="G21" s="21">
        <v>-3.1862812189282774E-2</v>
      </c>
      <c r="H21" s="21">
        <v>-3.9778402110928646E-2</v>
      </c>
      <c r="I21" s="40">
        <v>-8.2915843754354235E-3</v>
      </c>
      <c r="J21" s="29"/>
      <c r="K21" s="29"/>
      <c r="L21" s="29"/>
    </row>
    <row r="22" spans="1:12" x14ac:dyDescent="0.25">
      <c r="A22" s="41" t="s">
        <v>13</v>
      </c>
      <c r="B22" s="21">
        <v>-9.0377771247591943E-2</v>
      </c>
      <c r="C22" s="21">
        <v>-2.351684012738442E-3</v>
      </c>
      <c r="D22" s="21">
        <v>-3.3750880261378402E-3</v>
      </c>
      <c r="E22" s="21">
        <v>-1.5579452336768163E-2</v>
      </c>
      <c r="F22" s="21">
        <v>-1.1922520713578799E-2</v>
      </c>
      <c r="G22" s="21">
        <v>-9.3120799154002842E-3</v>
      </c>
      <c r="H22" s="21">
        <v>-1.5833265620233683E-2</v>
      </c>
      <c r="I22" s="40">
        <v>-2.0098354073518121E-2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-0.27556842105263157</v>
      </c>
      <c r="C23" s="21">
        <v>3.9650353322868703E-3</v>
      </c>
      <c r="D23" s="21">
        <v>7.8199364447113506E-3</v>
      </c>
      <c r="E23" s="21">
        <v>-4.0565261007499909E-2</v>
      </c>
      <c r="F23" s="21">
        <v>-0.21570080187135743</v>
      </c>
      <c r="G23" s="21">
        <v>-0.181095169388234</v>
      </c>
      <c r="H23" s="21">
        <v>-1.6507396162248167E-2</v>
      </c>
      <c r="I23" s="40">
        <v>-0.11565753180652727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-0.15148859429873129</v>
      </c>
      <c r="C24" s="21">
        <v>-1.1880760580899374E-2</v>
      </c>
      <c r="D24" s="21">
        <v>-6.0716613923053053E-3</v>
      </c>
      <c r="E24" s="21">
        <v>-3.0591132279306654E-2</v>
      </c>
      <c r="F24" s="21">
        <v>-6.1128889327890734E-2</v>
      </c>
      <c r="G24" s="21">
        <v>-1.1244662819715479E-2</v>
      </c>
      <c r="H24" s="21">
        <v>-6.808618720696713E-3</v>
      </c>
      <c r="I24" s="40">
        <v>-4.4815830888027541E-2</v>
      </c>
      <c r="J24" s="29"/>
      <c r="K24" s="29" t="s">
        <v>65</v>
      </c>
      <c r="L24" s="30">
        <v>72.16</v>
      </c>
    </row>
    <row r="25" spans="1:12" x14ac:dyDescent="0.25">
      <c r="A25" s="41" t="s">
        <v>47</v>
      </c>
      <c r="B25" s="21">
        <v>-8.9254611396658023E-2</v>
      </c>
      <c r="C25" s="21">
        <v>6.6676471427320472E-3</v>
      </c>
      <c r="D25" s="21">
        <v>-2.3284575388597961E-3</v>
      </c>
      <c r="E25" s="21">
        <v>-1.2248675363396133E-2</v>
      </c>
      <c r="F25" s="21">
        <v>-2.2441917899904795E-2</v>
      </c>
      <c r="G25" s="21">
        <v>3.8019118234866589E-4</v>
      </c>
      <c r="H25" s="21">
        <v>-1.9615271836962433E-2</v>
      </c>
      <c r="I25" s="40">
        <v>-1.6222605057814032E-2</v>
      </c>
      <c r="J25" s="29"/>
      <c r="K25" s="29" t="s">
        <v>46</v>
      </c>
      <c r="L25" s="30">
        <v>85.87</v>
      </c>
    </row>
    <row r="26" spans="1:12" x14ac:dyDescent="0.25">
      <c r="A26" s="41" t="s">
        <v>48</v>
      </c>
      <c r="B26" s="21">
        <v>-5.8300202389863887E-2</v>
      </c>
      <c r="C26" s="21">
        <v>3.0517236746012699E-3</v>
      </c>
      <c r="D26" s="21">
        <v>-1.6606574381140549E-3</v>
      </c>
      <c r="E26" s="21">
        <v>-4.6160890216483397E-3</v>
      </c>
      <c r="F26" s="21">
        <v>-4.6411766605907734E-2</v>
      </c>
      <c r="G26" s="21">
        <v>-3.8713219530671861E-2</v>
      </c>
      <c r="H26" s="21">
        <v>-4.3717544232131145E-2</v>
      </c>
      <c r="I26" s="40">
        <v>-1.9310394200406922E-3</v>
      </c>
      <c r="J26" s="29"/>
      <c r="K26" s="29" t="s">
        <v>47</v>
      </c>
      <c r="L26" s="30">
        <v>90.47</v>
      </c>
    </row>
    <row r="27" spans="1:12" ht="17.25" customHeight="1" x14ac:dyDescent="0.25">
      <c r="A27" s="41" t="s">
        <v>49</v>
      </c>
      <c r="B27" s="21">
        <v>-2.4965619288014662E-2</v>
      </c>
      <c r="C27" s="21">
        <v>-6.1289816077025883E-4</v>
      </c>
      <c r="D27" s="21">
        <v>6.1409726139416421E-4</v>
      </c>
      <c r="E27" s="21">
        <v>-3.5176369170297761E-3</v>
      </c>
      <c r="F27" s="21">
        <v>-1.9384198125904861E-2</v>
      </c>
      <c r="G27" s="21">
        <v>-3.988850291268764E-2</v>
      </c>
      <c r="H27" s="21">
        <v>-4.350564734194351E-2</v>
      </c>
      <c r="I27" s="40">
        <v>-1.8033651286952779E-4</v>
      </c>
      <c r="J27" s="59"/>
      <c r="K27" s="33" t="s">
        <v>48</v>
      </c>
      <c r="L27" s="30">
        <v>93.88</v>
      </c>
    </row>
    <row r="28" spans="1:12" x14ac:dyDescent="0.25">
      <c r="A28" s="41" t="s">
        <v>50</v>
      </c>
      <c r="B28" s="21">
        <v>-3.6462289744980669E-3</v>
      </c>
      <c r="C28" s="21">
        <v>-1.9049755868243645E-2</v>
      </c>
      <c r="D28" s="21">
        <v>-8.4881209503240296E-3</v>
      </c>
      <c r="E28" s="21">
        <v>-7.7962928492614214E-4</v>
      </c>
      <c r="F28" s="21">
        <v>4.3923223521195043E-2</v>
      </c>
      <c r="G28" s="21">
        <v>-3.4324674998173155E-2</v>
      </c>
      <c r="H28" s="21">
        <v>-4.4567957551885806E-2</v>
      </c>
      <c r="I28" s="40">
        <v>-1.1062834051467019E-2</v>
      </c>
      <c r="J28" s="48"/>
      <c r="K28" s="25" t="s">
        <v>49</v>
      </c>
      <c r="L28" s="30">
        <v>97.56</v>
      </c>
    </row>
    <row r="29" spans="1:12" ht="15.75" thickBot="1" x14ac:dyDescent="0.3">
      <c r="A29" s="42" t="s">
        <v>51</v>
      </c>
      <c r="B29" s="43">
        <v>-1.4004602991944726E-2</v>
      </c>
      <c r="C29" s="43">
        <v>-2.7059251016283148E-2</v>
      </c>
      <c r="D29" s="43">
        <v>-1.0337499133729056E-2</v>
      </c>
      <c r="E29" s="43">
        <v>-1.0740647638200151E-2</v>
      </c>
      <c r="F29" s="43">
        <v>0.16551710051820301</v>
      </c>
      <c r="G29" s="43">
        <v>-2.4013991010675917E-2</v>
      </c>
      <c r="H29" s="43">
        <v>-5.9011820904250056E-3</v>
      </c>
      <c r="I29" s="44">
        <v>3.8582929349821882E-3</v>
      </c>
      <c r="J29" s="48"/>
      <c r="K29" s="25" t="s">
        <v>50</v>
      </c>
      <c r="L29" s="30">
        <v>101.57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101.34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Information media and telecommunications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71.88</v>
      </c>
    </row>
    <row r="34" spans="1:12" x14ac:dyDescent="0.25">
      <c r="K34" s="29" t="s">
        <v>46</v>
      </c>
      <c r="L34" s="30">
        <v>85.37</v>
      </c>
    </row>
    <row r="35" spans="1:12" x14ac:dyDescent="0.25">
      <c r="K35" s="29" t="s">
        <v>47</v>
      </c>
      <c r="L35" s="30">
        <v>91.29</v>
      </c>
    </row>
    <row r="36" spans="1:12" x14ac:dyDescent="0.25">
      <c r="K36" s="33" t="s">
        <v>48</v>
      </c>
      <c r="L36" s="30">
        <v>94.33</v>
      </c>
    </row>
    <row r="37" spans="1:12" x14ac:dyDescent="0.25">
      <c r="K37" s="25" t="s">
        <v>49</v>
      </c>
      <c r="L37" s="30">
        <v>97.44</v>
      </c>
    </row>
    <row r="38" spans="1:12" x14ac:dyDescent="0.25">
      <c r="K38" s="25" t="s">
        <v>50</v>
      </c>
      <c r="L38" s="30">
        <v>100.49</v>
      </c>
    </row>
    <row r="39" spans="1:12" x14ac:dyDescent="0.25">
      <c r="K39" s="25" t="s">
        <v>51</v>
      </c>
      <c r="L39" s="30">
        <v>99.63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72.44</v>
      </c>
    </row>
    <row r="43" spans="1:12" x14ac:dyDescent="0.25">
      <c r="K43" s="29" t="s">
        <v>46</v>
      </c>
      <c r="L43" s="30">
        <v>84.85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91.07</v>
      </c>
    </row>
    <row r="45" spans="1:12" ht="15.4" customHeight="1" x14ac:dyDescent="0.25">
      <c r="A45" s="54" t="str">
        <f>"Indexed number of payroll jobs in "&amp;$L$1&amp;" each week by age group"</f>
        <v>Indexed number of payroll jobs in Information media and telecommunications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94.17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97.5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99.64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98.6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90.9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92.43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87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91.91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90.69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92.03</v>
      </c>
    </row>
    <row r="59" spans="1:12" ht="15.4" customHeight="1" x14ac:dyDescent="0.25">
      <c r="K59" s="25" t="s">
        <v>2</v>
      </c>
      <c r="L59" s="30">
        <v>99.34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25" t="s">
        <v>1</v>
      </c>
      <c r="L60" s="30">
        <v>92.82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91.12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92.63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87.01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93.01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88.43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93.28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94.35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92.13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90.8</v>
      </c>
    </row>
    <row r="72" spans="1:12" ht="15.4" customHeight="1" x14ac:dyDescent="0.25">
      <c r="K72" s="29" t="s">
        <v>5</v>
      </c>
      <c r="L72" s="30">
        <v>92.25</v>
      </c>
    </row>
    <row r="73" spans="1:12" ht="15.4" customHeight="1" x14ac:dyDescent="0.25">
      <c r="K73" s="29" t="s">
        <v>44</v>
      </c>
      <c r="L73" s="30">
        <v>87.1</v>
      </c>
    </row>
    <row r="74" spans="1:12" ht="15.4" customHeight="1" x14ac:dyDescent="0.25">
      <c r="K74" s="33" t="s">
        <v>4</v>
      </c>
      <c r="L74" s="30">
        <v>93.25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25" t="s">
        <v>3</v>
      </c>
      <c r="L75" s="30">
        <v>88.6</v>
      </c>
    </row>
    <row r="76" spans="1:12" ht="15.4" customHeight="1" x14ac:dyDescent="0.25">
      <c r="K76" s="25" t="s">
        <v>43</v>
      </c>
      <c r="L76" s="30">
        <v>95.63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94.35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92.38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90.63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94.78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85.3</v>
      </c>
    </row>
    <row r="85" spans="1:12" ht="15.4" customHeight="1" x14ac:dyDescent="0.25">
      <c r="K85" s="33" t="s">
        <v>4</v>
      </c>
      <c r="L85" s="30">
        <v>92.96</v>
      </c>
    </row>
    <row r="86" spans="1:12" ht="15.4" customHeight="1" x14ac:dyDescent="0.25">
      <c r="K86" s="25" t="s">
        <v>3</v>
      </c>
      <c r="L86" s="30">
        <v>89.56</v>
      </c>
    </row>
    <row r="87" spans="1:12" ht="15.4" customHeight="1" x14ac:dyDescent="0.25">
      <c r="K87" s="25" t="s">
        <v>43</v>
      </c>
      <c r="L87" s="30">
        <v>90.78</v>
      </c>
    </row>
    <row r="88" spans="1:12" ht="15.4" customHeight="1" x14ac:dyDescent="0.25">
      <c r="K88" s="25" t="s">
        <v>2</v>
      </c>
      <c r="L88" s="30">
        <v>95.61</v>
      </c>
    </row>
    <row r="89" spans="1:12" ht="15.4" customHeight="1" x14ac:dyDescent="0.25">
      <c r="K89" s="25" t="s">
        <v>1</v>
      </c>
      <c r="L89" s="30">
        <v>92.35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90.81</v>
      </c>
    </row>
    <row r="92" spans="1:12" ht="15" customHeight="1" x14ac:dyDescent="0.25">
      <c r="K92" s="29" t="s">
        <v>5</v>
      </c>
      <c r="L92" s="30">
        <v>94.78</v>
      </c>
    </row>
    <row r="93" spans="1:12" ht="15" customHeight="1" x14ac:dyDescent="0.25">
      <c r="A93" s="54"/>
      <c r="K93" s="29" t="s">
        <v>44</v>
      </c>
      <c r="L93" s="30">
        <v>85.45</v>
      </c>
    </row>
    <row r="94" spans="1:12" ht="15" customHeight="1" x14ac:dyDescent="0.25">
      <c r="K94" s="33" t="s">
        <v>4</v>
      </c>
      <c r="L94" s="30">
        <v>94.49</v>
      </c>
    </row>
    <row r="95" spans="1:12" ht="15" customHeight="1" x14ac:dyDescent="0.25">
      <c r="K95" s="25" t="s">
        <v>3</v>
      </c>
      <c r="L95" s="30">
        <v>88.92</v>
      </c>
    </row>
    <row r="96" spans="1:12" ht="15" customHeight="1" x14ac:dyDescent="0.25">
      <c r="K96" s="25" t="s">
        <v>43</v>
      </c>
      <c r="L96" s="30">
        <v>91.96</v>
      </c>
    </row>
    <row r="97" spans="1:12" ht="15" customHeight="1" x14ac:dyDescent="0.25">
      <c r="K97" s="25" t="s">
        <v>2</v>
      </c>
      <c r="L97" s="30">
        <v>90.35</v>
      </c>
    </row>
    <row r="98" spans="1:12" ht="15" customHeight="1" x14ac:dyDescent="0.25">
      <c r="K98" s="25" t="s">
        <v>1</v>
      </c>
      <c r="L98" s="30">
        <v>90.92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90.56</v>
      </c>
    </row>
    <row r="101" spans="1:12" x14ac:dyDescent="0.25">
      <c r="A101" s="67"/>
      <c r="B101" s="68"/>
      <c r="K101" s="29" t="s">
        <v>5</v>
      </c>
      <c r="L101" s="30">
        <v>93.93</v>
      </c>
    </row>
    <row r="102" spans="1:12" x14ac:dyDescent="0.25">
      <c r="A102" s="67"/>
      <c r="B102" s="68"/>
      <c r="K102" s="29" t="s">
        <v>44</v>
      </c>
      <c r="L102" s="30">
        <v>85.78</v>
      </c>
    </row>
    <row r="103" spans="1:12" x14ac:dyDescent="0.25">
      <c r="A103" s="67"/>
      <c r="B103" s="68"/>
      <c r="K103" s="33" t="s">
        <v>4</v>
      </c>
      <c r="L103" s="30">
        <v>93.93</v>
      </c>
    </row>
    <row r="104" spans="1:12" x14ac:dyDescent="0.25">
      <c r="A104" s="67"/>
      <c r="B104" s="68"/>
      <c r="K104" s="25" t="s">
        <v>3</v>
      </c>
      <c r="L104" s="30">
        <v>88.73</v>
      </c>
    </row>
    <row r="105" spans="1:12" x14ac:dyDescent="0.25">
      <c r="A105" s="67"/>
      <c r="B105" s="68"/>
      <c r="K105" s="25" t="s">
        <v>43</v>
      </c>
      <c r="L105" s="30">
        <v>93.6</v>
      </c>
    </row>
    <row r="106" spans="1:12" x14ac:dyDescent="0.25">
      <c r="A106" s="67"/>
      <c r="B106" s="68"/>
      <c r="K106" s="25" t="s">
        <v>2</v>
      </c>
      <c r="L106" s="30">
        <v>90.35</v>
      </c>
    </row>
    <row r="107" spans="1:12" x14ac:dyDescent="0.25">
      <c r="A107" s="67"/>
      <c r="B107" s="68"/>
      <c r="K107" s="25" t="s">
        <v>1</v>
      </c>
      <c r="L107" s="30">
        <v>91.76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98.989699999999999</v>
      </c>
    </row>
    <row r="112" spans="1:12" x14ac:dyDescent="0.25">
      <c r="K112" s="45">
        <v>43918</v>
      </c>
      <c r="L112" s="30">
        <v>96.219899999999996</v>
      </c>
    </row>
    <row r="113" spans="11:12" x14ac:dyDescent="0.25">
      <c r="K113" s="45">
        <v>43925</v>
      </c>
      <c r="L113" s="30">
        <v>93.487099999999998</v>
      </c>
    </row>
    <row r="114" spans="11:12" x14ac:dyDescent="0.25">
      <c r="K114" s="45">
        <v>43932</v>
      </c>
      <c r="L114" s="30">
        <v>91.761799999999994</v>
      </c>
    </row>
    <row r="115" spans="11:12" x14ac:dyDescent="0.25">
      <c r="K115" s="45">
        <v>43939</v>
      </c>
      <c r="L115" s="30">
        <v>91.6905</v>
      </c>
    </row>
    <row r="116" spans="11:12" x14ac:dyDescent="0.25">
      <c r="K116" s="45">
        <v>43946</v>
      </c>
      <c r="L116" s="30">
        <v>92.486199999999997</v>
      </c>
    </row>
    <row r="117" spans="11:12" x14ac:dyDescent="0.25">
      <c r="K117" s="45">
        <v>43953</v>
      </c>
      <c r="L117" s="30">
        <v>92.244799999999998</v>
      </c>
    </row>
    <row r="118" spans="11:12" x14ac:dyDescent="0.25">
      <c r="K118" s="45">
        <v>43960</v>
      </c>
      <c r="L118" s="30">
        <v>89.688800000000001</v>
      </c>
    </row>
    <row r="119" spans="11:12" x14ac:dyDescent="0.25">
      <c r="K119" s="45">
        <v>43967</v>
      </c>
      <c r="L119" s="30">
        <v>89.885300000000001</v>
      </c>
    </row>
    <row r="120" spans="11:12" x14ac:dyDescent="0.25">
      <c r="K120" s="45">
        <v>43974</v>
      </c>
      <c r="L120" s="30">
        <v>89.968000000000004</v>
      </c>
    </row>
    <row r="121" spans="11:12" x14ac:dyDescent="0.25">
      <c r="K121" s="45">
        <v>43981</v>
      </c>
      <c r="L121" s="30">
        <v>90.070899999999995</v>
      </c>
    </row>
    <row r="122" spans="11:12" x14ac:dyDescent="0.25">
      <c r="K122" s="45">
        <v>43988</v>
      </c>
      <c r="L122" s="30">
        <v>93.386899999999997</v>
      </c>
    </row>
    <row r="123" spans="11:12" x14ac:dyDescent="0.25">
      <c r="K123" s="45">
        <v>43995</v>
      </c>
      <c r="L123" s="30">
        <v>94.349400000000003</v>
      </c>
    </row>
    <row r="124" spans="11:12" x14ac:dyDescent="0.25">
      <c r="K124" s="45">
        <v>44002</v>
      </c>
      <c r="L124" s="30">
        <v>94.165099999999995</v>
      </c>
    </row>
    <row r="125" spans="11:12" x14ac:dyDescent="0.25">
      <c r="K125" s="45">
        <v>44009</v>
      </c>
      <c r="L125" s="30">
        <v>93.300799999999995</v>
      </c>
    </row>
    <row r="126" spans="11:12" x14ac:dyDescent="0.25">
      <c r="K126" s="45">
        <v>44016</v>
      </c>
      <c r="L126" s="30">
        <v>94.276700000000005</v>
      </c>
    </row>
    <row r="127" spans="11:12" x14ac:dyDescent="0.25">
      <c r="K127" s="45">
        <v>44023</v>
      </c>
      <c r="L127" s="30">
        <v>95.790800000000004</v>
      </c>
    </row>
    <row r="128" spans="11:12" x14ac:dyDescent="0.25">
      <c r="K128" s="45">
        <v>44030</v>
      </c>
      <c r="L128" s="30">
        <v>96.002700000000004</v>
      </c>
    </row>
    <row r="129" spans="1:12" x14ac:dyDescent="0.25">
      <c r="K129" s="45">
        <v>44037</v>
      </c>
      <c r="L129" s="30">
        <v>95.984499999999997</v>
      </c>
    </row>
    <row r="130" spans="1:12" x14ac:dyDescent="0.25">
      <c r="K130" s="45">
        <v>44044</v>
      </c>
      <c r="L130" s="30">
        <v>95.882900000000006</v>
      </c>
    </row>
    <row r="131" spans="1:12" x14ac:dyDescent="0.25">
      <c r="K131" s="45">
        <v>44051</v>
      </c>
      <c r="L131" s="30">
        <v>95.0428</v>
      </c>
    </row>
    <row r="132" spans="1:12" x14ac:dyDescent="0.25">
      <c r="K132" s="45">
        <v>44058</v>
      </c>
      <c r="L132" s="30">
        <v>94.409899999999993</v>
      </c>
    </row>
    <row r="133" spans="1:12" x14ac:dyDescent="0.25">
      <c r="K133" s="45">
        <v>44065</v>
      </c>
      <c r="L133" s="30">
        <v>94.186599999999999</v>
      </c>
    </row>
    <row r="134" spans="1:12" x14ac:dyDescent="0.25">
      <c r="K134" s="45">
        <v>44072</v>
      </c>
      <c r="L134" s="30">
        <v>94.670900000000003</v>
      </c>
    </row>
    <row r="135" spans="1:12" x14ac:dyDescent="0.25">
      <c r="K135" s="45">
        <v>44079</v>
      </c>
      <c r="L135" s="30">
        <v>93.0364</v>
      </c>
    </row>
    <row r="136" spans="1:12" x14ac:dyDescent="0.25">
      <c r="K136" s="45">
        <v>44086</v>
      </c>
      <c r="L136" s="30">
        <v>92.756</v>
      </c>
    </row>
    <row r="137" spans="1:12" x14ac:dyDescent="0.25">
      <c r="K137" s="45">
        <v>44093</v>
      </c>
      <c r="L137" s="30">
        <v>92.743200000000002</v>
      </c>
    </row>
    <row r="138" spans="1:12" x14ac:dyDescent="0.25">
      <c r="K138" s="45">
        <v>44100</v>
      </c>
      <c r="L138" s="30">
        <v>95.286799999999999</v>
      </c>
    </row>
    <row r="139" spans="1:12" x14ac:dyDescent="0.25">
      <c r="K139" s="45">
        <v>44107</v>
      </c>
      <c r="L139" s="30">
        <v>94.659000000000006</v>
      </c>
    </row>
    <row r="140" spans="1:12" x14ac:dyDescent="0.25">
      <c r="A140" s="67"/>
      <c r="B140" s="68"/>
      <c r="K140" s="45">
        <v>44114</v>
      </c>
      <c r="L140" s="30">
        <v>94.746899999999997</v>
      </c>
    </row>
    <row r="141" spans="1:12" x14ac:dyDescent="0.25">
      <c r="A141" s="67"/>
      <c r="B141" s="68"/>
      <c r="K141" s="45">
        <v>44121</v>
      </c>
      <c r="L141" s="30">
        <v>95.300299999999993</v>
      </c>
    </row>
    <row r="142" spans="1:12" x14ac:dyDescent="0.25">
      <c r="K142" s="45">
        <v>44128</v>
      </c>
      <c r="L142" s="30">
        <v>95.051000000000002</v>
      </c>
    </row>
    <row r="143" spans="1:12" x14ac:dyDescent="0.25">
      <c r="K143" s="45">
        <v>44135</v>
      </c>
      <c r="L143" s="30">
        <v>94.320999999999998</v>
      </c>
    </row>
    <row r="144" spans="1:12" x14ac:dyDescent="0.25">
      <c r="K144" s="45">
        <v>44142</v>
      </c>
      <c r="L144" s="30">
        <v>94.256900000000002</v>
      </c>
    </row>
    <row r="145" spans="11:12" x14ac:dyDescent="0.25">
      <c r="K145" s="45">
        <v>44149</v>
      </c>
      <c r="L145" s="30">
        <v>93.7988</v>
      </c>
    </row>
    <row r="146" spans="11:12" x14ac:dyDescent="0.25">
      <c r="K146" s="45">
        <v>44156</v>
      </c>
      <c r="L146" s="30">
        <v>93.959699999999998</v>
      </c>
    </row>
    <row r="147" spans="11:12" x14ac:dyDescent="0.25">
      <c r="K147" s="45">
        <v>44163</v>
      </c>
      <c r="L147" s="30">
        <v>93.903499999999994</v>
      </c>
    </row>
    <row r="148" spans="11:12" x14ac:dyDescent="0.25">
      <c r="K148" s="45">
        <v>44170</v>
      </c>
      <c r="L148" s="30">
        <v>93.948300000000003</v>
      </c>
    </row>
    <row r="149" spans="11:12" x14ac:dyDescent="0.25">
      <c r="K149" s="45">
        <v>44177</v>
      </c>
      <c r="L149" s="30">
        <v>94.397400000000005</v>
      </c>
    </row>
    <row r="150" spans="11:12" x14ac:dyDescent="0.25">
      <c r="K150" s="45">
        <v>44184</v>
      </c>
      <c r="L150" s="30">
        <v>94.341300000000004</v>
      </c>
    </row>
    <row r="151" spans="11:12" x14ac:dyDescent="0.25">
      <c r="K151" s="45">
        <v>44191</v>
      </c>
      <c r="L151" s="30">
        <v>91.652199999999993</v>
      </c>
    </row>
    <row r="152" spans="11:12" x14ac:dyDescent="0.25">
      <c r="K152" s="45">
        <v>44198</v>
      </c>
      <c r="L152" s="30">
        <v>90.396100000000004</v>
      </c>
    </row>
    <row r="153" spans="11:12" x14ac:dyDescent="0.25">
      <c r="K153" s="45">
        <v>44205</v>
      </c>
      <c r="L153" s="30">
        <v>91.472099999999998</v>
      </c>
    </row>
    <row r="154" spans="11:12" x14ac:dyDescent="0.25">
      <c r="K154" s="45">
        <v>44212</v>
      </c>
      <c r="L154" s="30">
        <v>91.6845</v>
      </c>
    </row>
    <row r="155" spans="11:12" x14ac:dyDescent="0.25">
      <c r="K155" s="45">
        <v>44219</v>
      </c>
      <c r="L155" s="30">
        <v>92.276700000000005</v>
      </c>
    </row>
    <row r="156" spans="11:12" x14ac:dyDescent="0.25">
      <c r="K156" s="45">
        <v>44226</v>
      </c>
      <c r="L156" s="30">
        <v>93.291700000000006</v>
      </c>
    </row>
    <row r="157" spans="11:12" x14ac:dyDescent="0.25">
      <c r="K157" s="45">
        <v>44233</v>
      </c>
      <c r="L157" s="30">
        <v>92.278700000000001</v>
      </c>
    </row>
    <row r="158" spans="11:12" x14ac:dyDescent="0.25">
      <c r="K158" s="45">
        <v>44240</v>
      </c>
      <c r="L158" s="30">
        <v>93.336799999999997</v>
      </c>
    </row>
    <row r="159" spans="11:12" x14ac:dyDescent="0.25">
      <c r="K159" s="45">
        <v>44247</v>
      </c>
      <c r="L159" s="30">
        <v>92.552199999999999</v>
      </c>
    </row>
    <row r="160" spans="11:12" x14ac:dyDescent="0.25">
      <c r="K160" s="45">
        <v>44254</v>
      </c>
      <c r="L160" s="30">
        <v>93.492800000000003</v>
      </c>
    </row>
    <row r="161" spans="11:12" x14ac:dyDescent="0.25">
      <c r="K161" s="45">
        <v>44261</v>
      </c>
      <c r="L161" s="30">
        <v>92.181600000000003</v>
      </c>
    </row>
    <row r="162" spans="11:12" x14ac:dyDescent="0.25">
      <c r="K162" s="45">
        <v>44268</v>
      </c>
      <c r="L162" s="30">
        <v>91.7744</v>
      </c>
    </row>
    <row r="163" spans="11:12" x14ac:dyDescent="0.25">
      <c r="K163" s="45">
        <v>44275</v>
      </c>
      <c r="L163" s="30">
        <v>91.876199999999997</v>
      </c>
    </row>
    <row r="164" spans="11:12" x14ac:dyDescent="0.25">
      <c r="K164" s="45">
        <v>44282</v>
      </c>
      <c r="L164" s="30">
        <v>91.728899999999996</v>
      </c>
    </row>
    <row r="165" spans="11:12" x14ac:dyDescent="0.25">
      <c r="K165" s="45">
        <v>44289</v>
      </c>
      <c r="L165" s="30">
        <v>91.440299999999993</v>
      </c>
    </row>
    <row r="166" spans="11:12" x14ac:dyDescent="0.25">
      <c r="K166" s="45">
        <v>44296</v>
      </c>
      <c r="L166" s="30">
        <v>91.440299999999993</v>
      </c>
    </row>
    <row r="167" spans="11:12" x14ac:dyDescent="0.25">
      <c r="K167" s="45">
        <v>44303</v>
      </c>
      <c r="L167" s="30">
        <v>92.969200000000001</v>
      </c>
    </row>
    <row r="168" spans="11:12" x14ac:dyDescent="0.25">
      <c r="K168" s="45">
        <v>44310</v>
      </c>
      <c r="L168" s="30">
        <v>92.801000000000002</v>
      </c>
    </row>
    <row r="169" spans="11:12" x14ac:dyDescent="0.25">
      <c r="K169" s="45">
        <v>44317</v>
      </c>
      <c r="L169" s="30">
        <v>91.618799999999993</v>
      </c>
    </row>
    <row r="170" spans="11:12" x14ac:dyDescent="0.25">
      <c r="K170" s="45">
        <v>44324</v>
      </c>
      <c r="L170" s="30">
        <v>91.383799999999994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100.8665</v>
      </c>
    </row>
    <row r="260" spans="11:12" x14ac:dyDescent="0.25">
      <c r="K260" s="45">
        <v>43918</v>
      </c>
      <c r="L260" s="30">
        <v>103.4503</v>
      </c>
    </row>
    <row r="261" spans="11:12" x14ac:dyDescent="0.25">
      <c r="K261" s="45">
        <v>43925</v>
      </c>
      <c r="L261" s="30">
        <v>102.8207</v>
      </c>
    </row>
    <row r="262" spans="11:12" x14ac:dyDescent="0.25">
      <c r="K262" s="45">
        <v>43932</v>
      </c>
      <c r="L262" s="30">
        <v>98.156700000000001</v>
      </c>
    </row>
    <row r="263" spans="11:12" x14ac:dyDescent="0.25">
      <c r="K263" s="45">
        <v>43939</v>
      </c>
      <c r="L263" s="30">
        <v>98.114000000000004</v>
      </c>
    </row>
    <row r="264" spans="11:12" x14ac:dyDescent="0.25">
      <c r="K264" s="45">
        <v>43946</v>
      </c>
      <c r="L264" s="30">
        <v>98.978499999999997</v>
      </c>
    </row>
    <row r="265" spans="11:12" x14ac:dyDescent="0.25">
      <c r="K265" s="45">
        <v>43953</v>
      </c>
      <c r="L265" s="30">
        <v>98.539100000000005</v>
      </c>
    </row>
    <row r="266" spans="11:12" x14ac:dyDescent="0.25">
      <c r="K266" s="45">
        <v>43960</v>
      </c>
      <c r="L266" s="30">
        <v>87.888999999999996</v>
      </c>
    </row>
    <row r="267" spans="11:12" x14ac:dyDescent="0.25">
      <c r="K267" s="45">
        <v>43967</v>
      </c>
      <c r="L267" s="30">
        <v>87.550799999999995</v>
      </c>
    </row>
    <row r="268" spans="11:12" x14ac:dyDescent="0.25">
      <c r="K268" s="45">
        <v>43974</v>
      </c>
      <c r="L268" s="30">
        <v>87.896100000000004</v>
      </c>
    </row>
    <row r="269" spans="11:12" x14ac:dyDescent="0.25">
      <c r="K269" s="45">
        <v>43981</v>
      </c>
      <c r="L269" s="30">
        <v>88.329099999999997</v>
      </c>
    </row>
    <row r="270" spans="11:12" x14ac:dyDescent="0.25">
      <c r="K270" s="45">
        <v>43988</v>
      </c>
      <c r="L270" s="30">
        <v>95.739199999999997</v>
      </c>
    </row>
    <row r="271" spans="11:12" x14ac:dyDescent="0.25">
      <c r="K271" s="45">
        <v>43995</v>
      </c>
      <c r="L271" s="30">
        <v>98.494600000000005</v>
      </c>
    </row>
    <row r="272" spans="11:12" x14ac:dyDescent="0.25">
      <c r="K272" s="45">
        <v>44002</v>
      </c>
      <c r="L272" s="30">
        <v>100.04940000000001</v>
      </c>
    </row>
    <row r="273" spans="11:12" x14ac:dyDescent="0.25">
      <c r="K273" s="45">
        <v>44009</v>
      </c>
      <c r="L273" s="30">
        <v>98.898700000000005</v>
      </c>
    </row>
    <row r="274" spans="11:12" x14ac:dyDescent="0.25">
      <c r="K274" s="45">
        <v>44016</v>
      </c>
      <c r="L274" s="30">
        <v>97.308199999999999</v>
      </c>
    </row>
    <row r="275" spans="11:12" x14ac:dyDescent="0.25">
      <c r="K275" s="45">
        <v>44023</v>
      </c>
      <c r="L275" s="30">
        <v>93.671800000000005</v>
      </c>
    </row>
    <row r="276" spans="11:12" x14ac:dyDescent="0.25">
      <c r="K276" s="45">
        <v>44030</v>
      </c>
      <c r="L276" s="30">
        <v>93.843000000000004</v>
      </c>
    </row>
    <row r="277" spans="11:12" x14ac:dyDescent="0.25">
      <c r="K277" s="45">
        <v>44037</v>
      </c>
      <c r="L277" s="30">
        <v>93.863600000000005</v>
      </c>
    </row>
    <row r="278" spans="11:12" x14ac:dyDescent="0.25">
      <c r="K278" s="45">
        <v>44044</v>
      </c>
      <c r="L278" s="30">
        <v>97.343299999999999</v>
      </c>
    </row>
    <row r="279" spans="11:12" x14ac:dyDescent="0.25">
      <c r="K279" s="45">
        <v>44051</v>
      </c>
      <c r="L279" s="30">
        <v>103.3156</v>
      </c>
    </row>
    <row r="280" spans="11:12" x14ac:dyDescent="0.25">
      <c r="K280" s="45">
        <v>44058</v>
      </c>
      <c r="L280" s="30">
        <v>104.6099</v>
      </c>
    </row>
    <row r="281" spans="11:12" x14ac:dyDescent="0.25">
      <c r="K281" s="45">
        <v>44065</v>
      </c>
      <c r="L281" s="30">
        <v>102.3591</v>
      </c>
    </row>
    <row r="282" spans="11:12" x14ac:dyDescent="0.25">
      <c r="K282" s="45">
        <v>44072</v>
      </c>
      <c r="L282" s="30">
        <v>101.4288</v>
      </c>
    </row>
    <row r="283" spans="11:12" x14ac:dyDescent="0.25">
      <c r="K283" s="45">
        <v>44079</v>
      </c>
      <c r="L283" s="30">
        <v>110.0134</v>
      </c>
    </row>
    <row r="284" spans="11:12" x14ac:dyDescent="0.25">
      <c r="K284" s="45">
        <v>44086</v>
      </c>
      <c r="L284" s="30">
        <v>110.64230000000001</v>
      </c>
    </row>
    <row r="285" spans="11:12" x14ac:dyDescent="0.25">
      <c r="K285" s="45">
        <v>44093</v>
      </c>
      <c r="L285" s="30">
        <v>109.0818</v>
      </c>
    </row>
    <row r="286" spans="11:12" x14ac:dyDescent="0.25">
      <c r="K286" s="45">
        <v>44100</v>
      </c>
      <c r="L286" s="30">
        <v>98.435299999999998</v>
      </c>
    </row>
    <row r="287" spans="11:12" x14ac:dyDescent="0.25">
      <c r="K287" s="45">
        <v>44107</v>
      </c>
      <c r="L287" s="30">
        <v>98.719499999999996</v>
      </c>
    </row>
    <row r="288" spans="11:12" x14ac:dyDescent="0.25">
      <c r="K288" s="45">
        <v>44114</v>
      </c>
      <c r="L288" s="30">
        <v>97.841099999999997</v>
      </c>
    </row>
    <row r="289" spans="11:12" x14ac:dyDescent="0.25">
      <c r="K289" s="45">
        <v>44121</v>
      </c>
      <c r="L289" s="30">
        <v>101.0382</v>
      </c>
    </row>
    <row r="290" spans="11:12" x14ac:dyDescent="0.25">
      <c r="K290" s="45">
        <v>44128</v>
      </c>
      <c r="L290" s="30">
        <v>97.9542</v>
      </c>
    </row>
    <row r="291" spans="11:12" x14ac:dyDescent="0.25">
      <c r="K291" s="45">
        <v>44135</v>
      </c>
      <c r="L291" s="30">
        <v>98.085499999999996</v>
      </c>
    </row>
    <row r="292" spans="11:12" x14ac:dyDescent="0.25">
      <c r="K292" s="45">
        <v>44142</v>
      </c>
      <c r="L292" s="30">
        <v>98.654799999999994</v>
      </c>
    </row>
    <row r="293" spans="11:12" x14ac:dyDescent="0.25">
      <c r="K293" s="45">
        <v>44149</v>
      </c>
      <c r="L293" s="30">
        <v>97.751199999999997</v>
      </c>
    </row>
    <row r="294" spans="11:12" x14ac:dyDescent="0.25">
      <c r="K294" s="45">
        <v>44156</v>
      </c>
      <c r="L294" s="30">
        <v>98.454800000000006</v>
      </c>
    </row>
    <row r="295" spans="11:12" x14ac:dyDescent="0.25">
      <c r="K295" s="45">
        <v>44163</v>
      </c>
      <c r="L295" s="30">
        <v>98.393799999999999</v>
      </c>
    </row>
    <row r="296" spans="11:12" x14ac:dyDescent="0.25">
      <c r="K296" s="45">
        <v>44170</v>
      </c>
      <c r="L296" s="30">
        <v>96.333500000000001</v>
      </c>
    </row>
    <row r="297" spans="11:12" x14ac:dyDescent="0.25">
      <c r="K297" s="45">
        <v>44177</v>
      </c>
      <c r="L297" s="30">
        <v>96.7911</v>
      </c>
    </row>
    <row r="298" spans="11:12" x14ac:dyDescent="0.25">
      <c r="K298" s="45">
        <v>44184</v>
      </c>
      <c r="L298" s="30">
        <v>97.883700000000005</v>
      </c>
    </row>
    <row r="299" spans="11:12" x14ac:dyDescent="0.25">
      <c r="K299" s="45">
        <v>44191</v>
      </c>
      <c r="L299" s="30">
        <v>94.176900000000003</v>
      </c>
    </row>
    <row r="300" spans="11:12" x14ac:dyDescent="0.25">
      <c r="K300" s="45">
        <v>44198</v>
      </c>
      <c r="L300" s="30">
        <v>93.085800000000006</v>
      </c>
    </row>
    <row r="301" spans="11:12" x14ac:dyDescent="0.25">
      <c r="K301" s="45">
        <v>44205</v>
      </c>
      <c r="L301" s="30">
        <v>94.805599999999998</v>
      </c>
    </row>
    <row r="302" spans="11:12" x14ac:dyDescent="0.25">
      <c r="K302" s="45">
        <v>44212</v>
      </c>
      <c r="L302" s="30">
        <v>94.578699999999998</v>
      </c>
    </row>
    <row r="303" spans="11:12" x14ac:dyDescent="0.25">
      <c r="K303" s="45">
        <v>44219</v>
      </c>
      <c r="L303" s="30">
        <v>95.393299999999996</v>
      </c>
    </row>
    <row r="304" spans="11:12" x14ac:dyDescent="0.25">
      <c r="K304" s="45">
        <v>44226</v>
      </c>
      <c r="L304" s="30">
        <v>98.523399999999995</v>
      </c>
    </row>
    <row r="305" spans="11:12" x14ac:dyDescent="0.25">
      <c r="K305" s="45">
        <v>44233</v>
      </c>
      <c r="L305" s="30">
        <v>100.4019</v>
      </c>
    </row>
    <row r="306" spans="11:12" x14ac:dyDescent="0.25">
      <c r="K306" s="45">
        <v>44240</v>
      </c>
      <c r="L306" s="30">
        <v>102.7028</v>
      </c>
    </row>
    <row r="307" spans="11:12" x14ac:dyDescent="0.25">
      <c r="K307" s="45">
        <v>44247</v>
      </c>
      <c r="L307" s="30">
        <v>102.8023</v>
      </c>
    </row>
    <row r="308" spans="11:12" x14ac:dyDescent="0.25">
      <c r="K308" s="45">
        <v>44254</v>
      </c>
      <c r="L308" s="30">
        <v>106.2471</v>
      </c>
    </row>
    <row r="309" spans="11:12" x14ac:dyDescent="0.25">
      <c r="K309" s="45">
        <v>44261</v>
      </c>
      <c r="L309" s="30">
        <v>99.64</v>
      </c>
    </row>
    <row r="310" spans="11:12" x14ac:dyDescent="0.25">
      <c r="K310" s="45">
        <v>44268</v>
      </c>
      <c r="L310" s="30">
        <v>97.122399999999999</v>
      </c>
    </row>
    <row r="311" spans="11:12" x14ac:dyDescent="0.25">
      <c r="K311" s="45">
        <v>44275</v>
      </c>
      <c r="L311" s="30">
        <v>98.027299999999997</v>
      </c>
    </row>
    <row r="312" spans="11:12" x14ac:dyDescent="0.25">
      <c r="K312" s="45">
        <v>44282</v>
      </c>
      <c r="L312" s="30">
        <v>97.996600000000001</v>
      </c>
    </row>
    <row r="313" spans="11:12" x14ac:dyDescent="0.25">
      <c r="K313" s="45">
        <v>44289</v>
      </c>
      <c r="L313" s="30">
        <v>99.240099999999998</v>
      </c>
    </row>
    <row r="314" spans="11:12" x14ac:dyDescent="0.25">
      <c r="K314" s="45">
        <v>44296</v>
      </c>
      <c r="L314" s="30">
        <v>99.240099999999998</v>
      </c>
    </row>
    <row r="315" spans="11:12" x14ac:dyDescent="0.25">
      <c r="K315" s="45">
        <v>44303</v>
      </c>
      <c r="L315" s="30">
        <v>100.571</v>
      </c>
    </row>
    <row r="316" spans="11:12" x14ac:dyDescent="0.25">
      <c r="K316" s="45">
        <v>44310</v>
      </c>
      <c r="L316" s="30">
        <v>101.2762</v>
      </c>
    </row>
    <row r="317" spans="11:12" x14ac:dyDescent="0.25">
      <c r="K317" s="45">
        <v>44317</v>
      </c>
      <c r="L317" s="30">
        <v>100.024</v>
      </c>
    </row>
    <row r="318" spans="11:12" x14ac:dyDescent="0.25">
      <c r="K318" s="45">
        <v>44324</v>
      </c>
      <c r="L318" s="30">
        <v>96.870800000000003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FCE5-2088-44AF-B95C-F482DCE6AACB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29</v>
      </c>
    </row>
    <row r="2" spans="1:12" ht="19.5" customHeight="1" x14ac:dyDescent="0.3">
      <c r="A2" s="47" t="str">
        <f>"Weekly Payroll Jobs and Wages in Australia - " &amp;$L$1</f>
        <v>Weekly Payroll Jobs and Wages in Australia - Financial and insurance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Financial and insurance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7.2077917401793146E-2</v>
      </c>
      <c r="C11" s="21">
        <v>2.4201874562332915E-3</v>
      </c>
      <c r="D11" s="21">
        <v>3.1879839084643091E-3</v>
      </c>
      <c r="E11" s="21">
        <v>-5.3463391093754309E-3</v>
      </c>
      <c r="F11" s="21">
        <v>-2.1652107925325792E-2</v>
      </c>
      <c r="G11" s="21">
        <v>-2.2569318429789598E-2</v>
      </c>
      <c r="H11" s="21">
        <v>-1.9997835007922182E-2</v>
      </c>
      <c r="I11" s="40">
        <v>-8.2069726943373444E-3</v>
      </c>
      <c r="J11" s="29"/>
      <c r="K11" s="29"/>
      <c r="L11" s="30"/>
    </row>
    <row r="12" spans="1:12" x14ac:dyDescent="0.25">
      <c r="A12" s="41" t="s">
        <v>6</v>
      </c>
      <c r="B12" s="21">
        <v>6.216106333072724E-2</v>
      </c>
      <c r="C12" s="21">
        <v>-3.6722187815769747E-3</v>
      </c>
      <c r="D12" s="21">
        <v>3.6009631169968692E-3</v>
      </c>
      <c r="E12" s="21">
        <v>-5.3937550005170865E-3</v>
      </c>
      <c r="F12" s="21">
        <v>-9.1091394730570707E-2</v>
      </c>
      <c r="G12" s="21">
        <v>-3.1772531137404081E-2</v>
      </c>
      <c r="H12" s="21">
        <v>-3.036349212305578E-2</v>
      </c>
      <c r="I12" s="40">
        <v>-1.4827868996486471E-3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5.738004494456006E-2</v>
      </c>
      <c r="C13" s="21">
        <v>8.5478742197619972E-3</v>
      </c>
      <c r="D13" s="21">
        <v>1.7757709044967651E-3</v>
      </c>
      <c r="E13" s="21">
        <v>-5.6762666914809135E-3</v>
      </c>
      <c r="F13" s="21">
        <v>2.7479706475906696E-2</v>
      </c>
      <c r="G13" s="21">
        <v>-1.0018317439607349E-2</v>
      </c>
      <c r="H13" s="21">
        <v>-1.3170427819146679E-2</v>
      </c>
      <c r="I13" s="40">
        <v>-1.9965734413074032E-2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9.0054713456865443E-2</v>
      </c>
      <c r="C14" s="21">
        <v>8.1643760223815143E-3</v>
      </c>
      <c r="D14" s="21">
        <v>6.5179034769069499E-3</v>
      </c>
      <c r="E14" s="21">
        <v>-6.2791967481647948E-3</v>
      </c>
      <c r="F14" s="21">
        <v>4.3869431346714505E-2</v>
      </c>
      <c r="G14" s="21">
        <v>-2.5352904566008583E-2</v>
      </c>
      <c r="H14" s="21">
        <v>-4.6447078740142755E-3</v>
      </c>
      <c r="I14" s="40">
        <v>-1.0598122806494858E-2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9.1001931108815715E-2</v>
      </c>
      <c r="C15" s="21">
        <v>7.4789532617260956E-3</v>
      </c>
      <c r="D15" s="21">
        <v>3.4423791821560634E-3</v>
      </c>
      <c r="E15" s="21">
        <v>-5.8719664928346127E-3</v>
      </c>
      <c r="F15" s="21">
        <v>7.8371457883870788E-2</v>
      </c>
      <c r="G15" s="21">
        <v>1.0847584509658059E-2</v>
      </c>
      <c r="H15" s="21">
        <v>-6.3277618752018983E-3</v>
      </c>
      <c r="I15" s="40">
        <v>-7.6677145136410108E-3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0.16091245802900755</v>
      </c>
      <c r="C16" s="21">
        <v>3.7591284568418981E-3</v>
      </c>
      <c r="D16" s="21">
        <v>1.6700465227237338E-4</v>
      </c>
      <c r="E16" s="21">
        <v>-6.5565953388568854E-4</v>
      </c>
      <c r="F16" s="21">
        <v>0.16289077802544449</v>
      </c>
      <c r="G16" s="21">
        <v>-1.722527504471727E-2</v>
      </c>
      <c r="H16" s="21">
        <v>-1.3009250042487208E-2</v>
      </c>
      <c r="I16" s="40">
        <v>4.9755751217497313E-3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-8.885874173308439E-3</v>
      </c>
      <c r="C17" s="21">
        <v>-1.8539042821158591E-2</v>
      </c>
      <c r="D17" s="21">
        <v>9.0814917127073347E-3</v>
      </c>
      <c r="E17" s="21">
        <v>-7.7094397807092596E-3</v>
      </c>
      <c r="F17" s="21">
        <v>-6.9209385295508685E-2</v>
      </c>
      <c r="G17" s="21">
        <v>-8.1961496456934069E-2</v>
      </c>
      <c r="H17" s="21">
        <v>-8.1878703875607473E-3</v>
      </c>
      <c r="I17" s="40">
        <v>-2.4784781824938151E-2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9.5045045045045073E-2</v>
      </c>
      <c r="C18" s="21">
        <v>-5.0477489768077088E-3</v>
      </c>
      <c r="D18" s="21">
        <v>-3.0075187969925699E-3</v>
      </c>
      <c r="E18" s="21">
        <v>-7.4626865671642006E-3</v>
      </c>
      <c r="F18" s="21">
        <v>-5.0405387262563162E-3</v>
      </c>
      <c r="G18" s="21">
        <v>-2.3694777990582838E-2</v>
      </c>
      <c r="H18" s="21">
        <v>-2.0626192263613286E-2</v>
      </c>
      <c r="I18" s="40">
        <v>-6.7571732568530996E-3</v>
      </c>
      <c r="J18" s="29"/>
      <c r="K18" s="29"/>
      <c r="L18" s="30"/>
    </row>
    <row r="19" spans="1:12" x14ac:dyDescent="0.25">
      <c r="A19" s="41" t="s">
        <v>1</v>
      </c>
      <c r="B19" s="21">
        <v>3.2896881146389445E-2</v>
      </c>
      <c r="C19" s="21">
        <v>-1.5247789981248316E-2</v>
      </c>
      <c r="D19" s="21">
        <v>-8.3409765308875006E-3</v>
      </c>
      <c r="E19" s="21">
        <v>-9.3532870122928768E-3</v>
      </c>
      <c r="F19" s="21">
        <v>4.9020824598735357E-2</v>
      </c>
      <c r="G19" s="21">
        <v>-2.9278548011912653E-2</v>
      </c>
      <c r="H19" s="21">
        <v>-1.6115519817515245E-2</v>
      </c>
      <c r="I19" s="40">
        <v>-3.404706329516316E-2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6.298953409858199E-2</v>
      </c>
      <c r="C21" s="21">
        <v>-3.6433271595170957E-3</v>
      </c>
      <c r="D21" s="21">
        <v>1.2959134997614363E-3</v>
      </c>
      <c r="E21" s="21">
        <v>-7.4317518231233892E-3</v>
      </c>
      <c r="F21" s="21">
        <v>-6.6028473410787103E-2</v>
      </c>
      <c r="G21" s="21">
        <v>-3.3946675039951524E-2</v>
      </c>
      <c r="H21" s="21">
        <v>-2.6560744072745557E-2</v>
      </c>
      <c r="I21" s="40">
        <v>-1.237791466300564E-2</v>
      </c>
      <c r="J21" s="29"/>
      <c r="K21" s="29"/>
      <c r="L21" s="29"/>
    </row>
    <row r="22" spans="1:12" x14ac:dyDescent="0.25">
      <c r="A22" s="41" t="s">
        <v>13</v>
      </c>
      <c r="B22" s="21">
        <v>6.7810494825280454E-2</v>
      </c>
      <c r="C22" s="21">
        <v>6.6606043832944106E-3</v>
      </c>
      <c r="D22" s="21">
        <v>4.361889567755739E-3</v>
      </c>
      <c r="E22" s="21">
        <v>-3.6768558951965069E-3</v>
      </c>
      <c r="F22" s="21">
        <v>3.9379528458015622E-2</v>
      </c>
      <c r="G22" s="21">
        <v>-6.7543009822169653E-3</v>
      </c>
      <c r="H22" s="21">
        <v>-1.1101750786721043E-2</v>
      </c>
      <c r="I22" s="40">
        <v>-2.3529359349852008E-3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0.35014258555133093</v>
      </c>
      <c r="C23" s="21">
        <v>3.335758457620952E-2</v>
      </c>
      <c r="D23" s="21">
        <v>2.3061224489795862E-2</v>
      </c>
      <c r="E23" s="21">
        <v>-2.9137529137529095E-2</v>
      </c>
      <c r="F23" s="21">
        <v>0.17745895758592711</v>
      </c>
      <c r="G23" s="21">
        <v>-3.6049330635398835E-2</v>
      </c>
      <c r="H23" s="21">
        <v>1.6855886198239967E-2</v>
      </c>
      <c r="I23" s="40">
        <v>-7.1360574594710902E-2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5.3542369668246437E-2</v>
      </c>
      <c r="C24" s="21">
        <v>-1.2754588584847903E-3</v>
      </c>
      <c r="D24" s="21">
        <v>3.5095702419645214E-3</v>
      </c>
      <c r="E24" s="21">
        <v>-1.6422558224895467E-2</v>
      </c>
      <c r="F24" s="21">
        <v>2.8825528353024099E-2</v>
      </c>
      <c r="G24" s="21">
        <v>-1.694625749268619E-2</v>
      </c>
      <c r="H24" s="21">
        <v>-1.4012277736885848E-2</v>
      </c>
      <c r="I24" s="40">
        <v>-2.1274648249300254E-2</v>
      </c>
      <c r="J24" s="29"/>
      <c r="K24" s="29" t="s">
        <v>65</v>
      </c>
      <c r="L24" s="30">
        <v>130.66</v>
      </c>
    </row>
    <row r="25" spans="1:12" x14ac:dyDescent="0.25">
      <c r="A25" s="41" t="s">
        <v>47</v>
      </c>
      <c r="B25" s="21">
        <v>5.622056792018415E-2</v>
      </c>
      <c r="C25" s="21">
        <v>6.2111773995439101E-3</v>
      </c>
      <c r="D25" s="21">
        <v>5.4466686148451071E-3</v>
      </c>
      <c r="E25" s="21">
        <v>-5.3193035491091445E-3</v>
      </c>
      <c r="F25" s="21">
        <v>-2.3028001592111269E-2</v>
      </c>
      <c r="G25" s="21">
        <v>-2.0245348067423619E-2</v>
      </c>
      <c r="H25" s="21">
        <v>-1.8935159524535505E-2</v>
      </c>
      <c r="I25" s="40">
        <v>-1.3840470860940202E-2</v>
      </c>
      <c r="J25" s="29"/>
      <c r="K25" s="29" t="s">
        <v>46</v>
      </c>
      <c r="L25" s="30">
        <v>105.49</v>
      </c>
    </row>
    <row r="26" spans="1:12" x14ac:dyDescent="0.25">
      <c r="A26" s="41" t="s">
        <v>48</v>
      </c>
      <c r="B26" s="21">
        <v>7.0509191383782532E-2</v>
      </c>
      <c r="C26" s="21">
        <v>4.3864243578553008E-3</v>
      </c>
      <c r="D26" s="21">
        <v>4.0765487817777668E-3</v>
      </c>
      <c r="E26" s="21">
        <v>-1.8740596707638169E-3</v>
      </c>
      <c r="F26" s="21">
        <v>-6.1764311982594355E-2</v>
      </c>
      <c r="G26" s="21">
        <v>-1.9587282334743605E-2</v>
      </c>
      <c r="H26" s="21">
        <v>-1.952923552372654E-2</v>
      </c>
      <c r="I26" s="40">
        <v>-5.3956625498333688E-3</v>
      </c>
      <c r="J26" s="29"/>
      <c r="K26" s="29" t="s">
        <v>47</v>
      </c>
      <c r="L26" s="30">
        <v>104.97</v>
      </c>
    </row>
    <row r="27" spans="1:12" ht="17.25" customHeight="1" x14ac:dyDescent="0.25">
      <c r="A27" s="41" t="s">
        <v>49</v>
      </c>
      <c r="B27" s="21">
        <v>8.7489757859649631E-2</v>
      </c>
      <c r="C27" s="21">
        <v>-1.4946743966562925E-3</v>
      </c>
      <c r="D27" s="21">
        <v>1.4894048601061805E-3</v>
      </c>
      <c r="E27" s="21">
        <v>1.6230033677322453E-4</v>
      </c>
      <c r="F27" s="21">
        <v>-1.3100599241758548E-2</v>
      </c>
      <c r="G27" s="21">
        <v>-2.9720564894087476E-2</v>
      </c>
      <c r="H27" s="21">
        <v>-2.2783616742936608E-2</v>
      </c>
      <c r="I27" s="40">
        <v>4.5913581379064539E-6</v>
      </c>
      <c r="J27" s="59"/>
      <c r="K27" s="33" t="s">
        <v>48</v>
      </c>
      <c r="L27" s="30">
        <v>106.58</v>
      </c>
    </row>
    <row r="28" spans="1:12" x14ac:dyDescent="0.25">
      <c r="A28" s="41" t="s">
        <v>50</v>
      </c>
      <c r="B28" s="21">
        <v>0.10388589051657671</v>
      </c>
      <c r="C28" s="21">
        <v>-4.6608991194191374E-3</v>
      </c>
      <c r="D28" s="21">
        <v>-7.7267826890498048E-3</v>
      </c>
      <c r="E28" s="21">
        <v>8.0732805464989177E-3</v>
      </c>
      <c r="F28" s="21">
        <v>7.2783214758053383E-2</v>
      </c>
      <c r="G28" s="21">
        <v>-2.6392015772126465E-2</v>
      </c>
      <c r="H28" s="21">
        <v>-2.3583794174184214E-2</v>
      </c>
      <c r="I28" s="40">
        <v>1.4011970696419018E-2</v>
      </c>
      <c r="J28" s="48"/>
      <c r="K28" s="25" t="s">
        <v>49</v>
      </c>
      <c r="L28" s="30">
        <v>108.91</v>
      </c>
    </row>
    <row r="29" spans="1:12" ht="15.75" thickBot="1" x14ac:dyDescent="0.3">
      <c r="A29" s="42" t="s">
        <v>51</v>
      </c>
      <c r="B29" s="43">
        <v>6.8762040670709901E-2</v>
      </c>
      <c r="C29" s="43">
        <v>-6.5583281347473599E-2</v>
      </c>
      <c r="D29" s="43">
        <v>-6.2952768220206456E-2</v>
      </c>
      <c r="E29" s="43">
        <v>4.0829145728642491E-3</v>
      </c>
      <c r="F29" s="43">
        <v>6.0537207219619971E-2</v>
      </c>
      <c r="G29" s="43">
        <v>-0.1507801000393264</v>
      </c>
      <c r="H29" s="43">
        <v>-0.13990350700193233</v>
      </c>
      <c r="I29" s="44">
        <v>-5.4621612441639877E-3</v>
      </c>
      <c r="J29" s="48"/>
      <c r="K29" s="25" t="s">
        <v>50</v>
      </c>
      <c r="L29" s="30">
        <v>110.91</v>
      </c>
    </row>
    <row r="30" spans="1:12" ht="36.75" customHeight="1" x14ac:dyDescent="0.25">
      <c r="A30" s="92" t="s">
        <v>70</v>
      </c>
      <c r="B30" s="92"/>
      <c r="C30" s="92"/>
      <c r="D30" s="92"/>
      <c r="E30" s="92"/>
      <c r="F30" s="92"/>
      <c r="G30" s="92"/>
      <c r="H30" s="92"/>
      <c r="I30" s="92"/>
      <c r="J30" s="48"/>
      <c r="K30" s="25" t="s">
        <v>51</v>
      </c>
      <c r="L30" s="30">
        <v>114.38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Financial and insurance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131.97</v>
      </c>
    </row>
    <row r="34" spans="1:12" x14ac:dyDescent="0.25">
      <c r="K34" s="29" t="s">
        <v>46</v>
      </c>
      <c r="L34" s="30">
        <v>104.99</v>
      </c>
    </row>
    <row r="35" spans="1:12" x14ac:dyDescent="0.25">
      <c r="K35" s="29" t="s">
        <v>47</v>
      </c>
      <c r="L35" s="30">
        <v>105.05</v>
      </c>
    </row>
    <row r="36" spans="1:12" x14ac:dyDescent="0.25">
      <c r="K36" s="33" t="s">
        <v>48</v>
      </c>
      <c r="L36" s="30">
        <v>106.62</v>
      </c>
    </row>
    <row r="37" spans="1:12" x14ac:dyDescent="0.25">
      <c r="K37" s="25" t="s">
        <v>49</v>
      </c>
      <c r="L37" s="30">
        <v>108.59</v>
      </c>
    </row>
    <row r="38" spans="1:12" x14ac:dyDescent="0.25">
      <c r="K38" s="25" t="s">
        <v>50</v>
      </c>
      <c r="L38" s="30">
        <v>111.25</v>
      </c>
    </row>
    <row r="39" spans="1:12" x14ac:dyDescent="0.25">
      <c r="K39" s="25" t="s">
        <v>51</v>
      </c>
      <c r="L39" s="30">
        <v>114.06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135.01</v>
      </c>
    </row>
    <row r="43" spans="1:12" x14ac:dyDescent="0.25">
      <c r="K43" s="29" t="s">
        <v>46</v>
      </c>
      <c r="L43" s="30">
        <v>105.35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105.62</v>
      </c>
    </row>
    <row r="45" spans="1:12" ht="15.4" customHeight="1" x14ac:dyDescent="0.25">
      <c r="A45" s="54" t="str">
        <f>"Indexed number of payroll jobs in "&amp;$L$1&amp;" each week by age group"</f>
        <v>Indexed number of payroll jobs in Financial and insurance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107.05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108.75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110.39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106.88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106.08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104.36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107.85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109.12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118.84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98.76</v>
      </c>
    </row>
    <row r="59" spans="1:12" ht="15.4" customHeight="1" x14ac:dyDescent="0.25">
      <c r="K59" s="25" t="s">
        <v>2</v>
      </c>
      <c r="L59" s="30">
        <v>112.12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25" t="s">
        <v>1</v>
      </c>
      <c r="L60" s="30">
        <v>108.93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104.82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104.79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107.54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108.92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118.93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94.95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108.89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107.29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104.94</v>
      </c>
    </row>
    <row r="72" spans="1:12" ht="15.4" customHeight="1" x14ac:dyDescent="0.25">
      <c r="K72" s="29" t="s">
        <v>5</v>
      </c>
      <c r="L72" s="30">
        <v>104.93</v>
      </c>
    </row>
    <row r="73" spans="1:12" ht="15.4" customHeight="1" x14ac:dyDescent="0.25">
      <c r="K73" s="29" t="s">
        <v>44</v>
      </c>
      <c r="L73" s="30">
        <v>108.12</v>
      </c>
    </row>
    <row r="74" spans="1:12" ht="15.4" customHeight="1" x14ac:dyDescent="0.25">
      <c r="K74" s="33" t="s">
        <v>4</v>
      </c>
      <c r="L74" s="30">
        <v>108.83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25" t="s">
        <v>3</v>
      </c>
      <c r="L75" s="30">
        <v>118.47</v>
      </c>
    </row>
    <row r="76" spans="1:12" ht="15.4" customHeight="1" x14ac:dyDescent="0.25">
      <c r="K76" s="25" t="s">
        <v>43</v>
      </c>
      <c r="L76" s="30">
        <v>95.32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107.98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106.52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106.19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104.73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105.82</v>
      </c>
    </row>
    <row r="85" spans="1:12" ht="15.4" customHeight="1" x14ac:dyDescent="0.25">
      <c r="K85" s="33" t="s">
        <v>4</v>
      </c>
      <c r="L85" s="30">
        <v>107</v>
      </c>
    </row>
    <row r="86" spans="1:12" ht="15.4" customHeight="1" x14ac:dyDescent="0.25">
      <c r="K86" s="25" t="s">
        <v>3</v>
      </c>
      <c r="L86" s="30">
        <v>111.64</v>
      </c>
    </row>
    <row r="87" spans="1:12" ht="15.4" customHeight="1" x14ac:dyDescent="0.25">
      <c r="K87" s="25" t="s">
        <v>43</v>
      </c>
      <c r="L87" s="30">
        <v>101.99</v>
      </c>
    </row>
    <row r="88" spans="1:12" ht="15.4" customHeight="1" x14ac:dyDescent="0.25">
      <c r="K88" s="25" t="s">
        <v>2</v>
      </c>
      <c r="L88" s="30">
        <v>107.29</v>
      </c>
    </row>
    <row r="89" spans="1:12" ht="15.4" customHeight="1" x14ac:dyDescent="0.25">
      <c r="K89" s="25" t="s">
        <v>1</v>
      </c>
      <c r="L89" s="30">
        <v>100.73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105.85</v>
      </c>
    </row>
    <row r="92" spans="1:12" ht="15" customHeight="1" x14ac:dyDescent="0.25">
      <c r="K92" s="29" t="s">
        <v>5</v>
      </c>
      <c r="L92" s="30">
        <v>105.67</v>
      </c>
    </row>
    <row r="93" spans="1:12" ht="15" customHeight="1" x14ac:dyDescent="0.25">
      <c r="A93" s="54"/>
      <c r="K93" s="29" t="s">
        <v>44</v>
      </c>
      <c r="L93" s="30">
        <v>106.13</v>
      </c>
    </row>
    <row r="94" spans="1:12" ht="15" customHeight="1" x14ac:dyDescent="0.25">
      <c r="K94" s="33" t="s">
        <v>4</v>
      </c>
      <c r="L94" s="30">
        <v>107.81</v>
      </c>
    </row>
    <row r="95" spans="1:12" ht="15" customHeight="1" x14ac:dyDescent="0.25">
      <c r="K95" s="25" t="s">
        <v>3</v>
      </c>
      <c r="L95" s="30">
        <v>112.29</v>
      </c>
    </row>
    <row r="96" spans="1:12" ht="15" customHeight="1" x14ac:dyDescent="0.25">
      <c r="K96" s="25" t="s">
        <v>43</v>
      </c>
      <c r="L96" s="30">
        <v>99.87</v>
      </c>
    </row>
    <row r="97" spans="1:12" ht="15" customHeight="1" x14ac:dyDescent="0.25">
      <c r="K97" s="25" t="s">
        <v>2</v>
      </c>
      <c r="L97" s="30">
        <v>108.96</v>
      </c>
    </row>
    <row r="98" spans="1:12" ht="15" customHeight="1" x14ac:dyDescent="0.25">
      <c r="K98" s="25" t="s">
        <v>1</v>
      </c>
      <c r="L98" s="30">
        <v>100.73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106.44</v>
      </c>
    </row>
    <row r="101" spans="1:12" x14ac:dyDescent="0.25">
      <c r="A101" s="67"/>
      <c r="B101" s="68"/>
      <c r="K101" s="29" t="s">
        <v>5</v>
      </c>
      <c r="L101" s="30">
        <v>105.86</v>
      </c>
    </row>
    <row r="102" spans="1:12" x14ac:dyDescent="0.25">
      <c r="A102" s="67"/>
      <c r="B102" s="68"/>
      <c r="K102" s="29" t="s">
        <v>44</v>
      </c>
      <c r="L102" s="30">
        <v>106.7</v>
      </c>
    </row>
    <row r="103" spans="1:12" x14ac:dyDescent="0.25">
      <c r="A103" s="67"/>
      <c r="B103" s="68"/>
      <c r="K103" s="33" t="s">
        <v>4</v>
      </c>
      <c r="L103" s="30">
        <v>108.51</v>
      </c>
    </row>
    <row r="104" spans="1:12" x14ac:dyDescent="0.25">
      <c r="A104" s="67"/>
      <c r="B104" s="68"/>
      <c r="K104" s="25" t="s">
        <v>3</v>
      </c>
      <c r="L104" s="30">
        <v>112.72</v>
      </c>
    </row>
    <row r="105" spans="1:12" x14ac:dyDescent="0.25">
      <c r="A105" s="67"/>
      <c r="B105" s="68"/>
      <c r="K105" s="25" t="s">
        <v>43</v>
      </c>
      <c r="L105" s="30">
        <v>101.1</v>
      </c>
    </row>
    <row r="106" spans="1:12" x14ac:dyDescent="0.25">
      <c r="A106" s="67"/>
      <c r="B106" s="68"/>
      <c r="K106" s="25" t="s">
        <v>2</v>
      </c>
      <c r="L106" s="30">
        <v>108.7</v>
      </c>
    </row>
    <row r="107" spans="1:12" x14ac:dyDescent="0.25">
      <c r="A107" s="67"/>
      <c r="B107" s="68"/>
      <c r="K107" s="25" t="s">
        <v>1</v>
      </c>
      <c r="L107" s="30">
        <v>99.81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100.2184</v>
      </c>
    </row>
    <row r="112" spans="1:12" x14ac:dyDescent="0.25">
      <c r="K112" s="45">
        <v>43918</v>
      </c>
      <c r="L112" s="30">
        <v>99.3125</v>
      </c>
    </row>
    <row r="113" spans="11:12" x14ac:dyDescent="0.25">
      <c r="K113" s="45">
        <v>43925</v>
      </c>
      <c r="L113" s="30">
        <v>98.775099999999995</v>
      </c>
    </row>
    <row r="114" spans="11:12" x14ac:dyDescent="0.25">
      <c r="K114" s="45">
        <v>43932</v>
      </c>
      <c r="L114" s="30">
        <v>99.411199999999994</v>
      </c>
    </row>
    <row r="115" spans="11:12" x14ac:dyDescent="0.25">
      <c r="K115" s="45">
        <v>43939</v>
      </c>
      <c r="L115" s="30">
        <v>99.751800000000003</v>
      </c>
    </row>
    <row r="116" spans="11:12" x14ac:dyDescent="0.25">
      <c r="K116" s="45">
        <v>43946</v>
      </c>
      <c r="L116" s="30">
        <v>99.919799999999995</v>
      </c>
    </row>
    <row r="117" spans="11:12" x14ac:dyDescent="0.25">
      <c r="K117" s="45">
        <v>43953</v>
      </c>
      <c r="L117" s="30">
        <v>100.4153</v>
      </c>
    </row>
    <row r="118" spans="11:12" x14ac:dyDescent="0.25">
      <c r="K118" s="45">
        <v>43960</v>
      </c>
      <c r="L118" s="30">
        <v>100.37350000000001</v>
      </c>
    </row>
    <row r="119" spans="11:12" x14ac:dyDescent="0.25">
      <c r="K119" s="45">
        <v>43967</v>
      </c>
      <c r="L119" s="30">
        <v>100.4988</v>
      </c>
    </row>
    <row r="120" spans="11:12" x14ac:dyDescent="0.25">
      <c r="K120" s="45">
        <v>43974</v>
      </c>
      <c r="L120" s="30">
        <v>100.86409999999999</v>
      </c>
    </row>
    <row r="121" spans="11:12" x14ac:dyDescent="0.25">
      <c r="K121" s="45">
        <v>43981</v>
      </c>
      <c r="L121" s="30">
        <v>101.0389</v>
      </c>
    </row>
    <row r="122" spans="11:12" x14ac:dyDescent="0.25">
      <c r="K122" s="45">
        <v>43988</v>
      </c>
      <c r="L122" s="30">
        <v>101.16079999999999</v>
      </c>
    </row>
    <row r="123" spans="11:12" x14ac:dyDescent="0.25">
      <c r="K123" s="45">
        <v>43995</v>
      </c>
      <c r="L123" s="30">
        <v>101.06480000000001</v>
      </c>
    </row>
    <row r="124" spans="11:12" x14ac:dyDescent="0.25">
      <c r="K124" s="45">
        <v>44002</v>
      </c>
      <c r="L124" s="30">
        <v>100.9967</v>
      </c>
    </row>
    <row r="125" spans="11:12" x14ac:dyDescent="0.25">
      <c r="K125" s="45">
        <v>44009</v>
      </c>
      <c r="L125" s="30">
        <v>100.10590000000001</v>
      </c>
    </row>
    <row r="126" spans="11:12" x14ac:dyDescent="0.25">
      <c r="K126" s="45">
        <v>44016</v>
      </c>
      <c r="L126" s="30">
        <v>100.66759999999999</v>
      </c>
    </row>
    <row r="127" spans="11:12" x14ac:dyDescent="0.25">
      <c r="K127" s="45">
        <v>44023</v>
      </c>
      <c r="L127" s="30">
        <v>103.63639999999999</v>
      </c>
    </row>
    <row r="128" spans="11:12" x14ac:dyDescent="0.25">
      <c r="K128" s="45">
        <v>44030</v>
      </c>
      <c r="L128" s="30">
        <v>103.6352</v>
      </c>
    </row>
    <row r="129" spans="1:12" x14ac:dyDescent="0.25">
      <c r="K129" s="45">
        <v>44037</v>
      </c>
      <c r="L129" s="30">
        <v>103.40949999999999</v>
      </c>
    </row>
    <row r="130" spans="1:12" x14ac:dyDescent="0.25">
      <c r="K130" s="45">
        <v>44044</v>
      </c>
      <c r="L130" s="30">
        <v>103.31619999999999</v>
      </c>
    </row>
    <row r="131" spans="1:12" x14ac:dyDescent="0.25">
      <c r="K131" s="45">
        <v>44051</v>
      </c>
      <c r="L131" s="30">
        <v>103.1561</v>
      </c>
    </row>
    <row r="132" spans="1:12" x14ac:dyDescent="0.25">
      <c r="K132" s="45">
        <v>44058</v>
      </c>
      <c r="L132" s="30">
        <v>103.3347</v>
      </c>
    </row>
    <row r="133" spans="1:12" x14ac:dyDescent="0.25">
      <c r="K133" s="45">
        <v>44065</v>
      </c>
      <c r="L133" s="30">
        <v>103.36539999999999</v>
      </c>
    </row>
    <row r="134" spans="1:12" x14ac:dyDescent="0.25">
      <c r="K134" s="45">
        <v>44072</v>
      </c>
      <c r="L134" s="30">
        <v>103.44840000000001</v>
      </c>
    </row>
    <row r="135" spans="1:12" x14ac:dyDescent="0.25">
      <c r="K135" s="45">
        <v>44079</v>
      </c>
      <c r="L135" s="30">
        <v>103.3327</v>
      </c>
    </row>
    <row r="136" spans="1:12" x14ac:dyDescent="0.25">
      <c r="K136" s="45">
        <v>44086</v>
      </c>
      <c r="L136" s="30">
        <v>103.6645</v>
      </c>
    </row>
    <row r="137" spans="1:12" x14ac:dyDescent="0.25">
      <c r="K137" s="45">
        <v>44093</v>
      </c>
      <c r="L137" s="30">
        <v>104.0766</v>
      </c>
    </row>
    <row r="138" spans="1:12" x14ac:dyDescent="0.25">
      <c r="K138" s="45">
        <v>44100</v>
      </c>
      <c r="L138" s="30">
        <v>103.9045</v>
      </c>
    </row>
    <row r="139" spans="1:12" x14ac:dyDescent="0.25">
      <c r="K139" s="45">
        <v>44107</v>
      </c>
      <c r="L139" s="30">
        <v>103.3891</v>
      </c>
    </row>
    <row r="140" spans="1:12" x14ac:dyDescent="0.25">
      <c r="A140" s="67"/>
      <c r="B140" s="68"/>
      <c r="K140" s="45">
        <v>44114</v>
      </c>
      <c r="L140" s="30">
        <v>104.0226</v>
      </c>
    </row>
    <row r="141" spans="1:12" x14ac:dyDescent="0.25">
      <c r="A141" s="67"/>
      <c r="B141" s="68"/>
      <c r="K141" s="45">
        <v>44121</v>
      </c>
      <c r="L141" s="30">
        <v>104.37569999999999</v>
      </c>
    </row>
    <row r="142" spans="1:12" x14ac:dyDescent="0.25">
      <c r="K142" s="45">
        <v>44128</v>
      </c>
      <c r="L142" s="30">
        <v>104.6314</v>
      </c>
    </row>
    <row r="143" spans="1:12" x14ac:dyDescent="0.25">
      <c r="K143" s="45">
        <v>44135</v>
      </c>
      <c r="L143" s="30">
        <v>104.5027</v>
      </c>
    </row>
    <row r="144" spans="1:12" x14ac:dyDescent="0.25">
      <c r="K144" s="45">
        <v>44142</v>
      </c>
      <c r="L144" s="30">
        <v>103.2636</v>
      </c>
    </row>
    <row r="145" spans="11:12" x14ac:dyDescent="0.25">
      <c r="K145" s="45">
        <v>44149</v>
      </c>
      <c r="L145" s="30">
        <v>104.4105</v>
      </c>
    </row>
    <row r="146" spans="11:12" x14ac:dyDescent="0.25">
      <c r="K146" s="45">
        <v>44156</v>
      </c>
      <c r="L146" s="30">
        <v>105.60420000000001</v>
      </c>
    </row>
    <row r="147" spans="11:12" x14ac:dyDescent="0.25">
      <c r="K147" s="45">
        <v>44163</v>
      </c>
      <c r="L147" s="30">
        <v>105.6523</v>
      </c>
    </row>
    <row r="148" spans="11:12" x14ac:dyDescent="0.25">
      <c r="K148" s="45">
        <v>44170</v>
      </c>
      <c r="L148" s="30">
        <v>105.8608</v>
      </c>
    </row>
    <row r="149" spans="11:12" x14ac:dyDescent="0.25">
      <c r="K149" s="45">
        <v>44177</v>
      </c>
      <c r="L149" s="30">
        <v>106.5025</v>
      </c>
    </row>
    <row r="150" spans="11:12" x14ac:dyDescent="0.25">
      <c r="K150" s="45">
        <v>44184</v>
      </c>
      <c r="L150" s="30">
        <v>106.3292</v>
      </c>
    </row>
    <row r="151" spans="11:12" x14ac:dyDescent="0.25">
      <c r="K151" s="45">
        <v>44191</v>
      </c>
      <c r="L151" s="30">
        <v>105.11190000000001</v>
      </c>
    </row>
    <row r="152" spans="11:12" x14ac:dyDescent="0.25">
      <c r="K152" s="45">
        <v>44198</v>
      </c>
      <c r="L152" s="30">
        <v>103.7612</v>
      </c>
    </row>
    <row r="153" spans="11:12" x14ac:dyDescent="0.25">
      <c r="K153" s="45">
        <v>44205</v>
      </c>
      <c r="L153" s="30">
        <v>104.30419999999999</v>
      </c>
    </row>
    <row r="154" spans="11:12" x14ac:dyDescent="0.25">
      <c r="K154" s="45">
        <v>44212</v>
      </c>
      <c r="L154" s="30">
        <v>105.13500000000001</v>
      </c>
    </row>
    <row r="155" spans="11:12" x14ac:dyDescent="0.25">
      <c r="K155" s="45">
        <v>44219</v>
      </c>
      <c r="L155" s="30">
        <v>105.73050000000001</v>
      </c>
    </row>
    <row r="156" spans="11:12" x14ac:dyDescent="0.25">
      <c r="K156" s="45">
        <v>44226</v>
      </c>
      <c r="L156" s="30">
        <v>106.0123</v>
      </c>
    </row>
    <row r="157" spans="11:12" x14ac:dyDescent="0.25">
      <c r="K157" s="45">
        <v>44233</v>
      </c>
      <c r="L157" s="30">
        <v>106.5433</v>
      </c>
    </row>
    <row r="158" spans="11:12" x14ac:dyDescent="0.25">
      <c r="K158" s="45">
        <v>44240</v>
      </c>
      <c r="L158" s="30">
        <v>107.16160000000001</v>
      </c>
    </row>
    <row r="159" spans="11:12" x14ac:dyDescent="0.25">
      <c r="K159" s="45">
        <v>44247</v>
      </c>
      <c r="L159" s="30">
        <v>107.1386</v>
      </c>
    </row>
    <row r="160" spans="11:12" x14ac:dyDescent="0.25">
      <c r="K160" s="45">
        <v>44254</v>
      </c>
      <c r="L160" s="30">
        <v>107.0183</v>
      </c>
    </row>
    <row r="161" spans="11:12" x14ac:dyDescent="0.25">
      <c r="K161" s="45">
        <v>44261</v>
      </c>
      <c r="L161" s="30">
        <v>107.212</v>
      </c>
    </row>
    <row r="162" spans="11:12" x14ac:dyDescent="0.25">
      <c r="K162" s="45">
        <v>44268</v>
      </c>
      <c r="L162" s="30">
        <v>107.36660000000001</v>
      </c>
    </row>
    <row r="163" spans="11:12" x14ac:dyDescent="0.25">
      <c r="K163" s="45">
        <v>44275</v>
      </c>
      <c r="L163" s="30">
        <v>107.07980000000001</v>
      </c>
    </row>
    <row r="164" spans="11:12" x14ac:dyDescent="0.25">
      <c r="K164" s="45">
        <v>44282</v>
      </c>
      <c r="L164" s="30">
        <v>106.65300000000001</v>
      </c>
    </row>
    <row r="165" spans="11:12" x14ac:dyDescent="0.25">
      <c r="K165" s="45">
        <v>44289</v>
      </c>
      <c r="L165" s="30">
        <v>106.8784</v>
      </c>
    </row>
    <row r="166" spans="11:12" x14ac:dyDescent="0.25">
      <c r="K166" s="45">
        <v>44296</v>
      </c>
      <c r="L166" s="30">
        <v>106.949</v>
      </c>
    </row>
    <row r="167" spans="11:12" x14ac:dyDescent="0.25">
      <c r="K167" s="45">
        <v>44303</v>
      </c>
      <c r="L167" s="30">
        <v>107.13160000000001</v>
      </c>
    </row>
    <row r="168" spans="11:12" x14ac:dyDescent="0.25">
      <c r="K168" s="45">
        <v>44310</v>
      </c>
      <c r="L168" s="30">
        <v>107.4415</v>
      </c>
    </row>
    <row r="169" spans="11:12" x14ac:dyDescent="0.25">
      <c r="K169" s="45">
        <v>44317</v>
      </c>
      <c r="L169" s="30">
        <v>106.86709999999999</v>
      </c>
    </row>
    <row r="170" spans="11:12" x14ac:dyDescent="0.25">
      <c r="K170" s="45">
        <v>44324</v>
      </c>
      <c r="L170" s="30">
        <v>107.20780000000001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106.89409999999999</v>
      </c>
    </row>
    <row r="260" spans="11:12" x14ac:dyDescent="0.25">
      <c r="K260" s="45">
        <v>43918</v>
      </c>
      <c r="L260" s="30">
        <v>107.602</v>
      </c>
    </row>
    <row r="261" spans="11:12" x14ac:dyDescent="0.25">
      <c r="K261" s="45">
        <v>43925</v>
      </c>
      <c r="L261" s="30">
        <v>99.153199999999998</v>
      </c>
    </row>
    <row r="262" spans="11:12" x14ac:dyDescent="0.25">
      <c r="K262" s="45">
        <v>43932</v>
      </c>
      <c r="L262" s="30">
        <v>96.344499999999996</v>
      </c>
    </row>
    <row r="263" spans="11:12" x14ac:dyDescent="0.25">
      <c r="K263" s="45">
        <v>43939</v>
      </c>
      <c r="L263" s="30">
        <v>93.671800000000005</v>
      </c>
    </row>
    <row r="264" spans="11:12" x14ac:dyDescent="0.25">
      <c r="K264" s="45">
        <v>43946</v>
      </c>
      <c r="L264" s="30">
        <v>89.178700000000006</v>
      </c>
    </row>
    <row r="265" spans="11:12" x14ac:dyDescent="0.25">
      <c r="K265" s="45">
        <v>43953</v>
      </c>
      <c r="L265" s="30">
        <v>90.061899999999994</v>
      </c>
    </row>
    <row r="266" spans="11:12" x14ac:dyDescent="0.25">
      <c r="K266" s="45">
        <v>43960</v>
      </c>
      <c r="L266" s="30">
        <v>88.8506</v>
      </c>
    </row>
    <row r="267" spans="11:12" x14ac:dyDescent="0.25">
      <c r="K267" s="45">
        <v>43967</v>
      </c>
      <c r="L267" s="30">
        <v>89.205699999999993</v>
      </c>
    </row>
    <row r="268" spans="11:12" x14ac:dyDescent="0.25">
      <c r="K268" s="45">
        <v>43974</v>
      </c>
      <c r="L268" s="30">
        <v>90.427199999999999</v>
      </c>
    </row>
    <row r="269" spans="11:12" x14ac:dyDescent="0.25">
      <c r="K269" s="45">
        <v>43981</v>
      </c>
      <c r="L269" s="30">
        <v>91.941699999999997</v>
      </c>
    </row>
    <row r="270" spans="11:12" x14ac:dyDescent="0.25">
      <c r="K270" s="45">
        <v>43988</v>
      </c>
      <c r="L270" s="30">
        <v>91.6678</v>
      </c>
    </row>
    <row r="271" spans="11:12" x14ac:dyDescent="0.25">
      <c r="K271" s="45">
        <v>43995</v>
      </c>
      <c r="L271" s="30">
        <v>91.665099999999995</v>
      </c>
    </row>
    <row r="272" spans="11:12" x14ac:dyDescent="0.25">
      <c r="K272" s="45">
        <v>44002</v>
      </c>
      <c r="L272" s="30">
        <v>92.237399999999994</v>
      </c>
    </row>
    <row r="273" spans="11:12" x14ac:dyDescent="0.25">
      <c r="K273" s="45">
        <v>44009</v>
      </c>
      <c r="L273" s="30">
        <v>91.308300000000003</v>
      </c>
    </row>
    <row r="274" spans="11:12" x14ac:dyDescent="0.25">
      <c r="K274" s="45">
        <v>44016</v>
      </c>
      <c r="L274" s="30">
        <v>92.688599999999994</v>
      </c>
    </row>
    <row r="275" spans="11:12" x14ac:dyDescent="0.25">
      <c r="K275" s="45">
        <v>44023</v>
      </c>
      <c r="L275" s="30">
        <v>94.754199999999997</v>
      </c>
    </row>
    <row r="276" spans="11:12" x14ac:dyDescent="0.25">
      <c r="K276" s="45">
        <v>44030</v>
      </c>
      <c r="L276" s="30">
        <v>94.921099999999996</v>
      </c>
    </row>
    <row r="277" spans="11:12" x14ac:dyDescent="0.25">
      <c r="K277" s="45">
        <v>44037</v>
      </c>
      <c r="L277" s="30">
        <v>93.137900000000002</v>
      </c>
    </row>
    <row r="278" spans="11:12" x14ac:dyDescent="0.25">
      <c r="K278" s="45">
        <v>44044</v>
      </c>
      <c r="L278" s="30">
        <v>92.475200000000001</v>
      </c>
    </row>
    <row r="279" spans="11:12" x14ac:dyDescent="0.25">
      <c r="K279" s="45">
        <v>44051</v>
      </c>
      <c r="L279" s="30">
        <v>93.903499999999994</v>
      </c>
    </row>
    <row r="280" spans="11:12" x14ac:dyDescent="0.25">
      <c r="K280" s="45">
        <v>44058</v>
      </c>
      <c r="L280" s="30">
        <v>94.031999999999996</v>
      </c>
    </row>
    <row r="281" spans="11:12" x14ac:dyDescent="0.25">
      <c r="K281" s="45">
        <v>44065</v>
      </c>
      <c r="L281" s="30">
        <v>94.284099999999995</v>
      </c>
    </row>
    <row r="282" spans="11:12" x14ac:dyDescent="0.25">
      <c r="K282" s="45">
        <v>44072</v>
      </c>
      <c r="L282" s="30">
        <v>94.646799999999999</v>
      </c>
    </row>
    <row r="283" spans="11:12" x14ac:dyDescent="0.25">
      <c r="K283" s="45">
        <v>44079</v>
      </c>
      <c r="L283" s="30">
        <v>96.265799999999999</v>
      </c>
    </row>
    <row r="284" spans="11:12" x14ac:dyDescent="0.25">
      <c r="K284" s="45">
        <v>44086</v>
      </c>
      <c r="L284" s="30">
        <v>104.9423</v>
      </c>
    </row>
    <row r="285" spans="11:12" x14ac:dyDescent="0.25">
      <c r="K285" s="45">
        <v>44093</v>
      </c>
      <c r="L285" s="30">
        <v>125.3015</v>
      </c>
    </row>
    <row r="286" spans="11:12" x14ac:dyDescent="0.25">
      <c r="K286" s="45">
        <v>44100</v>
      </c>
      <c r="L286" s="30">
        <v>117.1922</v>
      </c>
    </row>
    <row r="287" spans="11:12" x14ac:dyDescent="0.25">
      <c r="K287" s="45">
        <v>44107</v>
      </c>
      <c r="L287" s="30">
        <v>96.108500000000006</v>
      </c>
    </row>
    <row r="288" spans="11:12" x14ac:dyDescent="0.25">
      <c r="K288" s="45">
        <v>44114</v>
      </c>
      <c r="L288" s="30">
        <v>98.134500000000003</v>
      </c>
    </row>
    <row r="289" spans="11:12" x14ac:dyDescent="0.25">
      <c r="K289" s="45">
        <v>44121</v>
      </c>
      <c r="L289" s="30">
        <v>97.382900000000006</v>
      </c>
    </row>
    <row r="290" spans="11:12" x14ac:dyDescent="0.25">
      <c r="K290" s="45">
        <v>44128</v>
      </c>
      <c r="L290" s="30">
        <v>94.681399999999996</v>
      </c>
    </row>
    <row r="291" spans="11:12" x14ac:dyDescent="0.25">
      <c r="K291" s="45">
        <v>44135</v>
      </c>
      <c r="L291" s="30">
        <v>94.293000000000006</v>
      </c>
    </row>
    <row r="292" spans="11:12" x14ac:dyDescent="0.25">
      <c r="K292" s="45">
        <v>44142</v>
      </c>
      <c r="L292" s="30">
        <v>93.934600000000003</v>
      </c>
    </row>
    <row r="293" spans="11:12" x14ac:dyDescent="0.25">
      <c r="K293" s="45">
        <v>44149</v>
      </c>
      <c r="L293" s="30">
        <v>95.006900000000002</v>
      </c>
    </row>
    <row r="294" spans="11:12" x14ac:dyDescent="0.25">
      <c r="K294" s="45">
        <v>44156</v>
      </c>
      <c r="L294" s="30">
        <v>97.382999999999996</v>
      </c>
    </row>
    <row r="295" spans="11:12" x14ac:dyDescent="0.25">
      <c r="K295" s="45">
        <v>44163</v>
      </c>
      <c r="L295" s="30">
        <v>103.04219999999999</v>
      </c>
    </row>
    <row r="296" spans="11:12" x14ac:dyDescent="0.25">
      <c r="K296" s="45">
        <v>44170</v>
      </c>
      <c r="L296" s="30">
        <v>103.75239999999999</v>
      </c>
    </row>
    <row r="297" spans="11:12" x14ac:dyDescent="0.25">
      <c r="K297" s="45">
        <v>44177</v>
      </c>
      <c r="L297" s="30">
        <v>106.97969999999999</v>
      </c>
    </row>
    <row r="298" spans="11:12" x14ac:dyDescent="0.25">
      <c r="K298" s="45">
        <v>44184</v>
      </c>
      <c r="L298" s="30">
        <v>110.10890000000001</v>
      </c>
    </row>
    <row r="299" spans="11:12" x14ac:dyDescent="0.25">
      <c r="K299" s="45">
        <v>44191</v>
      </c>
      <c r="L299" s="30">
        <v>99.509699999999995</v>
      </c>
    </row>
    <row r="300" spans="11:12" x14ac:dyDescent="0.25">
      <c r="K300" s="45">
        <v>44198</v>
      </c>
      <c r="L300" s="30">
        <v>93.898399999999995</v>
      </c>
    </row>
    <row r="301" spans="11:12" x14ac:dyDescent="0.25">
      <c r="K301" s="45">
        <v>44205</v>
      </c>
      <c r="L301" s="30">
        <v>95.3185</v>
      </c>
    </row>
    <row r="302" spans="11:12" x14ac:dyDescent="0.25">
      <c r="K302" s="45">
        <v>44212</v>
      </c>
      <c r="L302" s="30">
        <v>95.682000000000002</v>
      </c>
    </row>
    <row r="303" spans="11:12" x14ac:dyDescent="0.25">
      <c r="K303" s="45">
        <v>44219</v>
      </c>
      <c r="L303" s="30">
        <v>95.873500000000007</v>
      </c>
    </row>
    <row r="304" spans="11:12" x14ac:dyDescent="0.25">
      <c r="K304" s="45">
        <v>44226</v>
      </c>
      <c r="L304" s="30">
        <v>96.878200000000007</v>
      </c>
    </row>
    <row r="305" spans="11:12" x14ac:dyDescent="0.25">
      <c r="K305" s="45">
        <v>44233</v>
      </c>
      <c r="L305" s="30">
        <v>105.0896</v>
      </c>
    </row>
    <row r="306" spans="11:12" x14ac:dyDescent="0.25">
      <c r="K306" s="45">
        <v>44240</v>
      </c>
      <c r="L306" s="30">
        <v>106.28230000000001</v>
      </c>
    </row>
    <row r="307" spans="11:12" x14ac:dyDescent="0.25">
      <c r="K307" s="45">
        <v>44247</v>
      </c>
      <c r="L307" s="30">
        <v>106.4098</v>
      </c>
    </row>
    <row r="308" spans="11:12" x14ac:dyDescent="0.25">
      <c r="K308" s="45">
        <v>44254</v>
      </c>
      <c r="L308" s="30">
        <v>106.0822</v>
      </c>
    </row>
    <row r="309" spans="11:12" x14ac:dyDescent="0.25">
      <c r="K309" s="45">
        <v>44261</v>
      </c>
      <c r="L309" s="30">
        <v>107.47839999999999</v>
      </c>
    </row>
    <row r="310" spans="11:12" x14ac:dyDescent="0.25">
      <c r="K310" s="45">
        <v>44268</v>
      </c>
      <c r="L310" s="30">
        <v>109.1656</v>
      </c>
    </row>
    <row r="311" spans="11:12" x14ac:dyDescent="0.25">
      <c r="K311" s="45">
        <v>44275</v>
      </c>
      <c r="L311" s="30">
        <v>112.3353</v>
      </c>
    </row>
    <row r="312" spans="11:12" x14ac:dyDescent="0.25">
      <c r="K312" s="45">
        <v>44282</v>
      </c>
      <c r="L312" s="30">
        <v>115.10599999999999</v>
      </c>
    </row>
    <row r="313" spans="11:12" x14ac:dyDescent="0.25">
      <c r="K313" s="45">
        <v>44289</v>
      </c>
      <c r="L313" s="30">
        <v>108.402</v>
      </c>
    </row>
    <row r="314" spans="11:12" x14ac:dyDescent="0.25">
      <c r="K314" s="45">
        <v>44296</v>
      </c>
      <c r="L314" s="30">
        <v>100.0938</v>
      </c>
    </row>
    <row r="315" spans="11:12" x14ac:dyDescent="0.25">
      <c r="K315" s="45">
        <v>44303</v>
      </c>
      <c r="L315" s="30">
        <v>101.7229</v>
      </c>
    </row>
    <row r="316" spans="11:12" x14ac:dyDescent="0.25">
      <c r="K316" s="45">
        <v>44310</v>
      </c>
      <c r="L316" s="30">
        <v>100.65730000000001</v>
      </c>
    </row>
    <row r="317" spans="11:12" x14ac:dyDescent="0.25">
      <c r="K317" s="45">
        <v>44317</v>
      </c>
      <c r="L317" s="30">
        <v>99.831199999999995</v>
      </c>
    </row>
    <row r="318" spans="11:12" x14ac:dyDescent="0.25">
      <c r="K318" s="45">
        <v>44324</v>
      </c>
      <c r="L318" s="30">
        <v>97.834800000000001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5"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30:I30"/>
    <mergeCell ref="H8:H9"/>
    <mergeCell ref="I8:I9"/>
    <mergeCell ref="B10:I10"/>
    <mergeCell ref="B20:I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3B30-BB0F-4186-AA19-571D46DFDD0A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30</v>
      </c>
    </row>
    <row r="2" spans="1:12" ht="19.5" customHeight="1" x14ac:dyDescent="0.3">
      <c r="A2" s="47" t="str">
        <f>"Weekly Payroll Jobs and Wages in Australia - " &amp;$L$1</f>
        <v>Weekly Payroll Jobs and Wages in Australia - Rental, hiring and real estate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Rental, hiring and real estate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-1.5833637342397178E-2</v>
      </c>
      <c r="C11" s="21">
        <v>-1.3631165000015599E-2</v>
      </c>
      <c r="D11" s="21">
        <v>-4.2909358093898842E-3</v>
      </c>
      <c r="E11" s="21">
        <v>-8.8323754546547617E-3</v>
      </c>
      <c r="F11" s="21">
        <v>2.8217891443972576E-2</v>
      </c>
      <c r="G11" s="21">
        <v>-3.159840624585164E-2</v>
      </c>
      <c r="H11" s="21">
        <v>-1.5998719496374547E-2</v>
      </c>
      <c r="I11" s="40">
        <v>-1.8208551513291704E-2</v>
      </c>
      <c r="J11" s="29"/>
      <c r="K11" s="29"/>
      <c r="L11" s="30"/>
    </row>
    <row r="12" spans="1:12" x14ac:dyDescent="0.25">
      <c r="A12" s="41" t="s">
        <v>6</v>
      </c>
      <c r="B12" s="21">
        <v>-1.5263619569117814E-2</v>
      </c>
      <c r="C12" s="21">
        <v>-2.0972067678377782E-2</v>
      </c>
      <c r="D12" s="21">
        <v>-6.8270415777836879E-3</v>
      </c>
      <c r="E12" s="21">
        <v>-1.0287972486160868E-2</v>
      </c>
      <c r="F12" s="21">
        <v>-1.4287056740172055E-3</v>
      </c>
      <c r="G12" s="21">
        <v>-4.3021791282957911E-2</v>
      </c>
      <c r="H12" s="21">
        <v>-2.0885814702089833E-2</v>
      </c>
      <c r="I12" s="40">
        <v>-1.6363468380150126E-2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-2.018090776934256E-2</v>
      </c>
      <c r="C13" s="21">
        <v>-4.8992651375699969E-3</v>
      </c>
      <c r="D13" s="21">
        <v>0</v>
      </c>
      <c r="E13" s="21">
        <v>-1.099786165773331E-2</v>
      </c>
      <c r="F13" s="21">
        <v>6.6170606336733773E-2</v>
      </c>
      <c r="G13" s="21">
        <v>-1.6484690582156625E-2</v>
      </c>
      <c r="H13" s="21">
        <v>0</v>
      </c>
      <c r="I13" s="40">
        <v>-2.2848176477976545E-2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-1.6562134237397608E-2</v>
      </c>
      <c r="C14" s="21">
        <v>-1.5303891560996985E-2</v>
      </c>
      <c r="D14" s="21">
        <v>-1.1767349230647928E-2</v>
      </c>
      <c r="E14" s="21">
        <v>-7.6514575258885831E-3</v>
      </c>
      <c r="F14" s="21">
        <v>2.3148001229883919E-2</v>
      </c>
      <c r="G14" s="21">
        <v>-4.8417519443818891E-2</v>
      </c>
      <c r="H14" s="21">
        <v>-2.8499244888709474E-2</v>
      </c>
      <c r="I14" s="40">
        <v>-2.0230181808951198E-2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-1.8272145798650774E-2</v>
      </c>
      <c r="C15" s="21">
        <v>-2.4492586785755943E-3</v>
      </c>
      <c r="D15" s="21">
        <v>2.4245438994536794E-3</v>
      </c>
      <c r="E15" s="21">
        <v>-5.2393017942850006E-3</v>
      </c>
      <c r="F15" s="21">
        <v>6.9101691198531601E-2</v>
      </c>
      <c r="G15" s="21">
        <v>3.9598740817992084E-3</v>
      </c>
      <c r="H15" s="21">
        <v>-2.6726465350587758E-2</v>
      </c>
      <c r="I15" s="40">
        <v>8.1369084375020329E-3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-4.239714508388337E-3</v>
      </c>
      <c r="C16" s="21">
        <v>-1.1797061237250328E-2</v>
      </c>
      <c r="D16" s="21">
        <v>6.3142220888334766E-3</v>
      </c>
      <c r="E16" s="21">
        <v>-6.7030084274509738E-3</v>
      </c>
      <c r="F16" s="21">
        <v>4.0920618028770894E-2</v>
      </c>
      <c r="G16" s="21">
        <v>-1.1092053031287796E-2</v>
      </c>
      <c r="H16" s="21">
        <v>-3.6553390585739587E-3</v>
      </c>
      <c r="I16" s="40">
        <v>-2.3486544551699073E-2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1.6206008583691034E-2</v>
      </c>
      <c r="C17" s="21">
        <v>-2.5345773874862809E-2</v>
      </c>
      <c r="D17" s="21">
        <v>2.4386113463166215E-3</v>
      </c>
      <c r="E17" s="21">
        <v>-2.8145229383619297E-3</v>
      </c>
      <c r="F17" s="21">
        <v>2.1740988211579992E-2</v>
      </c>
      <c r="G17" s="21">
        <v>-3.3181922494704641E-2</v>
      </c>
      <c r="H17" s="21">
        <v>-6.1089879525216162E-2</v>
      </c>
      <c r="I17" s="40">
        <v>3.2828020402347891E-2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-5.7661870503597168E-2</v>
      </c>
      <c r="C18" s="21">
        <v>-1.2055311125078627E-2</v>
      </c>
      <c r="D18" s="21">
        <v>-1.6998123827392186E-2</v>
      </c>
      <c r="E18" s="21">
        <v>1.879699248120259E-3</v>
      </c>
      <c r="F18" s="21">
        <v>4.3240795107439611E-2</v>
      </c>
      <c r="G18" s="21">
        <v>-2.1045310645649851E-2</v>
      </c>
      <c r="H18" s="21">
        <v>-1.200004448342995E-2</v>
      </c>
      <c r="I18" s="40">
        <v>-2.8516401693348792E-2</v>
      </c>
      <c r="J18" s="29"/>
      <c r="K18" s="29"/>
      <c r="L18" s="30"/>
    </row>
    <row r="19" spans="1:12" x14ac:dyDescent="0.25">
      <c r="A19" s="41" t="s">
        <v>1</v>
      </c>
      <c r="B19" s="21">
        <v>-3.446898638426632E-2</v>
      </c>
      <c r="C19" s="21">
        <v>-4.6444601789785711E-3</v>
      </c>
      <c r="D19" s="21">
        <v>-7.646928944823328E-3</v>
      </c>
      <c r="E19" s="21">
        <v>3.6548521205008733E-3</v>
      </c>
      <c r="F19" s="21">
        <v>-3.3331249622503778E-2</v>
      </c>
      <c r="G19" s="21">
        <v>-4.2760026756484271E-2</v>
      </c>
      <c r="H19" s="21">
        <v>-1.607438591045196E-2</v>
      </c>
      <c r="I19" s="40">
        <v>-3.2382741578168228E-2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-3.4752621838371467E-2</v>
      </c>
      <c r="C21" s="21">
        <v>-1.4129447097046888E-2</v>
      </c>
      <c r="D21" s="21">
        <v>-4.0666034758811698E-3</v>
      </c>
      <c r="E21" s="21">
        <v>-8.4459029968105837E-3</v>
      </c>
      <c r="F21" s="21">
        <v>1.1904609885163397E-2</v>
      </c>
      <c r="G21" s="21">
        <v>-3.2945601416035641E-2</v>
      </c>
      <c r="H21" s="21">
        <v>-1.9173136950882963E-2</v>
      </c>
      <c r="I21" s="40">
        <v>-2.2465120732106603E-2</v>
      </c>
      <c r="J21" s="29"/>
      <c r="K21" s="29"/>
      <c r="L21" s="29"/>
    </row>
    <row r="22" spans="1:12" x14ac:dyDescent="0.25">
      <c r="A22" s="41" t="s">
        <v>13</v>
      </c>
      <c r="B22" s="21">
        <v>-3.8195627676357979E-2</v>
      </c>
      <c r="C22" s="21">
        <v>-2.1027849575003699E-2</v>
      </c>
      <c r="D22" s="21">
        <v>-7.3278876382498748E-3</v>
      </c>
      <c r="E22" s="21">
        <v>-1.0835682937570534E-2</v>
      </c>
      <c r="F22" s="21">
        <v>4.3195329140672589E-2</v>
      </c>
      <c r="G22" s="21">
        <v>-2.9982134364808677E-2</v>
      </c>
      <c r="H22" s="21">
        <v>-1.1635284592889539E-2</v>
      </c>
      <c r="I22" s="40">
        <v>-1.1954896837289453E-2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0.38571049723756912</v>
      </c>
      <c r="C23" s="21">
        <v>5.977338642617136E-2</v>
      </c>
      <c r="D23" s="21">
        <v>2.6853127842833002E-2</v>
      </c>
      <c r="E23" s="21">
        <v>-9.753491034637185E-3</v>
      </c>
      <c r="F23" s="21">
        <v>0.1763576458698044</v>
      </c>
      <c r="G23" s="21">
        <v>-3.3789585349714102E-2</v>
      </c>
      <c r="H23" s="21">
        <v>5.5120942865081179E-3</v>
      </c>
      <c r="I23" s="40">
        <v>-5.969729942038704E-2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-5.7599985645847229E-2</v>
      </c>
      <c r="C24" s="21">
        <v>-1.1783277405710946E-2</v>
      </c>
      <c r="D24" s="21">
        <v>-3.0659982070563307E-3</v>
      </c>
      <c r="E24" s="21">
        <v>-1.0414776597059583E-2</v>
      </c>
      <c r="F24" s="21">
        <v>-6.8367546858760786E-4</v>
      </c>
      <c r="G24" s="21">
        <v>-2.5690654513819688E-2</v>
      </c>
      <c r="H24" s="21">
        <v>-1.4297934640867815E-3</v>
      </c>
      <c r="I24" s="40">
        <v>-2.0802682413836093E-2</v>
      </c>
      <c r="J24" s="29"/>
      <c r="K24" s="29" t="s">
        <v>65</v>
      </c>
      <c r="L24" s="30">
        <v>130.76</v>
      </c>
    </row>
    <row r="25" spans="1:12" x14ac:dyDescent="0.25">
      <c r="A25" s="41" t="s">
        <v>47</v>
      </c>
      <c r="B25" s="21">
        <v>-3.7212387798161828E-2</v>
      </c>
      <c r="C25" s="21">
        <v>-2.1444318864774381E-2</v>
      </c>
      <c r="D25" s="21">
        <v>-7.856463202241093E-3</v>
      </c>
      <c r="E25" s="21">
        <v>-1.0070708922384375E-2</v>
      </c>
      <c r="F25" s="21">
        <v>2.702868180661766E-2</v>
      </c>
      <c r="G25" s="21">
        <v>-4.2941482304511669E-2</v>
      </c>
      <c r="H25" s="21">
        <v>-1.8953868905177029E-2</v>
      </c>
      <c r="I25" s="40">
        <v>-2.1810530281836882E-2</v>
      </c>
      <c r="J25" s="29"/>
      <c r="K25" s="29" t="s">
        <v>46</v>
      </c>
      <c r="L25" s="30">
        <v>95.36</v>
      </c>
    </row>
    <row r="26" spans="1:12" x14ac:dyDescent="0.25">
      <c r="A26" s="41" t="s">
        <v>48</v>
      </c>
      <c r="B26" s="21">
        <v>-4.2870636550308094E-2</v>
      </c>
      <c r="C26" s="21">
        <v>-1.8401865767506687E-2</v>
      </c>
      <c r="D26" s="21">
        <v>-6.4004986667217656E-3</v>
      </c>
      <c r="E26" s="21">
        <v>-8.5278876587119301E-3</v>
      </c>
      <c r="F26" s="21">
        <v>9.8323742891919252E-3</v>
      </c>
      <c r="G26" s="21">
        <v>-2.5534373366932761E-2</v>
      </c>
      <c r="H26" s="21">
        <v>-1.7835585084001293E-2</v>
      </c>
      <c r="I26" s="40">
        <v>-1.6329339358317263E-2</v>
      </c>
      <c r="J26" s="29"/>
      <c r="K26" s="29" t="s">
        <v>47</v>
      </c>
      <c r="L26" s="30">
        <v>98.39</v>
      </c>
    </row>
    <row r="27" spans="1:12" ht="17.25" customHeight="1" x14ac:dyDescent="0.25">
      <c r="A27" s="41" t="s">
        <v>49</v>
      </c>
      <c r="B27" s="21">
        <v>-1.1960720662230195E-2</v>
      </c>
      <c r="C27" s="21">
        <v>-2.0468752179038985E-2</v>
      </c>
      <c r="D27" s="21">
        <v>-6.1632049318700588E-3</v>
      </c>
      <c r="E27" s="21">
        <v>-7.2951610772754583E-3</v>
      </c>
      <c r="F27" s="21">
        <v>4.257579745548945E-2</v>
      </c>
      <c r="G27" s="21">
        <v>-3.2630386934168865E-2</v>
      </c>
      <c r="H27" s="21">
        <v>-1.8404024856083168E-2</v>
      </c>
      <c r="I27" s="40">
        <v>-1.7169113307618056E-2</v>
      </c>
      <c r="J27" s="59"/>
      <c r="K27" s="33" t="s">
        <v>48</v>
      </c>
      <c r="L27" s="30">
        <v>97.51</v>
      </c>
    </row>
    <row r="28" spans="1:12" x14ac:dyDescent="0.25">
      <c r="A28" s="41" t="s">
        <v>50</v>
      </c>
      <c r="B28" s="21">
        <v>-3.7301909792766264E-3</v>
      </c>
      <c r="C28" s="21">
        <v>-2.2581817229199719E-2</v>
      </c>
      <c r="D28" s="21">
        <v>-1.0850665177415952E-2</v>
      </c>
      <c r="E28" s="21">
        <v>-4.3856125741933427E-3</v>
      </c>
      <c r="F28" s="21">
        <v>8.7702799032614465E-2</v>
      </c>
      <c r="G28" s="21">
        <v>-3.0104343770893327E-2</v>
      </c>
      <c r="H28" s="21">
        <v>-2.4630703046583102E-2</v>
      </c>
      <c r="I28" s="40">
        <v>-1.0888163813332685E-2</v>
      </c>
      <c r="J28" s="48"/>
      <c r="K28" s="25" t="s">
        <v>49</v>
      </c>
      <c r="L28" s="30">
        <v>100.87</v>
      </c>
    </row>
    <row r="29" spans="1:12" ht="15.75" thickBot="1" x14ac:dyDescent="0.3">
      <c r="A29" s="42" t="s">
        <v>51</v>
      </c>
      <c r="B29" s="43">
        <v>3.196031268791355E-2</v>
      </c>
      <c r="C29" s="43">
        <v>-1.439795086203921E-2</v>
      </c>
      <c r="D29" s="43">
        <v>-2.341104769275415E-2</v>
      </c>
      <c r="E29" s="43">
        <v>1.5927249181957981E-2</v>
      </c>
      <c r="F29" s="43">
        <v>0.12580417932211629</v>
      </c>
      <c r="G29" s="43">
        <v>3.5130557512520255E-2</v>
      </c>
      <c r="H29" s="43">
        <v>-5.1378306979103949E-2</v>
      </c>
      <c r="I29" s="44">
        <v>5.5182918934042258E-2</v>
      </c>
      <c r="J29" s="48"/>
      <c r="K29" s="25" t="s">
        <v>50</v>
      </c>
      <c r="L29" s="30">
        <v>101.93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104.7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Rental, hiring and real estate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134.94999999999999</v>
      </c>
    </row>
    <row r="34" spans="1:12" x14ac:dyDescent="0.25">
      <c r="K34" s="29" t="s">
        <v>46</v>
      </c>
      <c r="L34" s="30">
        <v>94.53</v>
      </c>
    </row>
    <row r="35" spans="1:12" x14ac:dyDescent="0.25">
      <c r="K35" s="29" t="s">
        <v>47</v>
      </c>
      <c r="L35" s="30">
        <v>97.04</v>
      </c>
    </row>
    <row r="36" spans="1:12" x14ac:dyDescent="0.25">
      <c r="K36" s="33" t="s">
        <v>48</v>
      </c>
      <c r="L36" s="30">
        <v>96.33</v>
      </c>
    </row>
    <row r="37" spans="1:12" x14ac:dyDescent="0.25">
      <c r="K37" s="25" t="s">
        <v>49</v>
      </c>
      <c r="L37" s="30">
        <v>99.42</v>
      </c>
    </row>
    <row r="38" spans="1:12" x14ac:dyDescent="0.25">
      <c r="K38" s="25" t="s">
        <v>50</v>
      </c>
      <c r="L38" s="30">
        <v>100.72</v>
      </c>
    </row>
    <row r="39" spans="1:12" x14ac:dyDescent="0.25">
      <c r="K39" s="25" t="s">
        <v>51</v>
      </c>
      <c r="L39" s="30">
        <v>105.67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138.57</v>
      </c>
    </row>
    <row r="43" spans="1:12" x14ac:dyDescent="0.25">
      <c r="K43" s="29" t="s">
        <v>46</v>
      </c>
      <c r="L43" s="30">
        <v>94.24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96.28</v>
      </c>
    </row>
    <row r="45" spans="1:12" ht="15.4" customHeight="1" x14ac:dyDescent="0.25">
      <c r="A45" s="54" t="str">
        <f>"Indexed number of payroll jobs in "&amp;$L$1&amp;" each week by age group"</f>
        <v>Indexed number of payroll jobs in Rental, hiring and real estate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95.71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98.8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99.63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103.2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98.23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96.38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97.67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97.15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101.27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102.24</v>
      </c>
    </row>
    <row r="59" spans="1:12" ht="15.4" customHeight="1" x14ac:dyDescent="0.25">
      <c r="K59" s="25" t="s">
        <v>2</v>
      </c>
      <c r="L59" s="30">
        <v>98.55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25" t="s">
        <v>1</v>
      </c>
      <c r="L60" s="30">
        <v>94.08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96.41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95.98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97.53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96.67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99.62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99.33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100.12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93.75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95.72</v>
      </c>
    </row>
    <row r="72" spans="1:12" ht="15.4" customHeight="1" x14ac:dyDescent="0.25">
      <c r="K72" s="29" t="s">
        <v>5</v>
      </c>
      <c r="L72" s="30">
        <v>95.98</v>
      </c>
    </row>
    <row r="73" spans="1:12" ht="15.4" customHeight="1" x14ac:dyDescent="0.25">
      <c r="K73" s="29" t="s">
        <v>44</v>
      </c>
      <c r="L73" s="30">
        <v>96.27</v>
      </c>
    </row>
    <row r="74" spans="1:12" ht="15.4" customHeight="1" x14ac:dyDescent="0.25">
      <c r="K74" s="33" t="s">
        <v>4</v>
      </c>
      <c r="L74" s="30">
        <v>96.9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25" t="s">
        <v>3</v>
      </c>
      <c r="L75" s="30">
        <v>100.53</v>
      </c>
    </row>
    <row r="76" spans="1:12" ht="15.4" customHeight="1" x14ac:dyDescent="0.25">
      <c r="K76" s="25" t="s">
        <v>43</v>
      </c>
      <c r="L76" s="30">
        <v>99.89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99.16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93.33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98.98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97.88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98.12</v>
      </c>
    </row>
    <row r="85" spans="1:12" ht="15.4" customHeight="1" x14ac:dyDescent="0.25">
      <c r="K85" s="33" t="s">
        <v>4</v>
      </c>
      <c r="L85" s="30">
        <v>99.26</v>
      </c>
    </row>
    <row r="86" spans="1:12" ht="15.4" customHeight="1" x14ac:dyDescent="0.25">
      <c r="K86" s="25" t="s">
        <v>3</v>
      </c>
      <c r="L86" s="30">
        <v>96.03</v>
      </c>
    </row>
    <row r="87" spans="1:12" ht="15.4" customHeight="1" x14ac:dyDescent="0.25">
      <c r="K87" s="25" t="s">
        <v>43</v>
      </c>
      <c r="L87" s="30">
        <v>105.21</v>
      </c>
    </row>
    <row r="88" spans="1:12" ht="15.4" customHeight="1" x14ac:dyDescent="0.25">
      <c r="K88" s="25" t="s">
        <v>2</v>
      </c>
      <c r="L88" s="30">
        <v>91.58</v>
      </c>
    </row>
    <row r="89" spans="1:12" ht="15.4" customHeight="1" x14ac:dyDescent="0.25">
      <c r="K89" s="25" t="s">
        <v>1</v>
      </c>
      <c r="L89" s="30">
        <v>99.5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97.48</v>
      </c>
    </row>
    <row r="92" spans="1:12" ht="15" customHeight="1" x14ac:dyDescent="0.25">
      <c r="K92" s="29" t="s">
        <v>5</v>
      </c>
      <c r="L92" s="30">
        <v>96.77</v>
      </c>
    </row>
    <row r="93" spans="1:12" ht="15" customHeight="1" x14ac:dyDescent="0.25">
      <c r="A93" s="54"/>
      <c r="K93" s="29" t="s">
        <v>44</v>
      </c>
      <c r="L93" s="30">
        <v>97.07</v>
      </c>
    </row>
    <row r="94" spans="1:12" ht="15" customHeight="1" x14ac:dyDescent="0.25">
      <c r="K94" s="33" t="s">
        <v>4</v>
      </c>
      <c r="L94" s="30">
        <v>98.76</v>
      </c>
    </row>
    <row r="95" spans="1:12" ht="15" customHeight="1" x14ac:dyDescent="0.25">
      <c r="K95" s="25" t="s">
        <v>3</v>
      </c>
      <c r="L95" s="30">
        <v>93.38</v>
      </c>
    </row>
    <row r="96" spans="1:12" ht="15" customHeight="1" x14ac:dyDescent="0.25">
      <c r="K96" s="25" t="s">
        <v>43</v>
      </c>
      <c r="L96" s="30">
        <v>102.58</v>
      </c>
    </row>
    <row r="97" spans="1:12" ht="15" customHeight="1" x14ac:dyDescent="0.25">
      <c r="K97" s="25" t="s">
        <v>2</v>
      </c>
      <c r="L97" s="30">
        <v>91.1</v>
      </c>
    </row>
    <row r="98" spans="1:12" ht="15" customHeight="1" x14ac:dyDescent="0.25">
      <c r="K98" s="25" t="s">
        <v>1</v>
      </c>
      <c r="L98" s="30">
        <v>99.92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96.39</v>
      </c>
    </row>
    <row r="101" spans="1:12" x14ac:dyDescent="0.25">
      <c r="A101" s="67"/>
      <c r="B101" s="68"/>
      <c r="K101" s="29" t="s">
        <v>5</v>
      </c>
      <c r="L101" s="30">
        <v>96.77</v>
      </c>
    </row>
    <row r="102" spans="1:12" x14ac:dyDescent="0.25">
      <c r="A102" s="67"/>
      <c r="B102" s="68"/>
      <c r="K102" s="29" t="s">
        <v>44</v>
      </c>
      <c r="L102" s="30">
        <v>95.65</v>
      </c>
    </row>
    <row r="103" spans="1:12" x14ac:dyDescent="0.25">
      <c r="A103" s="67"/>
      <c r="B103" s="68"/>
      <c r="K103" s="33" t="s">
        <v>4</v>
      </c>
      <c r="L103" s="30">
        <v>99</v>
      </c>
    </row>
    <row r="104" spans="1:12" x14ac:dyDescent="0.25">
      <c r="A104" s="67"/>
      <c r="B104" s="68"/>
      <c r="K104" s="25" t="s">
        <v>3</v>
      </c>
      <c r="L104" s="30">
        <v>93.42</v>
      </c>
    </row>
    <row r="105" spans="1:12" x14ac:dyDescent="0.25">
      <c r="A105" s="67"/>
      <c r="B105" s="68"/>
      <c r="K105" s="25" t="s">
        <v>43</v>
      </c>
      <c r="L105" s="30">
        <v>102.6</v>
      </c>
    </row>
    <row r="106" spans="1:12" x14ac:dyDescent="0.25">
      <c r="A106" s="67"/>
      <c r="B106" s="68"/>
      <c r="K106" s="25" t="s">
        <v>2</v>
      </c>
      <c r="L106" s="30">
        <v>88.81</v>
      </c>
    </row>
    <row r="107" spans="1:12" x14ac:dyDescent="0.25">
      <c r="A107" s="67"/>
      <c r="B107" s="68"/>
      <c r="K107" s="25" t="s">
        <v>1</v>
      </c>
      <c r="L107" s="30">
        <v>98.56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98.263099999999994</v>
      </c>
    </row>
    <row r="112" spans="1:12" x14ac:dyDescent="0.25">
      <c r="K112" s="45">
        <v>43918</v>
      </c>
      <c r="L112" s="30">
        <v>94.679100000000005</v>
      </c>
    </row>
    <row r="113" spans="11:12" x14ac:dyDescent="0.25">
      <c r="K113" s="45">
        <v>43925</v>
      </c>
      <c r="L113" s="30">
        <v>91.466499999999996</v>
      </c>
    </row>
    <row r="114" spans="11:12" x14ac:dyDescent="0.25">
      <c r="K114" s="45">
        <v>43932</v>
      </c>
      <c r="L114" s="30">
        <v>89.877799999999993</v>
      </c>
    </row>
    <row r="115" spans="11:12" x14ac:dyDescent="0.25">
      <c r="K115" s="45">
        <v>43939</v>
      </c>
      <c r="L115" s="30">
        <v>89.664299999999997</v>
      </c>
    </row>
    <row r="116" spans="11:12" x14ac:dyDescent="0.25">
      <c r="K116" s="45">
        <v>43946</v>
      </c>
      <c r="L116" s="30">
        <v>90.008600000000001</v>
      </c>
    </row>
    <row r="117" spans="11:12" x14ac:dyDescent="0.25">
      <c r="K117" s="45">
        <v>43953</v>
      </c>
      <c r="L117" s="30">
        <v>90.537599999999998</v>
      </c>
    </row>
    <row r="118" spans="11:12" x14ac:dyDescent="0.25">
      <c r="K118" s="45">
        <v>43960</v>
      </c>
      <c r="L118" s="30">
        <v>91.331699999999998</v>
      </c>
    </row>
    <row r="119" spans="11:12" x14ac:dyDescent="0.25">
      <c r="K119" s="45">
        <v>43967</v>
      </c>
      <c r="L119" s="30">
        <v>91.816699999999997</v>
      </c>
    </row>
    <row r="120" spans="11:12" x14ac:dyDescent="0.25">
      <c r="K120" s="45">
        <v>43974</v>
      </c>
      <c r="L120" s="30">
        <v>92.040400000000005</v>
      </c>
    </row>
    <row r="121" spans="11:12" x14ac:dyDescent="0.25">
      <c r="K121" s="45">
        <v>43981</v>
      </c>
      <c r="L121" s="30">
        <v>92.502200000000002</v>
      </c>
    </row>
    <row r="122" spans="11:12" x14ac:dyDescent="0.25">
      <c r="K122" s="45">
        <v>43988</v>
      </c>
      <c r="L122" s="30">
        <v>92.549000000000007</v>
      </c>
    </row>
    <row r="123" spans="11:12" x14ac:dyDescent="0.25">
      <c r="K123" s="45">
        <v>43995</v>
      </c>
      <c r="L123" s="30">
        <v>92.606399999999994</v>
      </c>
    </row>
    <row r="124" spans="11:12" x14ac:dyDescent="0.25">
      <c r="K124" s="45">
        <v>44002</v>
      </c>
      <c r="L124" s="30">
        <v>92.763800000000003</v>
      </c>
    </row>
    <row r="125" spans="11:12" x14ac:dyDescent="0.25">
      <c r="K125" s="45">
        <v>44009</v>
      </c>
      <c r="L125" s="30">
        <v>93.066800000000001</v>
      </c>
    </row>
    <row r="126" spans="11:12" x14ac:dyDescent="0.25">
      <c r="K126" s="45">
        <v>44016</v>
      </c>
      <c r="L126" s="30">
        <v>94.330299999999994</v>
      </c>
    </row>
    <row r="127" spans="11:12" x14ac:dyDescent="0.25">
      <c r="K127" s="45">
        <v>44023</v>
      </c>
      <c r="L127" s="30">
        <v>95.468800000000002</v>
      </c>
    </row>
    <row r="128" spans="11:12" x14ac:dyDescent="0.25">
      <c r="K128" s="45">
        <v>44030</v>
      </c>
      <c r="L128" s="30">
        <v>95.606700000000004</v>
      </c>
    </row>
    <row r="129" spans="1:12" x14ac:dyDescent="0.25">
      <c r="K129" s="45">
        <v>44037</v>
      </c>
      <c r="L129" s="30">
        <v>95.151499999999999</v>
      </c>
    </row>
    <row r="130" spans="1:12" x14ac:dyDescent="0.25">
      <c r="K130" s="45">
        <v>44044</v>
      </c>
      <c r="L130" s="30">
        <v>95.278400000000005</v>
      </c>
    </row>
    <row r="131" spans="1:12" x14ac:dyDescent="0.25">
      <c r="K131" s="45">
        <v>44051</v>
      </c>
      <c r="L131" s="30">
        <v>96.719300000000004</v>
      </c>
    </row>
    <row r="132" spans="1:12" x14ac:dyDescent="0.25">
      <c r="K132" s="45">
        <v>44058</v>
      </c>
      <c r="L132" s="30">
        <v>96.853399999999993</v>
      </c>
    </row>
    <row r="133" spans="1:12" x14ac:dyDescent="0.25">
      <c r="K133" s="45">
        <v>44065</v>
      </c>
      <c r="L133" s="30">
        <v>96.818700000000007</v>
      </c>
    </row>
    <row r="134" spans="1:12" x14ac:dyDescent="0.25">
      <c r="K134" s="45">
        <v>44072</v>
      </c>
      <c r="L134" s="30">
        <v>97.179400000000001</v>
      </c>
    </row>
    <row r="135" spans="1:12" x14ac:dyDescent="0.25">
      <c r="K135" s="45">
        <v>44079</v>
      </c>
      <c r="L135" s="30">
        <v>97.390799999999999</v>
      </c>
    </row>
    <row r="136" spans="1:12" x14ac:dyDescent="0.25">
      <c r="K136" s="45">
        <v>44086</v>
      </c>
      <c r="L136" s="30">
        <v>97.43</v>
      </c>
    </row>
    <row r="137" spans="1:12" x14ac:dyDescent="0.25">
      <c r="K137" s="45">
        <v>44093</v>
      </c>
      <c r="L137" s="30">
        <v>97.668499999999995</v>
      </c>
    </row>
    <row r="138" spans="1:12" x14ac:dyDescent="0.25">
      <c r="K138" s="45">
        <v>44100</v>
      </c>
      <c r="L138" s="30">
        <v>97.644900000000007</v>
      </c>
    </row>
    <row r="139" spans="1:12" x14ac:dyDescent="0.25">
      <c r="K139" s="45">
        <v>44107</v>
      </c>
      <c r="L139" s="30">
        <v>96.792599999999993</v>
      </c>
    </row>
    <row r="140" spans="1:12" x14ac:dyDescent="0.25">
      <c r="A140" s="67"/>
      <c r="B140" s="68"/>
      <c r="K140" s="45">
        <v>44114</v>
      </c>
      <c r="L140" s="30">
        <v>96.878500000000003</v>
      </c>
    </row>
    <row r="141" spans="1:12" x14ac:dyDescent="0.25">
      <c r="A141" s="67"/>
      <c r="B141" s="68"/>
      <c r="K141" s="45">
        <v>44121</v>
      </c>
      <c r="L141" s="30">
        <v>97.056200000000004</v>
      </c>
    </row>
    <row r="142" spans="1:12" x14ac:dyDescent="0.25">
      <c r="K142" s="45">
        <v>44128</v>
      </c>
      <c r="L142" s="30">
        <v>97.542900000000003</v>
      </c>
    </row>
    <row r="143" spans="1:12" x14ac:dyDescent="0.25">
      <c r="K143" s="45">
        <v>44135</v>
      </c>
      <c r="L143" s="30">
        <v>97.553299999999993</v>
      </c>
    </row>
    <row r="144" spans="1:12" x14ac:dyDescent="0.25">
      <c r="K144" s="45">
        <v>44142</v>
      </c>
      <c r="L144" s="30">
        <v>97.873000000000005</v>
      </c>
    </row>
    <row r="145" spans="11:12" x14ac:dyDescent="0.25">
      <c r="K145" s="45">
        <v>44149</v>
      </c>
      <c r="L145" s="30">
        <v>98.200800000000001</v>
      </c>
    </row>
    <row r="146" spans="11:12" x14ac:dyDescent="0.25">
      <c r="K146" s="45">
        <v>44156</v>
      </c>
      <c r="L146" s="30">
        <v>98.611599999999996</v>
      </c>
    </row>
    <row r="147" spans="11:12" x14ac:dyDescent="0.25">
      <c r="K147" s="45">
        <v>44163</v>
      </c>
      <c r="L147" s="30">
        <v>98.798599999999993</v>
      </c>
    </row>
    <row r="148" spans="11:12" x14ac:dyDescent="0.25">
      <c r="K148" s="45">
        <v>44170</v>
      </c>
      <c r="L148" s="30">
        <v>100.1104</v>
      </c>
    </row>
    <row r="149" spans="11:12" x14ac:dyDescent="0.25">
      <c r="K149" s="45">
        <v>44177</v>
      </c>
      <c r="L149" s="30">
        <v>101.0128</v>
      </c>
    </row>
    <row r="150" spans="11:12" x14ac:dyDescent="0.25">
      <c r="K150" s="45">
        <v>44184</v>
      </c>
      <c r="L150" s="30">
        <v>100.7016</v>
      </c>
    </row>
    <row r="151" spans="11:12" x14ac:dyDescent="0.25">
      <c r="K151" s="45">
        <v>44191</v>
      </c>
      <c r="L151" s="30">
        <v>97.430400000000006</v>
      </c>
    </row>
    <row r="152" spans="11:12" x14ac:dyDescent="0.25">
      <c r="K152" s="45">
        <v>44198</v>
      </c>
      <c r="L152" s="30">
        <v>94.271000000000001</v>
      </c>
    </row>
    <row r="153" spans="11:12" x14ac:dyDescent="0.25">
      <c r="K153" s="45">
        <v>44205</v>
      </c>
      <c r="L153" s="30">
        <v>95.783900000000003</v>
      </c>
    </row>
    <row r="154" spans="11:12" x14ac:dyDescent="0.25">
      <c r="K154" s="45">
        <v>44212</v>
      </c>
      <c r="L154" s="30">
        <v>97.776700000000005</v>
      </c>
    </row>
    <row r="155" spans="11:12" x14ac:dyDescent="0.25">
      <c r="K155" s="45">
        <v>44219</v>
      </c>
      <c r="L155" s="30">
        <v>98.116100000000003</v>
      </c>
    </row>
    <row r="156" spans="11:12" x14ac:dyDescent="0.25">
      <c r="K156" s="45">
        <v>44226</v>
      </c>
      <c r="L156" s="30">
        <v>98.143100000000004</v>
      </c>
    </row>
    <row r="157" spans="11:12" x14ac:dyDescent="0.25">
      <c r="K157" s="45">
        <v>44233</v>
      </c>
      <c r="L157" s="30">
        <v>99.009</v>
      </c>
    </row>
    <row r="158" spans="11:12" x14ac:dyDescent="0.25">
      <c r="K158" s="45">
        <v>44240</v>
      </c>
      <c r="L158" s="30">
        <v>99.462699999999998</v>
      </c>
    </row>
    <row r="159" spans="11:12" x14ac:dyDescent="0.25">
      <c r="K159" s="45">
        <v>44247</v>
      </c>
      <c r="L159" s="30">
        <v>99.177800000000005</v>
      </c>
    </row>
    <row r="160" spans="11:12" x14ac:dyDescent="0.25">
      <c r="K160" s="45">
        <v>44254</v>
      </c>
      <c r="L160" s="30">
        <v>99.362700000000004</v>
      </c>
    </row>
    <row r="161" spans="11:12" x14ac:dyDescent="0.25">
      <c r="K161" s="45">
        <v>44261</v>
      </c>
      <c r="L161" s="30">
        <v>100.1585</v>
      </c>
    </row>
    <row r="162" spans="11:12" x14ac:dyDescent="0.25">
      <c r="K162" s="45">
        <v>44268</v>
      </c>
      <c r="L162" s="30">
        <v>100.36109999999999</v>
      </c>
    </row>
    <row r="163" spans="11:12" x14ac:dyDescent="0.25">
      <c r="K163" s="45">
        <v>44275</v>
      </c>
      <c r="L163" s="30">
        <v>100.2534</v>
      </c>
    </row>
    <row r="164" spans="11:12" x14ac:dyDescent="0.25">
      <c r="K164" s="45">
        <v>44282</v>
      </c>
      <c r="L164" s="30">
        <v>100.59139999999999</v>
      </c>
    </row>
    <row r="165" spans="11:12" x14ac:dyDescent="0.25">
      <c r="K165" s="45">
        <v>44289</v>
      </c>
      <c r="L165" s="30">
        <v>100.0342</v>
      </c>
    </row>
    <row r="166" spans="11:12" x14ac:dyDescent="0.25">
      <c r="K166" s="45">
        <v>44296</v>
      </c>
      <c r="L166" s="30">
        <v>99.776700000000005</v>
      </c>
    </row>
    <row r="167" spans="11:12" x14ac:dyDescent="0.25">
      <c r="K167" s="45">
        <v>44303</v>
      </c>
      <c r="L167" s="30">
        <v>99.678700000000006</v>
      </c>
    </row>
    <row r="168" spans="11:12" x14ac:dyDescent="0.25">
      <c r="K168" s="45">
        <v>44310</v>
      </c>
      <c r="L168" s="30">
        <v>99.721500000000006</v>
      </c>
    </row>
    <row r="169" spans="11:12" x14ac:dyDescent="0.25">
      <c r="K169" s="45">
        <v>44317</v>
      </c>
      <c r="L169" s="30">
        <v>98.840800000000002</v>
      </c>
    </row>
    <row r="170" spans="11:12" x14ac:dyDescent="0.25">
      <c r="K170" s="45">
        <v>44324</v>
      </c>
      <c r="L170" s="30">
        <v>98.416600000000003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98.754400000000004</v>
      </c>
    </row>
    <row r="260" spans="11:12" x14ac:dyDescent="0.25">
      <c r="K260" s="45">
        <v>43918</v>
      </c>
      <c r="L260" s="30">
        <v>97.694800000000001</v>
      </c>
    </row>
    <row r="261" spans="11:12" x14ac:dyDescent="0.25">
      <c r="K261" s="45">
        <v>43925</v>
      </c>
      <c r="L261" s="30">
        <v>96.894999999999996</v>
      </c>
    </row>
    <row r="262" spans="11:12" x14ac:dyDescent="0.25">
      <c r="K262" s="45">
        <v>43932</v>
      </c>
      <c r="L262" s="30">
        <v>93.474900000000005</v>
      </c>
    </row>
    <row r="263" spans="11:12" x14ac:dyDescent="0.25">
      <c r="K263" s="45">
        <v>43939</v>
      </c>
      <c r="L263" s="30">
        <v>93.019400000000005</v>
      </c>
    </row>
    <row r="264" spans="11:12" x14ac:dyDescent="0.25">
      <c r="K264" s="45">
        <v>43946</v>
      </c>
      <c r="L264" s="30">
        <v>94.670500000000004</v>
      </c>
    </row>
    <row r="265" spans="11:12" x14ac:dyDescent="0.25">
      <c r="K265" s="45">
        <v>43953</v>
      </c>
      <c r="L265" s="30">
        <v>95.189599999999999</v>
      </c>
    </row>
    <row r="266" spans="11:12" x14ac:dyDescent="0.25">
      <c r="K266" s="45">
        <v>43960</v>
      </c>
      <c r="L266" s="30">
        <v>89.988</v>
      </c>
    </row>
    <row r="267" spans="11:12" x14ac:dyDescent="0.25">
      <c r="K267" s="45">
        <v>43967</v>
      </c>
      <c r="L267" s="30">
        <v>89.265799999999999</v>
      </c>
    </row>
    <row r="268" spans="11:12" x14ac:dyDescent="0.25">
      <c r="K268" s="45">
        <v>43974</v>
      </c>
      <c r="L268" s="30">
        <v>88.037899999999993</v>
      </c>
    </row>
    <row r="269" spans="11:12" x14ac:dyDescent="0.25">
      <c r="K269" s="45">
        <v>43981</v>
      </c>
      <c r="L269" s="30">
        <v>89.559799999999996</v>
      </c>
    </row>
    <row r="270" spans="11:12" x14ac:dyDescent="0.25">
      <c r="K270" s="45">
        <v>43988</v>
      </c>
      <c r="L270" s="30">
        <v>92.530699999999996</v>
      </c>
    </row>
    <row r="271" spans="11:12" x14ac:dyDescent="0.25">
      <c r="K271" s="45">
        <v>43995</v>
      </c>
      <c r="L271" s="30">
        <v>92.005399999999995</v>
      </c>
    </row>
    <row r="272" spans="11:12" x14ac:dyDescent="0.25">
      <c r="K272" s="45">
        <v>44002</v>
      </c>
      <c r="L272" s="30">
        <v>95.595200000000006</v>
      </c>
    </row>
    <row r="273" spans="11:12" x14ac:dyDescent="0.25">
      <c r="K273" s="45">
        <v>44009</v>
      </c>
      <c r="L273" s="30">
        <v>97.701300000000003</v>
      </c>
    </row>
    <row r="274" spans="11:12" x14ac:dyDescent="0.25">
      <c r="K274" s="45">
        <v>44016</v>
      </c>
      <c r="L274" s="30">
        <v>96.176500000000004</v>
      </c>
    </row>
    <row r="275" spans="11:12" x14ac:dyDescent="0.25">
      <c r="K275" s="45">
        <v>44023</v>
      </c>
      <c r="L275" s="30">
        <v>93.259399999999999</v>
      </c>
    </row>
    <row r="276" spans="11:12" x14ac:dyDescent="0.25">
      <c r="K276" s="45">
        <v>44030</v>
      </c>
      <c r="L276" s="30">
        <v>93.076999999999998</v>
      </c>
    </row>
    <row r="277" spans="11:12" x14ac:dyDescent="0.25">
      <c r="K277" s="45">
        <v>44037</v>
      </c>
      <c r="L277" s="30">
        <v>93.747900000000001</v>
      </c>
    </row>
    <row r="278" spans="11:12" x14ac:dyDescent="0.25">
      <c r="K278" s="45">
        <v>44044</v>
      </c>
      <c r="L278" s="30">
        <v>94.273300000000006</v>
      </c>
    </row>
    <row r="279" spans="11:12" x14ac:dyDescent="0.25">
      <c r="K279" s="45">
        <v>44051</v>
      </c>
      <c r="L279" s="30">
        <v>97.319500000000005</v>
      </c>
    </row>
    <row r="280" spans="11:12" x14ac:dyDescent="0.25">
      <c r="K280" s="45">
        <v>44058</v>
      </c>
      <c r="L280" s="30">
        <v>97.068200000000004</v>
      </c>
    </row>
    <row r="281" spans="11:12" x14ac:dyDescent="0.25">
      <c r="K281" s="45">
        <v>44065</v>
      </c>
      <c r="L281" s="30">
        <v>97.473399999999998</v>
      </c>
    </row>
    <row r="282" spans="11:12" x14ac:dyDescent="0.25">
      <c r="K282" s="45">
        <v>44072</v>
      </c>
      <c r="L282" s="30">
        <v>98.577600000000004</v>
      </c>
    </row>
    <row r="283" spans="11:12" x14ac:dyDescent="0.25">
      <c r="K283" s="45">
        <v>44079</v>
      </c>
      <c r="L283" s="30">
        <v>104.5806</v>
      </c>
    </row>
    <row r="284" spans="11:12" x14ac:dyDescent="0.25">
      <c r="K284" s="45">
        <v>44086</v>
      </c>
      <c r="L284" s="30">
        <v>102.599</v>
      </c>
    </row>
    <row r="285" spans="11:12" x14ac:dyDescent="0.25">
      <c r="K285" s="45">
        <v>44093</v>
      </c>
      <c r="L285" s="30">
        <v>100.6618</v>
      </c>
    </row>
    <row r="286" spans="11:12" x14ac:dyDescent="0.25">
      <c r="K286" s="45">
        <v>44100</v>
      </c>
      <c r="L286" s="30">
        <v>102.673</v>
      </c>
    </row>
    <row r="287" spans="11:12" x14ac:dyDescent="0.25">
      <c r="K287" s="45">
        <v>44107</v>
      </c>
      <c r="L287" s="30">
        <v>100.82429999999999</v>
      </c>
    </row>
    <row r="288" spans="11:12" x14ac:dyDescent="0.25">
      <c r="K288" s="45">
        <v>44114</v>
      </c>
      <c r="L288" s="30">
        <v>97.162700000000001</v>
      </c>
    </row>
    <row r="289" spans="11:12" x14ac:dyDescent="0.25">
      <c r="K289" s="45">
        <v>44121</v>
      </c>
      <c r="L289" s="30">
        <v>96.833500000000001</v>
      </c>
    </row>
    <row r="290" spans="11:12" x14ac:dyDescent="0.25">
      <c r="K290" s="45">
        <v>44128</v>
      </c>
      <c r="L290" s="30">
        <v>96.347800000000007</v>
      </c>
    </row>
    <row r="291" spans="11:12" x14ac:dyDescent="0.25">
      <c r="K291" s="45">
        <v>44135</v>
      </c>
      <c r="L291" s="30">
        <v>96.7791</v>
      </c>
    </row>
    <row r="292" spans="11:12" x14ac:dyDescent="0.25">
      <c r="K292" s="45">
        <v>44142</v>
      </c>
      <c r="L292" s="30">
        <v>98.801100000000005</v>
      </c>
    </row>
    <row r="293" spans="11:12" x14ac:dyDescent="0.25">
      <c r="K293" s="45">
        <v>44149</v>
      </c>
      <c r="L293" s="30">
        <v>99.325500000000005</v>
      </c>
    </row>
    <row r="294" spans="11:12" x14ac:dyDescent="0.25">
      <c r="K294" s="45">
        <v>44156</v>
      </c>
      <c r="L294" s="30">
        <v>99.618899999999996</v>
      </c>
    </row>
    <row r="295" spans="11:12" x14ac:dyDescent="0.25">
      <c r="K295" s="45">
        <v>44163</v>
      </c>
      <c r="L295" s="30">
        <v>100.2296</v>
      </c>
    </row>
    <row r="296" spans="11:12" x14ac:dyDescent="0.25">
      <c r="K296" s="45">
        <v>44170</v>
      </c>
      <c r="L296" s="30">
        <v>105.1056</v>
      </c>
    </row>
    <row r="297" spans="11:12" x14ac:dyDescent="0.25">
      <c r="K297" s="45">
        <v>44177</v>
      </c>
      <c r="L297" s="30">
        <v>106.82599999999999</v>
      </c>
    </row>
    <row r="298" spans="11:12" x14ac:dyDescent="0.25">
      <c r="K298" s="45">
        <v>44184</v>
      </c>
      <c r="L298" s="30">
        <v>107.9605</v>
      </c>
    </row>
    <row r="299" spans="11:12" x14ac:dyDescent="0.25">
      <c r="K299" s="45">
        <v>44191</v>
      </c>
      <c r="L299" s="30">
        <v>102.193</v>
      </c>
    </row>
    <row r="300" spans="11:12" x14ac:dyDescent="0.25">
      <c r="K300" s="45">
        <v>44198</v>
      </c>
      <c r="L300" s="30">
        <v>94.923000000000002</v>
      </c>
    </row>
    <row r="301" spans="11:12" x14ac:dyDescent="0.25">
      <c r="K301" s="45">
        <v>44205</v>
      </c>
      <c r="L301" s="30">
        <v>96.087800000000001</v>
      </c>
    </row>
    <row r="302" spans="11:12" x14ac:dyDescent="0.25">
      <c r="K302" s="45">
        <v>44212</v>
      </c>
      <c r="L302" s="30">
        <v>99.982200000000006</v>
      </c>
    </row>
    <row r="303" spans="11:12" x14ac:dyDescent="0.25">
      <c r="K303" s="45">
        <v>44219</v>
      </c>
      <c r="L303" s="30">
        <v>99.420299999999997</v>
      </c>
    </row>
    <row r="304" spans="11:12" x14ac:dyDescent="0.25">
      <c r="K304" s="45">
        <v>44226</v>
      </c>
      <c r="L304" s="30">
        <v>98.542699999999996</v>
      </c>
    </row>
    <row r="305" spans="11:12" x14ac:dyDescent="0.25">
      <c r="K305" s="45">
        <v>44233</v>
      </c>
      <c r="L305" s="30">
        <v>104.4884</v>
      </c>
    </row>
    <row r="306" spans="11:12" x14ac:dyDescent="0.25">
      <c r="K306" s="45">
        <v>44240</v>
      </c>
      <c r="L306" s="30">
        <v>104.92</v>
      </c>
    </row>
    <row r="307" spans="11:12" x14ac:dyDescent="0.25">
      <c r="K307" s="45">
        <v>44247</v>
      </c>
      <c r="L307" s="30">
        <v>104.5204</v>
      </c>
    </row>
    <row r="308" spans="11:12" x14ac:dyDescent="0.25">
      <c r="K308" s="45">
        <v>44254</v>
      </c>
      <c r="L308" s="30">
        <v>105.2801</v>
      </c>
    </row>
    <row r="309" spans="11:12" x14ac:dyDescent="0.25">
      <c r="K309" s="45">
        <v>44261</v>
      </c>
      <c r="L309" s="30">
        <v>107.17440000000001</v>
      </c>
    </row>
    <row r="310" spans="11:12" x14ac:dyDescent="0.25">
      <c r="K310" s="45">
        <v>44268</v>
      </c>
      <c r="L310" s="30">
        <v>106.35120000000001</v>
      </c>
    </row>
    <row r="311" spans="11:12" x14ac:dyDescent="0.25">
      <c r="K311" s="45">
        <v>44275</v>
      </c>
      <c r="L311" s="30">
        <v>106.38509999999999</v>
      </c>
    </row>
    <row r="312" spans="11:12" x14ac:dyDescent="0.25">
      <c r="K312" s="45">
        <v>44282</v>
      </c>
      <c r="L312" s="30">
        <v>106.5414</v>
      </c>
    </row>
    <row r="313" spans="11:12" x14ac:dyDescent="0.25">
      <c r="K313" s="45">
        <v>44289</v>
      </c>
      <c r="L313" s="30">
        <v>107.498</v>
      </c>
    </row>
    <row r="314" spans="11:12" x14ac:dyDescent="0.25">
      <c r="K314" s="45">
        <v>44296</v>
      </c>
      <c r="L314" s="30">
        <v>106.1768</v>
      </c>
    </row>
    <row r="315" spans="11:12" x14ac:dyDescent="0.25">
      <c r="K315" s="45">
        <v>44303</v>
      </c>
      <c r="L315" s="30">
        <v>107.0441</v>
      </c>
    </row>
    <row r="316" spans="11:12" x14ac:dyDescent="0.25">
      <c r="K316" s="45">
        <v>44310</v>
      </c>
      <c r="L316" s="30">
        <v>106.4315</v>
      </c>
    </row>
    <row r="317" spans="11:12" x14ac:dyDescent="0.25">
      <c r="K317" s="45">
        <v>44317</v>
      </c>
      <c r="L317" s="30">
        <v>104.4936</v>
      </c>
    </row>
    <row r="318" spans="11:12" x14ac:dyDescent="0.25">
      <c r="K318" s="45">
        <v>44324</v>
      </c>
      <c r="L318" s="30">
        <v>102.8218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DC04-C9C3-4A70-B3BA-985A838FF21A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31</v>
      </c>
    </row>
    <row r="2" spans="1:12" ht="19.5" customHeight="1" x14ac:dyDescent="0.3">
      <c r="A2" s="47" t="str">
        <f>"Weekly Payroll Jobs and Wages in Australia - " &amp;$L$1</f>
        <v>Weekly Payroll Jobs and Wages in Australia - Professional, scientific and technical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Professional, scientific and technical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-1.1247474678064417E-2</v>
      </c>
      <c r="C11" s="21">
        <v>-2.2830980353150121E-2</v>
      </c>
      <c r="D11" s="21">
        <v>-2.3060987805643585E-2</v>
      </c>
      <c r="E11" s="21">
        <v>-5.5913832089826698E-3</v>
      </c>
      <c r="F11" s="21">
        <v>1.2471330230529265E-2</v>
      </c>
      <c r="G11" s="21">
        <v>-1.7227866652059109E-2</v>
      </c>
      <c r="H11" s="21">
        <v>-2.1408869583114054E-2</v>
      </c>
      <c r="I11" s="40">
        <v>-4.2309658234610525E-3</v>
      </c>
      <c r="J11" s="29"/>
      <c r="K11" s="29"/>
      <c r="L11" s="30"/>
    </row>
    <row r="12" spans="1:12" x14ac:dyDescent="0.25">
      <c r="A12" s="41" t="s">
        <v>6</v>
      </c>
      <c r="B12" s="21">
        <v>-2.4331023974788035E-2</v>
      </c>
      <c r="C12" s="21">
        <v>-2.1725740848343889E-2</v>
      </c>
      <c r="D12" s="21">
        <v>-2.6657051111952268E-2</v>
      </c>
      <c r="E12" s="21">
        <v>-5.1344674306366134E-3</v>
      </c>
      <c r="F12" s="21">
        <v>3.166017611717642E-4</v>
      </c>
      <c r="G12" s="21">
        <v>-3.2998287575683904E-2</v>
      </c>
      <c r="H12" s="21">
        <v>-4.6622509036147175E-2</v>
      </c>
      <c r="I12" s="40">
        <v>-2.738926805831543E-3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-2.069356893431229E-2</v>
      </c>
      <c r="C13" s="21">
        <v>-2.2716171793679685E-2</v>
      </c>
      <c r="D13" s="21">
        <v>-2.3042308028612624E-2</v>
      </c>
      <c r="E13" s="21">
        <v>-2.996176418318508E-3</v>
      </c>
      <c r="F13" s="21">
        <v>2.6985131952759422E-2</v>
      </c>
      <c r="G13" s="21">
        <v>-2.6606489361549301E-2</v>
      </c>
      <c r="H13" s="21">
        <v>-2.9525444379384091E-2</v>
      </c>
      <c r="I13" s="40">
        <v>-2.4025239299075851E-3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-1.6931538241191535E-2</v>
      </c>
      <c r="C14" s="21">
        <v>-3.0288489462281021E-2</v>
      </c>
      <c r="D14" s="21">
        <v>-2.3338850677002698E-2</v>
      </c>
      <c r="E14" s="21">
        <v>-8.6037501812721295E-3</v>
      </c>
      <c r="F14" s="21">
        <v>-3.0569240157981126E-2</v>
      </c>
      <c r="G14" s="21">
        <v>-1.8751632503170357E-2</v>
      </c>
      <c r="H14" s="21">
        <v>-5.3395088474661456E-3</v>
      </c>
      <c r="I14" s="40">
        <v>-1.4288854124927197E-2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4.3155655197657294E-2</v>
      </c>
      <c r="C15" s="21">
        <v>-1.0257645807557947E-2</v>
      </c>
      <c r="D15" s="21">
        <v>-1.4963993094139982E-2</v>
      </c>
      <c r="E15" s="21">
        <v>-3.7659705105504981E-3</v>
      </c>
      <c r="F15" s="21">
        <v>4.9281027565961644E-2</v>
      </c>
      <c r="G15" s="21">
        <v>-1.170885763609153E-2</v>
      </c>
      <c r="H15" s="21">
        <v>-2.0878639546921263E-2</v>
      </c>
      <c r="I15" s="40">
        <v>-6.4690823548581022E-3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3.9093717816683693E-2</v>
      </c>
      <c r="C16" s="21">
        <v>-2.3868659040209406E-2</v>
      </c>
      <c r="D16" s="21">
        <v>-1.6280748964108582E-2</v>
      </c>
      <c r="E16" s="21">
        <v>-1.0997619845296569E-2</v>
      </c>
      <c r="F16" s="21">
        <v>5.5585846762084001E-2</v>
      </c>
      <c r="G16" s="21">
        <v>7.3792081503979201E-2</v>
      </c>
      <c r="H16" s="21">
        <v>7.5087390298470558E-2</v>
      </c>
      <c r="I16" s="40">
        <v>7.0521326184147526E-4</v>
      </c>
      <c r="J16" s="29"/>
      <c r="K16" s="29"/>
      <c r="L16" s="30"/>
    </row>
    <row r="17" spans="1:12" ht="15" customHeight="1" x14ac:dyDescent="0.25">
      <c r="A17" s="41" t="s">
        <v>43</v>
      </c>
      <c r="B17" s="21">
        <v>3.6419398121512181E-4</v>
      </c>
      <c r="C17" s="21">
        <v>-1.0857276611794475E-2</v>
      </c>
      <c r="D17" s="21">
        <v>-1.8092911375495846E-2</v>
      </c>
      <c r="E17" s="21">
        <v>-5.2478848909014442E-3</v>
      </c>
      <c r="F17" s="21">
        <v>1.1647019632504474E-2</v>
      </c>
      <c r="G17" s="21">
        <v>-2.0182673496202175E-2</v>
      </c>
      <c r="H17" s="21">
        <v>-1.9057391844221505E-2</v>
      </c>
      <c r="I17" s="40">
        <v>-3.0003357490463456E-3</v>
      </c>
      <c r="J17" s="29"/>
      <c r="K17" s="29"/>
      <c r="L17" s="30"/>
    </row>
    <row r="18" spans="1:12" ht="15" customHeight="1" x14ac:dyDescent="0.25">
      <c r="A18" s="41" t="s">
        <v>2</v>
      </c>
      <c r="B18" s="21">
        <v>-2.2104552469135785E-2</v>
      </c>
      <c r="C18" s="21">
        <v>-2.6424044555406256E-2</v>
      </c>
      <c r="D18" s="21">
        <v>-1.9824282570950147E-2</v>
      </c>
      <c r="E18" s="21">
        <v>-4.7281733317169339E-3</v>
      </c>
      <c r="F18" s="21">
        <v>4.7371798171553792E-2</v>
      </c>
      <c r="G18" s="21">
        <v>-9.4236011801519526E-3</v>
      </c>
      <c r="H18" s="21">
        <v>-3.2460090993476354E-2</v>
      </c>
      <c r="I18" s="40">
        <v>-8.6010328576167083E-3</v>
      </c>
      <c r="J18" s="29"/>
      <c r="K18" s="29"/>
      <c r="L18" s="30"/>
    </row>
    <row r="19" spans="1:12" x14ac:dyDescent="0.25">
      <c r="A19" s="41" t="s">
        <v>1</v>
      </c>
      <c r="B19" s="21">
        <v>1.2047525764415257E-2</v>
      </c>
      <c r="C19" s="21">
        <v>-1.3249460222554355E-2</v>
      </c>
      <c r="D19" s="21">
        <v>-1.8868843701206339E-2</v>
      </c>
      <c r="E19" s="21">
        <v>-1.5873572007115699E-3</v>
      </c>
      <c r="F19" s="21">
        <v>7.0026183457608138E-2</v>
      </c>
      <c r="G19" s="21">
        <v>-1.3072873746832747E-2</v>
      </c>
      <c r="H19" s="21">
        <v>-7.3505599632031071E-3</v>
      </c>
      <c r="I19" s="40">
        <v>1.4373957496345291E-3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-2.3613916784742894E-2</v>
      </c>
      <c r="C21" s="21">
        <v>-2.6890879787354161E-2</v>
      </c>
      <c r="D21" s="21">
        <v>-2.4096070191303665E-2</v>
      </c>
      <c r="E21" s="21">
        <v>-7.0891113596287525E-3</v>
      </c>
      <c r="F21" s="21">
        <v>-5.2964043502967684E-3</v>
      </c>
      <c r="G21" s="21">
        <v>-2.6801898622963671E-2</v>
      </c>
      <c r="H21" s="21">
        <v>-2.9270894669633507E-2</v>
      </c>
      <c r="I21" s="40">
        <v>-6.5297696430924868E-3</v>
      </c>
      <c r="J21" s="29"/>
      <c r="K21" s="29"/>
      <c r="L21" s="29"/>
    </row>
    <row r="22" spans="1:12" x14ac:dyDescent="0.25">
      <c r="A22" s="41" t="s">
        <v>13</v>
      </c>
      <c r="B22" s="21">
        <v>-7.6498112432266119E-3</v>
      </c>
      <c r="C22" s="21">
        <v>-1.8481825550379694E-2</v>
      </c>
      <c r="D22" s="21">
        <v>-2.1746222326210818E-2</v>
      </c>
      <c r="E22" s="21">
        <v>-3.7523382124458049E-3</v>
      </c>
      <c r="F22" s="21">
        <v>3.7274991405754632E-2</v>
      </c>
      <c r="G22" s="21">
        <v>4.6953015176764978E-4</v>
      </c>
      <c r="H22" s="21">
        <v>-6.5072400388642704E-3</v>
      </c>
      <c r="I22" s="40">
        <v>1.176027992024764E-4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-0.11229476923076931</v>
      </c>
      <c r="C23" s="21">
        <v>-3.5709964497262936E-2</v>
      </c>
      <c r="D23" s="21">
        <v>-2.5488920460111197E-2</v>
      </c>
      <c r="E23" s="21">
        <v>-4.3730910162124714E-2</v>
      </c>
      <c r="F23" s="21">
        <v>-9.0615752950531592E-2</v>
      </c>
      <c r="G23" s="21">
        <v>1.8345841601637547E-2</v>
      </c>
      <c r="H23" s="21">
        <v>2.8728516316554265E-2</v>
      </c>
      <c r="I23" s="40">
        <v>-5.9501264792917952E-2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-5.1318826229386882E-2</v>
      </c>
      <c r="C24" s="21">
        <v>-2.1673156310879294E-2</v>
      </c>
      <c r="D24" s="21">
        <v>-2.0860083259436113E-2</v>
      </c>
      <c r="E24" s="21">
        <v>-1.0923906977552633E-2</v>
      </c>
      <c r="F24" s="21">
        <v>2.1646426244657624E-2</v>
      </c>
      <c r="G24" s="21">
        <v>2.0059637132176178E-2</v>
      </c>
      <c r="H24" s="21">
        <v>1.6254186773261292E-2</v>
      </c>
      <c r="I24" s="40">
        <v>-8.86695436630347E-3</v>
      </c>
      <c r="J24" s="29"/>
      <c r="K24" s="29" t="s">
        <v>65</v>
      </c>
      <c r="L24" s="30">
        <v>92.06</v>
      </c>
    </row>
    <row r="25" spans="1:12" x14ac:dyDescent="0.25">
      <c r="A25" s="41" t="s">
        <v>47</v>
      </c>
      <c r="B25" s="21">
        <v>-1.7528622919537828E-2</v>
      </c>
      <c r="C25" s="21">
        <v>-2.5299684708473658E-2</v>
      </c>
      <c r="D25" s="21">
        <v>-2.2093413734731837E-2</v>
      </c>
      <c r="E25" s="21">
        <v>-5.813600393033469E-3</v>
      </c>
      <c r="F25" s="21">
        <v>1.8466171987452373E-2</v>
      </c>
      <c r="G25" s="21">
        <v>-9.8774140065241989E-3</v>
      </c>
      <c r="H25" s="21">
        <v>-1.0425457567474705E-2</v>
      </c>
      <c r="I25" s="40">
        <v>-3.35377360786282E-3</v>
      </c>
      <c r="J25" s="29"/>
      <c r="K25" s="29" t="s">
        <v>46</v>
      </c>
      <c r="L25" s="30">
        <v>96.97</v>
      </c>
    </row>
    <row r="26" spans="1:12" x14ac:dyDescent="0.25">
      <c r="A26" s="41" t="s">
        <v>48</v>
      </c>
      <c r="B26" s="21">
        <v>8.5673751494048656E-3</v>
      </c>
      <c r="C26" s="21">
        <v>-2.0184949483480707E-2</v>
      </c>
      <c r="D26" s="21">
        <v>-2.332861215106008E-2</v>
      </c>
      <c r="E26" s="21">
        <v>-3.3077060970191363E-3</v>
      </c>
      <c r="F26" s="21">
        <v>-2.2102458650063994E-3</v>
      </c>
      <c r="G26" s="21">
        <v>-3.5002158330526889E-2</v>
      </c>
      <c r="H26" s="21">
        <v>-4.0853968414255926E-2</v>
      </c>
      <c r="I26" s="40">
        <v>-3.7347661694839829E-3</v>
      </c>
      <c r="J26" s="29"/>
      <c r="K26" s="29" t="s">
        <v>47</v>
      </c>
      <c r="L26" s="30">
        <v>100.8</v>
      </c>
    </row>
    <row r="27" spans="1:12" ht="17.25" customHeight="1" x14ac:dyDescent="0.25">
      <c r="A27" s="41" t="s">
        <v>49</v>
      </c>
      <c r="B27" s="21">
        <v>2.7614279248698859E-2</v>
      </c>
      <c r="C27" s="21">
        <v>-1.8107386961946137E-2</v>
      </c>
      <c r="D27" s="21">
        <v>-2.3098282795307457E-2</v>
      </c>
      <c r="E27" s="21">
        <v>-2.1615680724562658E-4</v>
      </c>
      <c r="F27" s="21">
        <v>6.7586477949403978E-3</v>
      </c>
      <c r="G27" s="21">
        <v>-3.6637151015875835E-2</v>
      </c>
      <c r="H27" s="21">
        <v>-3.8988715045502609E-2</v>
      </c>
      <c r="I27" s="40">
        <v>-5.3536246848805424E-3</v>
      </c>
      <c r="J27" s="59"/>
      <c r="K27" s="33" t="s">
        <v>48</v>
      </c>
      <c r="L27" s="30">
        <v>102.93</v>
      </c>
    </row>
    <row r="28" spans="1:12" x14ac:dyDescent="0.25">
      <c r="A28" s="41" t="s">
        <v>50</v>
      </c>
      <c r="B28" s="21">
        <v>4.2117656186356767E-2</v>
      </c>
      <c r="C28" s="21">
        <v>-2.6065150550027005E-2</v>
      </c>
      <c r="D28" s="21">
        <v>-2.9846307577328757E-2</v>
      </c>
      <c r="E28" s="21">
        <v>4.6791329862094777E-3</v>
      </c>
      <c r="F28" s="21">
        <v>3.9624862509208825E-2</v>
      </c>
      <c r="G28" s="21">
        <v>-1.1723054734444904E-2</v>
      </c>
      <c r="H28" s="21">
        <v>-3.4772481894701834E-2</v>
      </c>
      <c r="I28" s="40">
        <v>7.3051652578297599E-3</v>
      </c>
      <c r="J28" s="48"/>
      <c r="K28" s="25" t="s">
        <v>49</v>
      </c>
      <c r="L28" s="30">
        <v>104.66</v>
      </c>
    </row>
    <row r="29" spans="1:12" ht="15.75" thickBot="1" x14ac:dyDescent="0.3">
      <c r="A29" s="42" t="s">
        <v>51</v>
      </c>
      <c r="B29" s="43">
        <v>4.9068801897983239E-2</v>
      </c>
      <c r="C29" s="43">
        <v>-5.7218364288013857E-2</v>
      </c>
      <c r="D29" s="43">
        <v>-4.7856677594569463E-2</v>
      </c>
      <c r="E29" s="43">
        <v>4.5869773538949055E-3</v>
      </c>
      <c r="F29" s="43">
        <v>0.10640539136656568</v>
      </c>
      <c r="G29" s="43">
        <v>-4.1631535729709568E-2</v>
      </c>
      <c r="H29" s="43">
        <v>-3.9789360037236987E-2</v>
      </c>
      <c r="I29" s="44">
        <v>4.0548140164136104E-3</v>
      </c>
      <c r="J29" s="48"/>
      <c r="K29" s="25" t="s">
        <v>50</v>
      </c>
      <c r="L29" s="30">
        <v>107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111.27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Professional, scientific and technical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91.09</v>
      </c>
    </row>
    <row r="34" spans="1:12" x14ac:dyDescent="0.25">
      <c r="K34" s="29" t="s">
        <v>46</v>
      </c>
      <c r="L34" s="30">
        <v>96.89</v>
      </c>
    </row>
    <row r="35" spans="1:12" x14ac:dyDescent="0.25">
      <c r="K35" s="29" t="s">
        <v>47</v>
      </c>
      <c r="L35" s="30">
        <v>100.47</v>
      </c>
    </row>
    <row r="36" spans="1:12" x14ac:dyDescent="0.25">
      <c r="K36" s="33" t="s">
        <v>48</v>
      </c>
      <c r="L36" s="30">
        <v>103.27</v>
      </c>
    </row>
    <row r="37" spans="1:12" x14ac:dyDescent="0.25">
      <c r="K37" s="25" t="s">
        <v>49</v>
      </c>
      <c r="L37" s="30">
        <v>105.19</v>
      </c>
    </row>
    <row r="38" spans="1:12" x14ac:dyDescent="0.25">
      <c r="K38" s="25" t="s">
        <v>50</v>
      </c>
      <c r="L38" s="30">
        <v>107.42</v>
      </c>
    </row>
    <row r="39" spans="1:12" x14ac:dyDescent="0.25">
      <c r="K39" s="25" t="s">
        <v>51</v>
      </c>
      <c r="L39" s="30">
        <v>110.18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88.77</v>
      </c>
    </row>
    <row r="43" spans="1:12" x14ac:dyDescent="0.25">
      <c r="K43" s="29" t="s">
        <v>46</v>
      </c>
      <c r="L43" s="30">
        <v>94.87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98.25</v>
      </c>
    </row>
    <row r="45" spans="1:12" ht="15.4" customHeight="1" x14ac:dyDescent="0.25">
      <c r="A45" s="54" t="str">
        <f>"Indexed number of payroll jobs in "&amp;$L$1&amp;" each week by age group"</f>
        <v>Indexed number of payroll jobs in Professional, scientific and technical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100.86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102.76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104.21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104.91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98.77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98.69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100.3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104.74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107.73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101.5</v>
      </c>
    </row>
    <row r="59" spans="1:12" ht="15.4" customHeight="1" x14ac:dyDescent="0.25">
      <c r="K59" s="25" t="s">
        <v>2</v>
      </c>
      <c r="L59" s="30">
        <v>101.44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25" t="s">
        <v>1</v>
      </c>
      <c r="L60" s="30">
        <v>101.7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98.88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98.37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99.2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105.19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106.89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102.23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100.32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102.35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96.13</v>
      </c>
    </row>
    <row r="72" spans="1:12" ht="15.4" customHeight="1" x14ac:dyDescent="0.25">
      <c r="K72" s="29" t="s">
        <v>5</v>
      </c>
      <c r="L72" s="30">
        <v>96.08</v>
      </c>
    </row>
    <row r="73" spans="1:12" ht="15.4" customHeight="1" x14ac:dyDescent="0.25">
      <c r="K73" s="29" t="s">
        <v>44</v>
      </c>
      <c r="L73" s="30">
        <v>96.89</v>
      </c>
    </row>
    <row r="74" spans="1:12" ht="15.4" customHeight="1" x14ac:dyDescent="0.25">
      <c r="K74" s="33" t="s">
        <v>4</v>
      </c>
      <c r="L74" s="30">
        <v>103.25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25" t="s">
        <v>3</v>
      </c>
      <c r="L75" s="30">
        <v>104.73</v>
      </c>
    </row>
    <row r="76" spans="1:12" ht="15.4" customHeight="1" x14ac:dyDescent="0.25">
      <c r="K76" s="25" t="s">
        <v>43</v>
      </c>
      <c r="L76" s="30">
        <v>100.39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97.83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100.29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99.62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101.21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101.47</v>
      </c>
    </row>
    <row r="85" spans="1:12" ht="15.4" customHeight="1" x14ac:dyDescent="0.25">
      <c r="K85" s="33" t="s">
        <v>4</v>
      </c>
      <c r="L85" s="30">
        <v>105.18</v>
      </c>
    </row>
    <row r="86" spans="1:12" ht="15.4" customHeight="1" x14ac:dyDescent="0.25">
      <c r="K86" s="25" t="s">
        <v>3</v>
      </c>
      <c r="L86" s="30">
        <v>103.38</v>
      </c>
    </row>
    <row r="87" spans="1:12" ht="15.4" customHeight="1" x14ac:dyDescent="0.25">
      <c r="K87" s="25" t="s">
        <v>43</v>
      </c>
      <c r="L87" s="30">
        <v>100.49</v>
      </c>
    </row>
    <row r="88" spans="1:12" ht="15.4" customHeight="1" x14ac:dyDescent="0.25">
      <c r="K88" s="25" t="s">
        <v>2</v>
      </c>
      <c r="L88" s="30">
        <v>98.36</v>
      </c>
    </row>
    <row r="89" spans="1:12" ht="15.4" customHeight="1" x14ac:dyDescent="0.25">
      <c r="K89" s="25" t="s">
        <v>1</v>
      </c>
      <c r="L89" s="30">
        <v>102.94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100.52</v>
      </c>
    </row>
    <row r="92" spans="1:12" ht="15" customHeight="1" x14ac:dyDescent="0.25">
      <c r="K92" s="29" t="s">
        <v>5</v>
      </c>
      <c r="L92" s="30">
        <v>101.64</v>
      </c>
    </row>
    <row r="93" spans="1:12" ht="15" customHeight="1" x14ac:dyDescent="0.25">
      <c r="A93" s="54"/>
      <c r="K93" s="29" t="s">
        <v>44</v>
      </c>
      <c r="L93" s="30">
        <v>101.09</v>
      </c>
    </row>
    <row r="94" spans="1:12" ht="15" customHeight="1" x14ac:dyDescent="0.25">
      <c r="K94" s="33" t="s">
        <v>4</v>
      </c>
      <c r="L94" s="30">
        <v>105.64</v>
      </c>
    </row>
    <row r="95" spans="1:12" ht="15" customHeight="1" x14ac:dyDescent="0.25">
      <c r="K95" s="25" t="s">
        <v>3</v>
      </c>
      <c r="L95" s="30">
        <v>102.56</v>
      </c>
    </row>
    <row r="96" spans="1:12" ht="15" customHeight="1" x14ac:dyDescent="0.25">
      <c r="K96" s="25" t="s">
        <v>43</v>
      </c>
      <c r="L96" s="30">
        <v>101.21</v>
      </c>
    </row>
    <row r="97" spans="1:12" ht="15" customHeight="1" x14ac:dyDescent="0.25">
      <c r="K97" s="25" t="s">
        <v>2</v>
      </c>
      <c r="L97" s="30">
        <v>98.2</v>
      </c>
    </row>
    <row r="98" spans="1:12" ht="15" customHeight="1" x14ac:dyDescent="0.25">
      <c r="K98" s="25" t="s">
        <v>1</v>
      </c>
      <c r="L98" s="30">
        <v>103.4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98</v>
      </c>
    </row>
    <row r="101" spans="1:12" x14ac:dyDescent="0.25">
      <c r="A101" s="67"/>
      <c r="B101" s="68"/>
      <c r="K101" s="29" t="s">
        <v>5</v>
      </c>
      <c r="L101" s="30">
        <v>99.34</v>
      </c>
    </row>
    <row r="102" spans="1:12" x14ac:dyDescent="0.25">
      <c r="A102" s="67"/>
      <c r="B102" s="68"/>
      <c r="K102" s="29" t="s">
        <v>44</v>
      </c>
      <c r="L102" s="30">
        <v>98.68</v>
      </c>
    </row>
    <row r="103" spans="1:12" x14ac:dyDescent="0.25">
      <c r="A103" s="67"/>
      <c r="B103" s="68"/>
      <c r="K103" s="33" t="s">
        <v>4</v>
      </c>
      <c r="L103" s="30">
        <v>104.53</v>
      </c>
    </row>
    <row r="104" spans="1:12" x14ac:dyDescent="0.25">
      <c r="A104" s="67"/>
      <c r="B104" s="68"/>
      <c r="K104" s="25" t="s">
        <v>3</v>
      </c>
      <c r="L104" s="30">
        <v>101.45</v>
      </c>
    </row>
    <row r="105" spans="1:12" x14ac:dyDescent="0.25">
      <c r="A105" s="67"/>
      <c r="B105" s="68"/>
      <c r="K105" s="25" t="s">
        <v>43</v>
      </c>
      <c r="L105" s="30">
        <v>99.39</v>
      </c>
    </row>
    <row r="106" spans="1:12" x14ac:dyDescent="0.25">
      <c r="A106" s="67"/>
      <c r="B106" s="68"/>
      <c r="K106" s="25" t="s">
        <v>2</v>
      </c>
      <c r="L106" s="30">
        <v>97.18</v>
      </c>
    </row>
    <row r="107" spans="1:12" x14ac:dyDescent="0.25">
      <c r="A107" s="67"/>
      <c r="B107" s="68"/>
      <c r="K107" s="25" t="s">
        <v>1</v>
      </c>
      <c r="L107" s="30">
        <v>101.67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99.358000000000004</v>
      </c>
    </row>
    <row r="112" spans="1:12" x14ac:dyDescent="0.25">
      <c r="K112" s="45">
        <v>43918</v>
      </c>
      <c r="L112" s="30">
        <v>97.811700000000002</v>
      </c>
    </row>
    <row r="113" spans="11:12" x14ac:dyDescent="0.25">
      <c r="K113" s="45">
        <v>43925</v>
      </c>
      <c r="L113" s="30">
        <v>96.884399999999999</v>
      </c>
    </row>
    <row r="114" spans="11:12" x14ac:dyDescent="0.25">
      <c r="K114" s="45">
        <v>43932</v>
      </c>
      <c r="L114" s="30">
        <v>96.436400000000006</v>
      </c>
    </row>
    <row r="115" spans="11:12" x14ac:dyDescent="0.25">
      <c r="K115" s="45">
        <v>43939</v>
      </c>
      <c r="L115" s="30">
        <v>96.397400000000005</v>
      </c>
    </row>
    <row r="116" spans="11:12" x14ac:dyDescent="0.25">
      <c r="K116" s="45">
        <v>43946</v>
      </c>
      <c r="L116" s="30">
        <v>96.492400000000004</v>
      </c>
    </row>
    <row r="117" spans="11:12" x14ac:dyDescent="0.25">
      <c r="K117" s="45">
        <v>43953</v>
      </c>
      <c r="L117" s="30">
        <v>96.744100000000003</v>
      </c>
    </row>
    <row r="118" spans="11:12" x14ac:dyDescent="0.25">
      <c r="K118" s="45">
        <v>43960</v>
      </c>
      <c r="L118" s="30">
        <v>97.026799999999994</v>
      </c>
    </row>
    <row r="119" spans="11:12" x14ac:dyDescent="0.25">
      <c r="K119" s="45">
        <v>43967</v>
      </c>
      <c r="L119" s="30">
        <v>97.404600000000002</v>
      </c>
    </row>
    <row r="120" spans="11:12" x14ac:dyDescent="0.25">
      <c r="K120" s="45">
        <v>43974</v>
      </c>
      <c r="L120" s="30">
        <v>97.386799999999994</v>
      </c>
    </row>
    <row r="121" spans="11:12" x14ac:dyDescent="0.25">
      <c r="K121" s="45">
        <v>43981</v>
      </c>
      <c r="L121" s="30">
        <v>97.414199999999994</v>
      </c>
    </row>
    <row r="122" spans="11:12" x14ac:dyDescent="0.25">
      <c r="K122" s="45">
        <v>43988</v>
      </c>
      <c r="L122" s="30">
        <v>97.563999999999993</v>
      </c>
    </row>
    <row r="123" spans="11:12" x14ac:dyDescent="0.25">
      <c r="K123" s="45">
        <v>43995</v>
      </c>
      <c r="L123" s="30">
        <v>98.230599999999995</v>
      </c>
    </row>
    <row r="124" spans="11:12" x14ac:dyDescent="0.25">
      <c r="K124" s="45">
        <v>44002</v>
      </c>
      <c r="L124" s="30">
        <v>97.663899999999998</v>
      </c>
    </row>
    <row r="125" spans="11:12" x14ac:dyDescent="0.25">
      <c r="K125" s="45">
        <v>44009</v>
      </c>
      <c r="L125" s="30">
        <v>96.405500000000004</v>
      </c>
    </row>
    <row r="126" spans="11:12" x14ac:dyDescent="0.25">
      <c r="K126" s="45">
        <v>44016</v>
      </c>
      <c r="L126" s="30">
        <v>97.240799999999993</v>
      </c>
    </row>
    <row r="127" spans="11:12" x14ac:dyDescent="0.25">
      <c r="K127" s="45">
        <v>44023</v>
      </c>
      <c r="L127" s="30">
        <v>99.440899999999999</v>
      </c>
    </row>
    <row r="128" spans="11:12" x14ac:dyDescent="0.25">
      <c r="K128" s="45">
        <v>44030</v>
      </c>
      <c r="L128" s="30">
        <v>99.822400000000002</v>
      </c>
    </row>
    <row r="129" spans="1:12" x14ac:dyDescent="0.25">
      <c r="K129" s="45">
        <v>44037</v>
      </c>
      <c r="L129" s="30">
        <v>100.3856</v>
      </c>
    </row>
    <row r="130" spans="1:12" x14ac:dyDescent="0.25">
      <c r="K130" s="45">
        <v>44044</v>
      </c>
      <c r="L130" s="30">
        <v>100.3167</v>
      </c>
    </row>
    <row r="131" spans="1:12" x14ac:dyDescent="0.25">
      <c r="K131" s="45">
        <v>44051</v>
      </c>
      <c r="L131" s="30">
        <v>100.20610000000001</v>
      </c>
    </row>
    <row r="132" spans="1:12" x14ac:dyDescent="0.25">
      <c r="K132" s="45">
        <v>44058</v>
      </c>
      <c r="L132" s="30">
        <v>100.4171</v>
      </c>
    </row>
    <row r="133" spans="1:12" x14ac:dyDescent="0.25">
      <c r="K133" s="45">
        <v>44065</v>
      </c>
      <c r="L133" s="30">
        <v>100.46299999999999</v>
      </c>
    </row>
    <row r="134" spans="1:12" x14ac:dyDescent="0.25">
      <c r="K134" s="45">
        <v>44072</v>
      </c>
      <c r="L134" s="30">
        <v>100.6113</v>
      </c>
    </row>
    <row r="135" spans="1:12" x14ac:dyDescent="0.25">
      <c r="K135" s="45">
        <v>44079</v>
      </c>
      <c r="L135" s="30">
        <v>100.4529</v>
      </c>
    </row>
    <row r="136" spans="1:12" x14ac:dyDescent="0.25">
      <c r="K136" s="45">
        <v>44086</v>
      </c>
      <c r="L136" s="30">
        <v>100.6023</v>
      </c>
    </row>
    <row r="137" spans="1:12" x14ac:dyDescent="0.25">
      <c r="K137" s="45">
        <v>44093</v>
      </c>
      <c r="L137" s="30">
        <v>100.5414</v>
      </c>
    </row>
    <row r="138" spans="1:12" x14ac:dyDescent="0.25">
      <c r="K138" s="45">
        <v>44100</v>
      </c>
      <c r="L138" s="30">
        <v>100.29049999999999</v>
      </c>
    </row>
    <row r="139" spans="1:12" x14ac:dyDescent="0.25">
      <c r="K139" s="45">
        <v>44107</v>
      </c>
      <c r="L139" s="30">
        <v>99.680800000000005</v>
      </c>
    </row>
    <row r="140" spans="1:12" x14ac:dyDescent="0.25">
      <c r="A140" s="67"/>
      <c r="B140" s="68"/>
      <c r="K140" s="45">
        <v>44114</v>
      </c>
      <c r="L140" s="30">
        <v>100.1001</v>
      </c>
    </row>
    <row r="141" spans="1:12" x14ac:dyDescent="0.25">
      <c r="A141" s="67"/>
      <c r="B141" s="68"/>
      <c r="K141" s="45">
        <v>44121</v>
      </c>
      <c r="L141" s="30">
        <v>100.7405</v>
      </c>
    </row>
    <row r="142" spans="1:12" x14ac:dyDescent="0.25">
      <c r="K142" s="45">
        <v>44128</v>
      </c>
      <c r="L142" s="30">
        <v>100.42400000000001</v>
      </c>
    </row>
    <row r="143" spans="1:12" x14ac:dyDescent="0.25">
      <c r="K143" s="45">
        <v>44135</v>
      </c>
      <c r="L143" s="30">
        <v>100.0026</v>
      </c>
    </row>
    <row r="144" spans="1:12" x14ac:dyDescent="0.25">
      <c r="K144" s="45">
        <v>44142</v>
      </c>
      <c r="L144" s="30">
        <v>100.0127</v>
      </c>
    </row>
    <row r="145" spans="11:12" x14ac:dyDescent="0.25">
      <c r="K145" s="45">
        <v>44149</v>
      </c>
      <c r="L145" s="30">
        <v>101.3494</v>
      </c>
    </row>
    <row r="146" spans="11:12" x14ac:dyDescent="0.25">
      <c r="K146" s="45">
        <v>44156</v>
      </c>
      <c r="L146" s="30">
        <v>101.20820000000001</v>
      </c>
    </row>
    <row r="147" spans="11:12" x14ac:dyDescent="0.25">
      <c r="K147" s="45">
        <v>44163</v>
      </c>
      <c r="L147" s="30">
        <v>101.2642</v>
      </c>
    </row>
    <row r="148" spans="11:12" x14ac:dyDescent="0.25">
      <c r="K148" s="45">
        <v>44170</v>
      </c>
      <c r="L148" s="30">
        <v>101.2516</v>
      </c>
    </row>
    <row r="149" spans="11:12" x14ac:dyDescent="0.25">
      <c r="K149" s="45">
        <v>44177</v>
      </c>
      <c r="L149" s="30">
        <v>101.68389999999999</v>
      </c>
    </row>
    <row r="150" spans="11:12" x14ac:dyDescent="0.25">
      <c r="K150" s="45">
        <v>44184</v>
      </c>
      <c r="L150" s="30">
        <v>100.7704</v>
      </c>
    </row>
    <row r="151" spans="11:12" x14ac:dyDescent="0.25">
      <c r="K151" s="45">
        <v>44191</v>
      </c>
      <c r="L151" s="30">
        <v>97.765900000000002</v>
      </c>
    </row>
    <row r="152" spans="11:12" x14ac:dyDescent="0.25">
      <c r="K152" s="45">
        <v>44198</v>
      </c>
      <c r="L152" s="30">
        <v>95.855599999999995</v>
      </c>
    </row>
    <row r="153" spans="11:12" x14ac:dyDescent="0.25">
      <c r="K153" s="45">
        <v>44205</v>
      </c>
      <c r="L153" s="30">
        <v>97.295299999999997</v>
      </c>
    </row>
    <row r="154" spans="11:12" x14ac:dyDescent="0.25">
      <c r="K154" s="45">
        <v>44212</v>
      </c>
      <c r="L154" s="30">
        <v>99.2791</v>
      </c>
    </row>
    <row r="155" spans="11:12" x14ac:dyDescent="0.25">
      <c r="K155" s="45">
        <v>44219</v>
      </c>
      <c r="L155" s="30">
        <v>99.969099999999997</v>
      </c>
    </row>
    <row r="156" spans="11:12" x14ac:dyDescent="0.25">
      <c r="K156" s="45">
        <v>44226</v>
      </c>
      <c r="L156" s="30">
        <v>100.1681</v>
      </c>
    </row>
    <row r="157" spans="11:12" x14ac:dyDescent="0.25">
      <c r="K157" s="45">
        <v>44233</v>
      </c>
      <c r="L157" s="30">
        <v>100.64100000000001</v>
      </c>
    </row>
    <row r="158" spans="11:12" x14ac:dyDescent="0.25">
      <c r="K158" s="45">
        <v>44240</v>
      </c>
      <c r="L158" s="30">
        <v>101.6506</v>
      </c>
    </row>
    <row r="159" spans="11:12" x14ac:dyDescent="0.25">
      <c r="K159" s="45">
        <v>44247</v>
      </c>
      <c r="L159" s="30">
        <v>101.4632</v>
      </c>
    </row>
    <row r="160" spans="11:12" x14ac:dyDescent="0.25">
      <c r="K160" s="45">
        <v>44254</v>
      </c>
      <c r="L160" s="30">
        <v>101.4953</v>
      </c>
    </row>
    <row r="161" spans="11:12" x14ac:dyDescent="0.25">
      <c r="K161" s="45">
        <v>44261</v>
      </c>
      <c r="L161" s="30">
        <v>101.5647</v>
      </c>
    </row>
    <row r="162" spans="11:12" x14ac:dyDescent="0.25">
      <c r="K162" s="45">
        <v>44268</v>
      </c>
      <c r="L162" s="30">
        <v>101.884</v>
      </c>
    </row>
    <row r="163" spans="11:12" x14ac:dyDescent="0.25">
      <c r="K163" s="45">
        <v>44275</v>
      </c>
      <c r="L163" s="30">
        <v>101.81610000000001</v>
      </c>
    </row>
    <row r="164" spans="11:12" x14ac:dyDescent="0.25">
      <c r="K164" s="45">
        <v>44282</v>
      </c>
      <c r="L164" s="30">
        <v>101.6966</v>
      </c>
    </row>
    <row r="165" spans="11:12" x14ac:dyDescent="0.25">
      <c r="K165" s="45">
        <v>44289</v>
      </c>
      <c r="L165" s="30">
        <v>101.38930000000001</v>
      </c>
    </row>
    <row r="166" spans="11:12" x14ac:dyDescent="0.25">
      <c r="K166" s="45">
        <v>44296</v>
      </c>
      <c r="L166" s="30">
        <v>101.1854</v>
      </c>
    </row>
    <row r="167" spans="11:12" x14ac:dyDescent="0.25">
      <c r="K167" s="45">
        <v>44303</v>
      </c>
      <c r="L167" s="30">
        <v>102.04430000000001</v>
      </c>
    </row>
    <row r="168" spans="11:12" x14ac:dyDescent="0.25">
      <c r="K168" s="45">
        <v>44310</v>
      </c>
      <c r="L168" s="30">
        <v>101.7783</v>
      </c>
    </row>
    <row r="169" spans="11:12" x14ac:dyDescent="0.25">
      <c r="K169" s="45">
        <v>44317</v>
      </c>
      <c r="L169" s="30">
        <v>101.2092</v>
      </c>
    </row>
    <row r="170" spans="11:12" x14ac:dyDescent="0.25">
      <c r="K170" s="45">
        <v>44324</v>
      </c>
      <c r="L170" s="30">
        <v>98.875299999999996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100.14790000000001</v>
      </c>
    </row>
    <row r="260" spans="11:12" x14ac:dyDescent="0.25">
      <c r="K260" s="45">
        <v>43918</v>
      </c>
      <c r="L260" s="30">
        <v>99.688500000000005</v>
      </c>
    </row>
    <row r="261" spans="11:12" x14ac:dyDescent="0.25">
      <c r="K261" s="45">
        <v>43925</v>
      </c>
      <c r="L261" s="30">
        <v>99.486699999999999</v>
      </c>
    </row>
    <row r="262" spans="11:12" x14ac:dyDescent="0.25">
      <c r="K262" s="45">
        <v>43932</v>
      </c>
      <c r="L262" s="30">
        <v>96.703299999999999</v>
      </c>
    </row>
    <row r="263" spans="11:12" x14ac:dyDescent="0.25">
      <c r="K263" s="45">
        <v>43939</v>
      </c>
      <c r="L263" s="30">
        <v>96.261899999999997</v>
      </c>
    </row>
    <row r="264" spans="11:12" x14ac:dyDescent="0.25">
      <c r="K264" s="45">
        <v>43946</v>
      </c>
      <c r="L264" s="30">
        <v>95.705799999999996</v>
      </c>
    </row>
    <row r="265" spans="11:12" x14ac:dyDescent="0.25">
      <c r="K265" s="45">
        <v>43953</v>
      </c>
      <c r="L265" s="30">
        <v>96.6023</v>
      </c>
    </row>
    <row r="266" spans="11:12" x14ac:dyDescent="0.25">
      <c r="K266" s="45">
        <v>43960</v>
      </c>
      <c r="L266" s="30">
        <v>94.375799999999998</v>
      </c>
    </row>
    <row r="267" spans="11:12" x14ac:dyDescent="0.25">
      <c r="K267" s="45">
        <v>43967</v>
      </c>
      <c r="L267" s="30">
        <v>92.844099999999997</v>
      </c>
    </row>
    <row r="268" spans="11:12" x14ac:dyDescent="0.25">
      <c r="K268" s="45">
        <v>43974</v>
      </c>
      <c r="L268" s="30">
        <v>92.166399999999996</v>
      </c>
    </row>
    <row r="269" spans="11:12" x14ac:dyDescent="0.25">
      <c r="K269" s="45">
        <v>43981</v>
      </c>
      <c r="L269" s="30">
        <v>93.326400000000007</v>
      </c>
    </row>
    <row r="270" spans="11:12" x14ac:dyDescent="0.25">
      <c r="K270" s="45">
        <v>43988</v>
      </c>
      <c r="L270" s="30">
        <v>96.491500000000002</v>
      </c>
    </row>
    <row r="271" spans="11:12" x14ac:dyDescent="0.25">
      <c r="K271" s="45">
        <v>43995</v>
      </c>
      <c r="L271" s="30">
        <v>98.295199999999994</v>
      </c>
    </row>
    <row r="272" spans="11:12" x14ac:dyDescent="0.25">
      <c r="K272" s="45">
        <v>44002</v>
      </c>
      <c r="L272" s="30">
        <v>98.5154</v>
      </c>
    </row>
    <row r="273" spans="11:12" x14ac:dyDescent="0.25">
      <c r="K273" s="45">
        <v>44009</v>
      </c>
      <c r="L273" s="30">
        <v>96.945700000000002</v>
      </c>
    </row>
    <row r="274" spans="11:12" x14ac:dyDescent="0.25">
      <c r="K274" s="45">
        <v>44016</v>
      </c>
      <c r="L274" s="30">
        <v>99.361500000000007</v>
      </c>
    </row>
    <row r="275" spans="11:12" x14ac:dyDescent="0.25">
      <c r="K275" s="45">
        <v>44023</v>
      </c>
      <c r="L275" s="30">
        <v>95.808999999999997</v>
      </c>
    </row>
    <row r="276" spans="11:12" x14ac:dyDescent="0.25">
      <c r="K276" s="45">
        <v>44030</v>
      </c>
      <c r="L276" s="30">
        <v>96.009699999999995</v>
      </c>
    </row>
    <row r="277" spans="11:12" x14ac:dyDescent="0.25">
      <c r="K277" s="45">
        <v>44037</v>
      </c>
      <c r="L277" s="30">
        <v>96.866399999999999</v>
      </c>
    </row>
    <row r="278" spans="11:12" x14ac:dyDescent="0.25">
      <c r="K278" s="45">
        <v>44044</v>
      </c>
      <c r="L278" s="30">
        <v>97.686499999999995</v>
      </c>
    </row>
    <row r="279" spans="11:12" x14ac:dyDescent="0.25">
      <c r="K279" s="45">
        <v>44051</v>
      </c>
      <c r="L279" s="30">
        <v>97.266000000000005</v>
      </c>
    </row>
    <row r="280" spans="11:12" x14ac:dyDescent="0.25">
      <c r="K280" s="45">
        <v>44058</v>
      </c>
      <c r="L280" s="30">
        <v>96.889600000000002</v>
      </c>
    </row>
    <row r="281" spans="11:12" x14ac:dyDescent="0.25">
      <c r="K281" s="45">
        <v>44065</v>
      </c>
      <c r="L281" s="30">
        <v>96.507000000000005</v>
      </c>
    </row>
    <row r="282" spans="11:12" x14ac:dyDescent="0.25">
      <c r="K282" s="45">
        <v>44072</v>
      </c>
      <c r="L282" s="30">
        <v>96.968900000000005</v>
      </c>
    </row>
    <row r="283" spans="11:12" x14ac:dyDescent="0.25">
      <c r="K283" s="45">
        <v>44079</v>
      </c>
      <c r="L283" s="30">
        <v>99.048400000000001</v>
      </c>
    </row>
    <row r="284" spans="11:12" x14ac:dyDescent="0.25">
      <c r="K284" s="45">
        <v>44086</v>
      </c>
      <c r="L284" s="30">
        <v>99.169600000000003</v>
      </c>
    </row>
    <row r="285" spans="11:12" x14ac:dyDescent="0.25">
      <c r="K285" s="45">
        <v>44093</v>
      </c>
      <c r="L285" s="30">
        <v>98.917699999999996</v>
      </c>
    </row>
    <row r="286" spans="11:12" x14ac:dyDescent="0.25">
      <c r="K286" s="45">
        <v>44100</v>
      </c>
      <c r="L286" s="30">
        <v>98.875299999999996</v>
      </c>
    </row>
    <row r="287" spans="11:12" x14ac:dyDescent="0.25">
      <c r="K287" s="45">
        <v>44107</v>
      </c>
      <c r="L287" s="30">
        <v>98.992999999999995</v>
      </c>
    </row>
    <row r="288" spans="11:12" x14ac:dyDescent="0.25">
      <c r="K288" s="45">
        <v>44114</v>
      </c>
      <c r="L288" s="30">
        <v>99.176699999999997</v>
      </c>
    </row>
    <row r="289" spans="11:12" x14ac:dyDescent="0.25">
      <c r="K289" s="45">
        <v>44121</v>
      </c>
      <c r="L289" s="30">
        <v>99.748900000000006</v>
      </c>
    </row>
    <row r="290" spans="11:12" x14ac:dyDescent="0.25">
      <c r="K290" s="45">
        <v>44128</v>
      </c>
      <c r="L290" s="30">
        <v>97.702500000000001</v>
      </c>
    </row>
    <row r="291" spans="11:12" x14ac:dyDescent="0.25">
      <c r="K291" s="45">
        <v>44135</v>
      </c>
      <c r="L291" s="30">
        <v>97.555499999999995</v>
      </c>
    </row>
    <row r="292" spans="11:12" x14ac:dyDescent="0.25">
      <c r="K292" s="45">
        <v>44142</v>
      </c>
      <c r="L292" s="30">
        <v>100.4263</v>
      </c>
    </row>
    <row r="293" spans="11:12" x14ac:dyDescent="0.25">
      <c r="K293" s="45">
        <v>44149</v>
      </c>
      <c r="L293" s="30">
        <v>101.85120000000001</v>
      </c>
    </row>
    <row r="294" spans="11:12" x14ac:dyDescent="0.25">
      <c r="K294" s="45">
        <v>44156</v>
      </c>
      <c r="L294" s="30">
        <v>100.8077</v>
      </c>
    </row>
    <row r="295" spans="11:12" x14ac:dyDescent="0.25">
      <c r="K295" s="45">
        <v>44163</v>
      </c>
      <c r="L295" s="30">
        <v>100.8909</v>
      </c>
    </row>
    <row r="296" spans="11:12" x14ac:dyDescent="0.25">
      <c r="K296" s="45">
        <v>44170</v>
      </c>
      <c r="L296" s="30">
        <v>103.2696</v>
      </c>
    </row>
    <row r="297" spans="11:12" x14ac:dyDescent="0.25">
      <c r="K297" s="45">
        <v>44177</v>
      </c>
      <c r="L297" s="30">
        <v>104.0701</v>
      </c>
    </row>
    <row r="298" spans="11:12" x14ac:dyDescent="0.25">
      <c r="K298" s="45">
        <v>44184</v>
      </c>
      <c r="L298" s="30">
        <v>103.8069</v>
      </c>
    </row>
    <row r="299" spans="11:12" x14ac:dyDescent="0.25">
      <c r="K299" s="45">
        <v>44191</v>
      </c>
      <c r="L299" s="30">
        <v>99.7684</v>
      </c>
    </row>
    <row r="300" spans="11:12" x14ac:dyDescent="0.25">
      <c r="K300" s="45">
        <v>44198</v>
      </c>
      <c r="L300" s="30">
        <v>96.577500000000001</v>
      </c>
    </row>
    <row r="301" spans="11:12" x14ac:dyDescent="0.25">
      <c r="K301" s="45">
        <v>44205</v>
      </c>
      <c r="L301" s="30">
        <v>97.037300000000002</v>
      </c>
    </row>
    <row r="302" spans="11:12" x14ac:dyDescent="0.25">
      <c r="K302" s="45">
        <v>44212</v>
      </c>
      <c r="L302" s="30">
        <v>98.182400000000001</v>
      </c>
    </row>
    <row r="303" spans="11:12" x14ac:dyDescent="0.25">
      <c r="K303" s="45">
        <v>44219</v>
      </c>
      <c r="L303" s="30">
        <v>98.710300000000004</v>
      </c>
    </row>
    <row r="304" spans="11:12" x14ac:dyDescent="0.25">
      <c r="K304" s="45">
        <v>44226</v>
      </c>
      <c r="L304" s="30">
        <v>98.984399999999994</v>
      </c>
    </row>
    <row r="305" spans="11:12" x14ac:dyDescent="0.25">
      <c r="K305" s="45">
        <v>44233</v>
      </c>
      <c r="L305" s="30">
        <v>105.0292</v>
      </c>
    </row>
    <row r="306" spans="11:12" x14ac:dyDescent="0.25">
      <c r="K306" s="45">
        <v>44240</v>
      </c>
      <c r="L306" s="30">
        <v>107.0424</v>
      </c>
    </row>
    <row r="307" spans="11:12" x14ac:dyDescent="0.25">
      <c r="K307" s="45">
        <v>44247</v>
      </c>
      <c r="L307" s="30">
        <v>106.8711</v>
      </c>
    </row>
    <row r="308" spans="11:12" x14ac:dyDescent="0.25">
      <c r="K308" s="45">
        <v>44254</v>
      </c>
      <c r="L308" s="30">
        <v>107.43989999999999</v>
      </c>
    </row>
    <row r="309" spans="11:12" x14ac:dyDescent="0.25">
      <c r="K309" s="45">
        <v>44261</v>
      </c>
      <c r="L309" s="30">
        <v>106.49299999999999</v>
      </c>
    </row>
    <row r="310" spans="11:12" x14ac:dyDescent="0.25">
      <c r="K310" s="45">
        <v>44268</v>
      </c>
      <c r="L310" s="30">
        <v>105.3429</v>
      </c>
    </row>
    <row r="311" spans="11:12" x14ac:dyDescent="0.25">
      <c r="K311" s="45">
        <v>44275</v>
      </c>
      <c r="L311" s="30">
        <v>104.98690000000001</v>
      </c>
    </row>
    <row r="312" spans="11:12" x14ac:dyDescent="0.25">
      <c r="K312" s="45">
        <v>44282</v>
      </c>
      <c r="L312" s="30">
        <v>104.9671</v>
      </c>
    </row>
    <row r="313" spans="11:12" x14ac:dyDescent="0.25">
      <c r="K313" s="45">
        <v>44289</v>
      </c>
      <c r="L313" s="30">
        <v>103.9285</v>
      </c>
    </row>
    <row r="314" spans="11:12" x14ac:dyDescent="0.25">
      <c r="K314" s="45">
        <v>44296</v>
      </c>
      <c r="L314" s="30">
        <v>103.02200000000001</v>
      </c>
    </row>
    <row r="315" spans="11:12" x14ac:dyDescent="0.25">
      <c r="K315" s="45">
        <v>44303</v>
      </c>
      <c r="L315" s="30">
        <v>104.3038</v>
      </c>
    </row>
    <row r="316" spans="11:12" x14ac:dyDescent="0.25">
      <c r="K316" s="45">
        <v>44310</v>
      </c>
      <c r="L316" s="30">
        <v>103.90170000000001</v>
      </c>
    </row>
    <row r="317" spans="11:12" x14ac:dyDescent="0.25">
      <c r="K317" s="45">
        <v>44317</v>
      </c>
      <c r="L317" s="30">
        <v>103.46210000000001</v>
      </c>
    </row>
    <row r="318" spans="11:12" x14ac:dyDescent="0.25">
      <c r="K318" s="45">
        <v>44324</v>
      </c>
      <c r="L318" s="30">
        <v>101.2471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BA03-D83B-4EC3-B071-8C6878492FD5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32</v>
      </c>
    </row>
    <row r="2" spans="1:12" ht="19.5" customHeight="1" x14ac:dyDescent="0.3">
      <c r="A2" s="47" t="str">
        <f>"Weekly Payroll Jobs and Wages in Australia - " &amp;$L$1</f>
        <v>Weekly Payroll Jobs and Wages in Australia - Administrative and support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Administrative and support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2.3241649281276366E-2</v>
      </c>
      <c r="C11" s="21">
        <v>4.8693053257233831E-3</v>
      </c>
      <c r="D11" s="21">
        <v>-7.2698004042516251E-3</v>
      </c>
      <c r="E11" s="21">
        <v>-2.837534186950097E-3</v>
      </c>
      <c r="F11" s="21">
        <v>7.2622103381471348E-2</v>
      </c>
      <c r="G11" s="21">
        <v>4.1116303031552448E-2</v>
      </c>
      <c r="H11" s="21">
        <v>-8.8376555404182655E-3</v>
      </c>
      <c r="I11" s="40">
        <v>2.0153206068578289E-3</v>
      </c>
      <c r="J11" s="29"/>
      <c r="K11" s="29"/>
      <c r="L11" s="30"/>
    </row>
    <row r="12" spans="1:12" x14ac:dyDescent="0.25">
      <c r="A12" s="41" t="s">
        <v>6</v>
      </c>
      <c r="B12" s="21">
        <v>2.6701677700769588E-2</v>
      </c>
      <c r="C12" s="21">
        <v>-4.3839265171761177E-3</v>
      </c>
      <c r="D12" s="21">
        <v>-1.2410938823519069E-2</v>
      </c>
      <c r="E12" s="21">
        <v>-2.8080890515236323E-4</v>
      </c>
      <c r="F12" s="21">
        <v>5.6258415959967945E-2</v>
      </c>
      <c r="G12" s="21">
        <v>2.3976249512105863E-2</v>
      </c>
      <c r="H12" s="21">
        <v>-2.8786937775000077E-2</v>
      </c>
      <c r="I12" s="40">
        <v>9.314484208043039E-3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2.5180816028294029E-3</v>
      </c>
      <c r="C13" s="21">
        <v>5.4567371517784125E-3</v>
      </c>
      <c r="D13" s="21">
        <v>-8.4440231678833966E-3</v>
      </c>
      <c r="E13" s="21">
        <v>-8.8241095435339645E-3</v>
      </c>
      <c r="F13" s="21">
        <v>7.0549277661723586E-2</v>
      </c>
      <c r="G13" s="21">
        <v>6.3091891026294089E-2</v>
      </c>
      <c r="H13" s="21">
        <v>1.1616452595583526E-2</v>
      </c>
      <c r="I13" s="40">
        <v>-4.3433353343158565E-4</v>
      </c>
      <c r="J13" s="29"/>
      <c r="K13" s="29"/>
      <c r="L13" s="30"/>
    </row>
    <row r="14" spans="1:12" ht="15" customHeight="1" x14ac:dyDescent="0.25">
      <c r="A14" s="41" t="s">
        <v>44</v>
      </c>
      <c r="B14" s="21">
        <v>1.9095541140600414E-2</v>
      </c>
      <c r="C14" s="21">
        <v>1.9631065310858009E-2</v>
      </c>
      <c r="D14" s="21">
        <v>-4.7260784992938509E-3</v>
      </c>
      <c r="E14" s="21">
        <v>6.6659556313997115E-4</v>
      </c>
      <c r="F14" s="21">
        <v>4.8936017818188571E-2</v>
      </c>
      <c r="G14" s="21">
        <v>3.9916793220471369E-2</v>
      </c>
      <c r="H14" s="21">
        <v>-2.4620739169693429E-2</v>
      </c>
      <c r="I14" s="40">
        <v>4.1854670263183902E-3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5.743450554637719E-2</v>
      </c>
      <c r="C15" s="21">
        <v>-3.9239662072032555E-3</v>
      </c>
      <c r="D15" s="21">
        <v>1.6851637502553363E-2</v>
      </c>
      <c r="E15" s="21">
        <v>-6.3595155943441117E-3</v>
      </c>
      <c r="F15" s="21">
        <v>0.13967774894112805</v>
      </c>
      <c r="G15" s="21">
        <v>2.6872851390168595E-2</v>
      </c>
      <c r="H15" s="21">
        <v>1.911232073807323E-2</v>
      </c>
      <c r="I15" s="40">
        <v>-1.5616605812199702E-2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4.3746061839573969E-2</v>
      </c>
      <c r="C16" s="21">
        <v>9.0712812841142743E-3</v>
      </c>
      <c r="D16" s="21">
        <v>-5.2997834491370632E-3</v>
      </c>
      <c r="E16" s="21">
        <v>-3.3499284995498479E-3</v>
      </c>
      <c r="F16" s="21">
        <v>0.12359918973204853</v>
      </c>
      <c r="G16" s="21">
        <v>6.0137668059737193E-2</v>
      </c>
      <c r="H16" s="21">
        <v>2.4590062502790833E-2</v>
      </c>
      <c r="I16" s="40">
        <v>-4.107570078243028E-3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0.10288718929254315</v>
      </c>
      <c r="C17" s="21">
        <v>1.7391304347826209E-2</v>
      </c>
      <c r="D17" s="21">
        <v>-3.7823834196890616E-3</v>
      </c>
      <c r="E17" s="21">
        <v>9.5081683810183115E-4</v>
      </c>
      <c r="F17" s="21">
        <v>0.14898725374879351</v>
      </c>
      <c r="G17" s="21">
        <v>5.9547825190040538E-3</v>
      </c>
      <c r="H17" s="21">
        <v>-7.8077686758331044E-3</v>
      </c>
      <c r="I17" s="40">
        <v>-2.1079255884673076E-2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-1.6949152542378165E-4</v>
      </c>
      <c r="C18" s="21">
        <v>6.3812600969304079E-4</v>
      </c>
      <c r="D18" s="21">
        <v>-2.1492890995260638E-2</v>
      </c>
      <c r="E18" s="21">
        <v>-7.6425631981187347E-3</v>
      </c>
      <c r="F18" s="21">
        <v>4.030080246108958E-2</v>
      </c>
      <c r="G18" s="21">
        <v>2.4665754632031689E-3</v>
      </c>
      <c r="H18" s="21">
        <v>-2.9123401841975594E-2</v>
      </c>
      <c r="I18" s="40">
        <v>-1.0172365037842579E-2</v>
      </c>
      <c r="J18" s="29"/>
      <c r="K18" s="29"/>
      <c r="L18" s="30"/>
    </row>
    <row r="19" spans="1:12" x14ac:dyDescent="0.25">
      <c r="A19" s="41" t="s">
        <v>1</v>
      </c>
      <c r="B19" s="21">
        <v>3.247912087912086E-2</v>
      </c>
      <c r="C19" s="21">
        <v>-1.2449022493167927E-2</v>
      </c>
      <c r="D19" s="21">
        <v>-1.932085449864307E-2</v>
      </c>
      <c r="E19" s="21">
        <v>1.2113529121769107E-2</v>
      </c>
      <c r="F19" s="21">
        <v>0.11316375676209089</v>
      </c>
      <c r="G19" s="21">
        <v>2.3978236700302968E-2</v>
      </c>
      <c r="H19" s="21">
        <v>-3.0270373204328793E-2</v>
      </c>
      <c r="I19" s="40">
        <v>-6.4966594859412474E-3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9.3556798609297775E-3</v>
      </c>
      <c r="C21" s="21">
        <v>-6.6796190315288051E-4</v>
      </c>
      <c r="D21" s="21">
        <v>-8.3249464962579234E-3</v>
      </c>
      <c r="E21" s="21">
        <v>-5.5278986951345921E-3</v>
      </c>
      <c r="F21" s="21">
        <v>5.8874156374292053E-2</v>
      </c>
      <c r="G21" s="21">
        <v>4.2987531566219594E-2</v>
      </c>
      <c r="H21" s="21">
        <v>-9.5610823311806925E-3</v>
      </c>
      <c r="I21" s="40">
        <v>3.6736120997802324E-3</v>
      </c>
      <c r="J21" s="29"/>
      <c r="K21" s="29"/>
      <c r="L21" s="29"/>
    </row>
    <row r="22" spans="1:12" x14ac:dyDescent="0.25">
      <c r="A22" s="41" t="s">
        <v>13</v>
      </c>
      <c r="B22" s="21">
        <v>1.3863981161753802E-2</v>
      </c>
      <c r="C22" s="21">
        <v>8.9806504200591331E-3</v>
      </c>
      <c r="D22" s="21">
        <v>-6.0898921513166115E-3</v>
      </c>
      <c r="E22" s="21">
        <v>-3.2836528814050858E-4</v>
      </c>
      <c r="F22" s="21">
        <v>7.7948515408375663E-2</v>
      </c>
      <c r="G22" s="21">
        <v>3.6000895838070424E-2</v>
      </c>
      <c r="H22" s="21">
        <v>-7.8604270647343322E-3</v>
      </c>
      <c r="I22" s="40">
        <v>-1.0940583104882551E-3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3.0669050245331064E-2</v>
      </c>
      <c r="C23" s="21">
        <v>1.7357612164445202E-2</v>
      </c>
      <c r="D23" s="21">
        <v>5.6529968454257506E-3</v>
      </c>
      <c r="E23" s="21">
        <v>-3.9667830921662262E-2</v>
      </c>
      <c r="F23" s="21">
        <v>9.3005255355621541E-2</v>
      </c>
      <c r="G23" s="21">
        <v>3.6731383443662668E-2</v>
      </c>
      <c r="H23" s="21">
        <v>7.0001586782395542E-3</v>
      </c>
      <c r="I23" s="40">
        <v>-5.6485586335326077E-2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1.6603951702541142E-2</v>
      </c>
      <c r="C24" s="21">
        <v>7.2537187339709597E-3</v>
      </c>
      <c r="D24" s="21">
        <v>-8.4037465717482496E-3</v>
      </c>
      <c r="E24" s="21">
        <v>-8.6766192593464853E-3</v>
      </c>
      <c r="F24" s="21">
        <v>8.8266908249496678E-2</v>
      </c>
      <c r="G24" s="21">
        <v>3.8722022795316891E-2</v>
      </c>
      <c r="H24" s="21">
        <v>-1.0036524372867728E-2</v>
      </c>
      <c r="I24" s="40">
        <v>-8.4103513208456659E-3</v>
      </c>
      <c r="J24" s="29"/>
      <c r="K24" s="29" t="s">
        <v>65</v>
      </c>
      <c r="L24" s="30">
        <v>101.31</v>
      </c>
    </row>
    <row r="25" spans="1:12" x14ac:dyDescent="0.25">
      <c r="A25" s="41" t="s">
        <v>47</v>
      </c>
      <c r="B25" s="21">
        <v>2.8202672072443313E-2</v>
      </c>
      <c r="C25" s="21">
        <v>2.8250183319302735E-3</v>
      </c>
      <c r="D25" s="21">
        <v>-8.3942037080799725E-3</v>
      </c>
      <c r="E25" s="21">
        <v>-1.785321760016334E-3</v>
      </c>
      <c r="F25" s="21">
        <v>7.2756437875112656E-2</v>
      </c>
      <c r="G25" s="21">
        <v>4.0749200019729592E-2</v>
      </c>
      <c r="H25" s="21">
        <v>-8.3265904896033804E-3</v>
      </c>
      <c r="I25" s="40">
        <v>2.4516427080294445E-3</v>
      </c>
      <c r="J25" s="29"/>
      <c r="K25" s="29" t="s">
        <v>46</v>
      </c>
      <c r="L25" s="30">
        <v>100.93</v>
      </c>
    </row>
    <row r="26" spans="1:12" x14ac:dyDescent="0.25">
      <c r="A26" s="41" t="s">
        <v>48</v>
      </c>
      <c r="B26" s="21">
        <v>1.5644112215027706E-2</v>
      </c>
      <c r="C26" s="21">
        <v>2.4572552579815721E-3</v>
      </c>
      <c r="D26" s="21">
        <v>-7.2422134218130818E-3</v>
      </c>
      <c r="E26" s="21">
        <v>7.9981147300989264E-4</v>
      </c>
      <c r="F26" s="21">
        <v>5.3674384070004466E-2</v>
      </c>
      <c r="G26" s="21">
        <v>4.2012897263929982E-2</v>
      </c>
      <c r="H26" s="21">
        <v>-9.9848140661277229E-3</v>
      </c>
      <c r="I26" s="40">
        <v>8.2872350963472119E-3</v>
      </c>
      <c r="J26" s="29"/>
      <c r="K26" s="29" t="s">
        <v>47</v>
      </c>
      <c r="L26" s="30">
        <v>102.53</v>
      </c>
    </row>
    <row r="27" spans="1:12" ht="17.25" customHeight="1" x14ac:dyDescent="0.25">
      <c r="A27" s="41" t="s">
        <v>49</v>
      </c>
      <c r="B27" s="21">
        <v>2.9174735335116608E-2</v>
      </c>
      <c r="C27" s="21">
        <v>4.8790222459282884E-3</v>
      </c>
      <c r="D27" s="21">
        <v>-4.9398972789859164E-3</v>
      </c>
      <c r="E27" s="21">
        <v>4.0229674871081755E-3</v>
      </c>
      <c r="F27" s="21">
        <v>7.3310596425397279E-2</v>
      </c>
      <c r="G27" s="21">
        <v>4.2871210974988472E-2</v>
      </c>
      <c r="H27" s="21">
        <v>-5.0505800488099828E-3</v>
      </c>
      <c r="I27" s="40">
        <v>7.3793607392087512E-3</v>
      </c>
      <c r="J27" s="59"/>
      <c r="K27" s="33" t="s">
        <v>48</v>
      </c>
      <c r="L27" s="30">
        <v>101.32</v>
      </c>
    </row>
    <row r="28" spans="1:12" x14ac:dyDescent="0.25">
      <c r="A28" s="41" t="s">
        <v>50</v>
      </c>
      <c r="B28" s="21">
        <v>3.4878480183426097E-2</v>
      </c>
      <c r="C28" s="21">
        <v>4.8184034771547868E-3</v>
      </c>
      <c r="D28" s="21">
        <v>-8.8204291630066267E-3</v>
      </c>
      <c r="E28" s="21">
        <v>1.1123329385890779E-2</v>
      </c>
      <c r="F28" s="21">
        <v>8.2502838002979084E-2</v>
      </c>
      <c r="G28" s="21">
        <v>4.2987626424138004E-2</v>
      </c>
      <c r="H28" s="21">
        <v>-1.5502160724762626E-2</v>
      </c>
      <c r="I28" s="40">
        <v>9.9566737839413832E-3</v>
      </c>
      <c r="J28" s="48"/>
      <c r="K28" s="25" t="s">
        <v>49</v>
      </c>
      <c r="L28" s="30">
        <v>102.42</v>
      </c>
    </row>
    <row r="29" spans="1:12" ht="15.75" thickBot="1" x14ac:dyDescent="0.3">
      <c r="A29" s="42" t="s">
        <v>51</v>
      </c>
      <c r="B29" s="43">
        <v>-3.5092320966350288E-2</v>
      </c>
      <c r="C29" s="43">
        <v>-1.1903163103021641E-2</v>
      </c>
      <c r="D29" s="43">
        <v>-2.3635411210057522E-2</v>
      </c>
      <c r="E29" s="43">
        <v>1.9764957264957195E-2</v>
      </c>
      <c r="F29" s="43">
        <v>5.7253847936648894E-2</v>
      </c>
      <c r="G29" s="43">
        <v>4.30557013294397E-2</v>
      </c>
      <c r="H29" s="43">
        <v>-2.2028072544558741E-2</v>
      </c>
      <c r="I29" s="44">
        <v>3.221969171706407E-2</v>
      </c>
      <c r="J29" s="48"/>
      <c r="K29" s="25" t="s">
        <v>50</v>
      </c>
      <c r="L29" s="30">
        <v>102.99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97.65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Administrative and support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102.49</v>
      </c>
    </row>
    <row r="34" spans="1:12" x14ac:dyDescent="0.25">
      <c r="K34" s="29" t="s">
        <v>46</v>
      </c>
      <c r="L34" s="30">
        <v>102.52</v>
      </c>
    </row>
    <row r="35" spans="1:12" x14ac:dyDescent="0.25">
      <c r="K35" s="29" t="s">
        <v>47</v>
      </c>
      <c r="L35" s="30">
        <v>103.69</v>
      </c>
    </row>
    <row r="36" spans="1:12" x14ac:dyDescent="0.25">
      <c r="K36" s="33" t="s">
        <v>48</v>
      </c>
      <c r="L36" s="30">
        <v>102.31</v>
      </c>
    </row>
    <row r="37" spans="1:12" x14ac:dyDescent="0.25">
      <c r="K37" s="25" t="s">
        <v>49</v>
      </c>
      <c r="L37" s="30">
        <v>103.43</v>
      </c>
    </row>
    <row r="38" spans="1:12" x14ac:dyDescent="0.25">
      <c r="K38" s="25" t="s">
        <v>50</v>
      </c>
      <c r="L38" s="30">
        <v>104.41</v>
      </c>
    </row>
    <row r="39" spans="1:12" x14ac:dyDescent="0.25">
      <c r="K39" s="25" t="s">
        <v>51</v>
      </c>
      <c r="L39" s="30">
        <v>98.83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103.07</v>
      </c>
    </row>
    <row r="43" spans="1:12" x14ac:dyDescent="0.25">
      <c r="K43" s="29" t="s">
        <v>46</v>
      </c>
      <c r="L43" s="30">
        <v>101.66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102.82</v>
      </c>
    </row>
    <row r="45" spans="1:12" ht="15.4" customHeight="1" x14ac:dyDescent="0.25">
      <c r="A45" s="54" t="str">
        <f>"Indexed number of payroll jobs in "&amp;$L$1&amp;" each week by age group"</f>
        <v>Indexed number of payroll jobs in Administrative and support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101.56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102.92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103.49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96.49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100.98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99.55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100.28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108.02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100.87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112.24</v>
      </c>
    </row>
    <row r="59" spans="1:12" ht="15.4" customHeight="1" x14ac:dyDescent="0.25">
      <c r="K59" s="25" t="s">
        <v>2</v>
      </c>
      <c r="L59" s="30">
        <v>100.74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25" t="s">
        <v>1</v>
      </c>
      <c r="L60" s="30">
        <v>101.7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101.91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100.14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102.35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104.35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101.38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113.34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103.13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102.59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100.46</v>
      </c>
    </row>
    <row r="72" spans="1:12" ht="15.4" customHeight="1" x14ac:dyDescent="0.25">
      <c r="K72" s="29" t="s">
        <v>5</v>
      </c>
      <c r="L72" s="30">
        <v>99.2</v>
      </c>
    </row>
    <row r="73" spans="1:12" ht="15.4" customHeight="1" x14ac:dyDescent="0.25">
      <c r="K73" s="29" t="s">
        <v>44</v>
      </c>
      <c r="L73" s="30">
        <v>101.96</v>
      </c>
    </row>
    <row r="74" spans="1:12" ht="15.4" customHeight="1" x14ac:dyDescent="0.25">
      <c r="K74" s="33" t="s">
        <v>4</v>
      </c>
      <c r="L74" s="30">
        <v>106.25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25" t="s">
        <v>3</v>
      </c>
      <c r="L75" s="30">
        <v>100.65</v>
      </c>
    </row>
    <row r="76" spans="1:12" ht="15.4" customHeight="1" x14ac:dyDescent="0.25">
      <c r="K76" s="25" t="s">
        <v>43</v>
      </c>
      <c r="L76" s="30">
        <v>112.51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100.74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99.28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103.22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97.92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97.38</v>
      </c>
    </row>
    <row r="85" spans="1:12" ht="15.4" customHeight="1" x14ac:dyDescent="0.25">
      <c r="K85" s="33" t="s">
        <v>4</v>
      </c>
      <c r="L85" s="30">
        <v>101.86</v>
      </c>
    </row>
    <row r="86" spans="1:12" ht="15.4" customHeight="1" x14ac:dyDescent="0.25">
      <c r="K86" s="25" t="s">
        <v>3</v>
      </c>
      <c r="L86" s="30">
        <v>103.97</v>
      </c>
    </row>
    <row r="87" spans="1:12" ht="15.4" customHeight="1" x14ac:dyDescent="0.25">
      <c r="K87" s="25" t="s">
        <v>43</v>
      </c>
      <c r="L87" s="30">
        <v>100.13</v>
      </c>
    </row>
    <row r="88" spans="1:12" ht="15.4" customHeight="1" x14ac:dyDescent="0.25">
      <c r="K88" s="25" t="s">
        <v>2</v>
      </c>
      <c r="L88" s="30">
        <v>97.06</v>
      </c>
    </row>
    <row r="89" spans="1:12" ht="15.4" customHeight="1" x14ac:dyDescent="0.25">
      <c r="K89" s="25" t="s">
        <v>1</v>
      </c>
      <c r="L89" s="30">
        <v>105.36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103.79</v>
      </c>
    </row>
    <row r="92" spans="1:12" ht="15" customHeight="1" x14ac:dyDescent="0.25">
      <c r="K92" s="29" t="s">
        <v>5</v>
      </c>
      <c r="L92" s="30">
        <v>99.9</v>
      </c>
    </row>
    <row r="93" spans="1:12" ht="15" customHeight="1" x14ac:dyDescent="0.25">
      <c r="A93" s="54"/>
      <c r="K93" s="29" t="s">
        <v>44</v>
      </c>
      <c r="L93" s="30">
        <v>99.94</v>
      </c>
    </row>
    <row r="94" spans="1:12" ht="15" customHeight="1" x14ac:dyDescent="0.25">
      <c r="K94" s="33" t="s">
        <v>4</v>
      </c>
      <c r="L94" s="30">
        <v>101.06</v>
      </c>
    </row>
    <row r="95" spans="1:12" ht="15" customHeight="1" x14ac:dyDescent="0.25">
      <c r="K95" s="25" t="s">
        <v>3</v>
      </c>
      <c r="L95" s="30">
        <v>106.57</v>
      </c>
    </row>
    <row r="96" spans="1:12" ht="15" customHeight="1" x14ac:dyDescent="0.25">
      <c r="K96" s="25" t="s">
        <v>43</v>
      </c>
      <c r="L96" s="30">
        <v>103.4</v>
      </c>
    </row>
    <row r="97" spans="1:12" ht="15" customHeight="1" x14ac:dyDescent="0.25">
      <c r="K97" s="25" t="s">
        <v>2</v>
      </c>
      <c r="L97" s="30">
        <v>99.15</v>
      </c>
    </row>
    <row r="98" spans="1:12" ht="15" customHeight="1" x14ac:dyDescent="0.25">
      <c r="K98" s="25" t="s">
        <v>1</v>
      </c>
      <c r="L98" s="30">
        <v>105.52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102.72</v>
      </c>
    </row>
    <row r="101" spans="1:12" x14ac:dyDescent="0.25">
      <c r="A101" s="67"/>
      <c r="B101" s="68"/>
      <c r="K101" s="29" t="s">
        <v>5</v>
      </c>
      <c r="L101" s="30">
        <v>99.16</v>
      </c>
    </row>
    <row r="102" spans="1:12" x14ac:dyDescent="0.25">
      <c r="A102" s="67"/>
      <c r="B102" s="68"/>
      <c r="K102" s="29" t="s">
        <v>44</v>
      </c>
      <c r="L102" s="30">
        <v>99.33</v>
      </c>
    </row>
    <row r="103" spans="1:12" x14ac:dyDescent="0.25">
      <c r="A103" s="67"/>
      <c r="B103" s="68"/>
      <c r="K103" s="33" t="s">
        <v>4</v>
      </c>
      <c r="L103" s="30">
        <v>102.62</v>
      </c>
    </row>
    <row r="104" spans="1:12" x14ac:dyDescent="0.25">
      <c r="A104" s="67"/>
      <c r="B104" s="68"/>
      <c r="K104" s="25" t="s">
        <v>3</v>
      </c>
      <c r="L104" s="30">
        <v>106.32</v>
      </c>
    </row>
    <row r="105" spans="1:12" x14ac:dyDescent="0.25">
      <c r="A105" s="67"/>
      <c r="B105" s="68"/>
      <c r="K105" s="25" t="s">
        <v>43</v>
      </c>
      <c r="L105" s="30">
        <v>103.1</v>
      </c>
    </row>
    <row r="106" spans="1:12" x14ac:dyDescent="0.25">
      <c r="A106" s="67"/>
      <c r="B106" s="68"/>
      <c r="K106" s="25" t="s">
        <v>2</v>
      </c>
      <c r="L106" s="30">
        <v>97.12</v>
      </c>
    </row>
    <row r="107" spans="1:12" x14ac:dyDescent="0.25">
      <c r="A107" s="67"/>
      <c r="B107" s="68"/>
      <c r="K107" s="25" t="s">
        <v>1</v>
      </c>
      <c r="L107" s="30">
        <v>104.89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99.115899999999996</v>
      </c>
    </row>
    <row r="112" spans="1:12" x14ac:dyDescent="0.25">
      <c r="K112" s="45">
        <v>43918</v>
      </c>
      <c r="L112" s="30">
        <v>96.081100000000006</v>
      </c>
    </row>
    <row r="113" spans="11:12" x14ac:dyDescent="0.25">
      <c r="K113" s="45">
        <v>43925</v>
      </c>
      <c r="L113" s="30">
        <v>92.138900000000007</v>
      </c>
    </row>
    <row r="114" spans="11:12" x14ac:dyDescent="0.25">
      <c r="K114" s="45">
        <v>43932</v>
      </c>
      <c r="L114" s="30">
        <v>90.435900000000004</v>
      </c>
    </row>
    <row r="115" spans="11:12" x14ac:dyDescent="0.25">
      <c r="K115" s="45">
        <v>43939</v>
      </c>
      <c r="L115" s="30">
        <v>89.708600000000004</v>
      </c>
    </row>
    <row r="116" spans="11:12" x14ac:dyDescent="0.25">
      <c r="K116" s="45">
        <v>43946</v>
      </c>
      <c r="L116" s="30">
        <v>90.468199999999996</v>
      </c>
    </row>
    <row r="117" spans="11:12" x14ac:dyDescent="0.25">
      <c r="K117" s="45">
        <v>43953</v>
      </c>
      <c r="L117" s="30">
        <v>90.7941</v>
      </c>
    </row>
    <row r="118" spans="11:12" x14ac:dyDescent="0.25">
      <c r="K118" s="45">
        <v>43960</v>
      </c>
      <c r="L118" s="30">
        <v>91.102900000000005</v>
      </c>
    </row>
    <row r="119" spans="11:12" x14ac:dyDescent="0.25">
      <c r="K119" s="45">
        <v>43967</v>
      </c>
      <c r="L119" s="30">
        <v>92.425299999999993</v>
      </c>
    </row>
    <row r="120" spans="11:12" x14ac:dyDescent="0.25">
      <c r="K120" s="45">
        <v>43974</v>
      </c>
      <c r="L120" s="30">
        <v>92.333500000000001</v>
      </c>
    </row>
    <row r="121" spans="11:12" x14ac:dyDescent="0.25">
      <c r="K121" s="45">
        <v>43981</v>
      </c>
      <c r="L121" s="30">
        <v>94.134</v>
      </c>
    </row>
    <row r="122" spans="11:12" x14ac:dyDescent="0.25">
      <c r="K122" s="45">
        <v>43988</v>
      </c>
      <c r="L122" s="30">
        <v>94.420900000000003</v>
      </c>
    </row>
    <row r="123" spans="11:12" x14ac:dyDescent="0.25">
      <c r="K123" s="45">
        <v>43995</v>
      </c>
      <c r="L123" s="30">
        <v>95.712000000000003</v>
      </c>
    </row>
    <row r="124" spans="11:12" x14ac:dyDescent="0.25">
      <c r="K124" s="45">
        <v>44002</v>
      </c>
      <c r="L124" s="30">
        <v>95.241200000000006</v>
      </c>
    </row>
    <row r="125" spans="11:12" x14ac:dyDescent="0.25">
      <c r="K125" s="45">
        <v>44009</v>
      </c>
      <c r="L125" s="30">
        <v>95.356499999999997</v>
      </c>
    </row>
    <row r="126" spans="11:12" x14ac:dyDescent="0.25">
      <c r="K126" s="45">
        <v>44016</v>
      </c>
      <c r="L126" s="30">
        <v>95.943399999999997</v>
      </c>
    </row>
    <row r="127" spans="11:12" x14ac:dyDescent="0.25">
      <c r="K127" s="45">
        <v>44023</v>
      </c>
      <c r="L127" s="30">
        <v>96.732100000000003</v>
      </c>
    </row>
    <row r="128" spans="11:12" x14ac:dyDescent="0.25">
      <c r="K128" s="45">
        <v>44030</v>
      </c>
      <c r="L128" s="30">
        <v>97.060500000000005</v>
      </c>
    </row>
    <row r="129" spans="1:12" x14ac:dyDescent="0.25">
      <c r="K129" s="45">
        <v>44037</v>
      </c>
      <c r="L129" s="30">
        <v>97.411100000000005</v>
      </c>
    </row>
    <row r="130" spans="1:12" x14ac:dyDescent="0.25">
      <c r="K130" s="45">
        <v>44044</v>
      </c>
      <c r="L130" s="30">
        <v>97.502200000000002</v>
      </c>
    </row>
    <row r="131" spans="1:12" x14ac:dyDescent="0.25">
      <c r="K131" s="45">
        <v>44051</v>
      </c>
      <c r="L131" s="30">
        <v>97.683199999999999</v>
      </c>
    </row>
    <row r="132" spans="1:12" x14ac:dyDescent="0.25">
      <c r="K132" s="45">
        <v>44058</v>
      </c>
      <c r="L132" s="30">
        <v>97.500200000000007</v>
      </c>
    </row>
    <row r="133" spans="1:12" x14ac:dyDescent="0.25">
      <c r="K133" s="45">
        <v>44065</v>
      </c>
      <c r="L133" s="30">
        <v>97.9709</v>
      </c>
    </row>
    <row r="134" spans="1:12" x14ac:dyDescent="0.25">
      <c r="K134" s="45">
        <v>44072</v>
      </c>
      <c r="L134" s="30">
        <v>98.068899999999999</v>
      </c>
    </row>
    <row r="135" spans="1:12" x14ac:dyDescent="0.25">
      <c r="K135" s="45">
        <v>44079</v>
      </c>
      <c r="L135" s="30">
        <v>98.524900000000002</v>
      </c>
    </row>
    <row r="136" spans="1:12" x14ac:dyDescent="0.25">
      <c r="K136" s="45">
        <v>44086</v>
      </c>
      <c r="L136" s="30">
        <v>98.356399999999994</v>
      </c>
    </row>
    <row r="137" spans="1:12" x14ac:dyDescent="0.25">
      <c r="K137" s="45">
        <v>44093</v>
      </c>
      <c r="L137" s="30">
        <v>98.356399999999994</v>
      </c>
    </row>
    <row r="138" spans="1:12" x14ac:dyDescent="0.25">
      <c r="K138" s="45">
        <v>44100</v>
      </c>
      <c r="L138" s="30">
        <v>98.356399999999994</v>
      </c>
    </row>
    <row r="139" spans="1:12" x14ac:dyDescent="0.25">
      <c r="K139" s="45">
        <v>44107</v>
      </c>
      <c r="L139" s="30">
        <v>98.356399999999994</v>
      </c>
    </row>
    <row r="140" spans="1:12" x14ac:dyDescent="0.25">
      <c r="A140" s="67"/>
      <c r="B140" s="68"/>
      <c r="K140" s="45">
        <v>44114</v>
      </c>
      <c r="L140" s="30">
        <v>99.326599999999999</v>
      </c>
    </row>
    <row r="141" spans="1:12" x14ac:dyDescent="0.25">
      <c r="A141" s="67"/>
      <c r="B141" s="68"/>
      <c r="K141" s="45">
        <v>44121</v>
      </c>
      <c r="L141" s="30">
        <v>100.7848</v>
      </c>
    </row>
    <row r="142" spans="1:12" x14ac:dyDescent="0.25">
      <c r="K142" s="45">
        <v>44128</v>
      </c>
      <c r="L142" s="30">
        <v>100.4723</v>
      </c>
    </row>
    <row r="143" spans="1:12" x14ac:dyDescent="0.25">
      <c r="K143" s="45">
        <v>44135</v>
      </c>
      <c r="L143" s="30">
        <v>100.0681</v>
      </c>
    </row>
    <row r="144" spans="1:12" x14ac:dyDescent="0.25">
      <c r="K144" s="45">
        <v>44142</v>
      </c>
      <c r="L144" s="30">
        <v>100.7508</v>
      </c>
    </row>
    <row r="145" spans="11:12" x14ac:dyDescent="0.25">
      <c r="K145" s="45">
        <v>44149</v>
      </c>
      <c r="L145" s="30">
        <v>102.5034</v>
      </c>
    </row>
    <row r="146" spans="11:12" x14ac:dyDescent="0.25">
      <c r="K146" s="45">
        <v>44156</v>
      </c>
      <c r="L146" s="30">
        <v>102.4132</v>
      </c>
    </row>
    <row r="147" spans="11:12" x14ac:dyDescent="0.25">
      <c r="K147" s="45">
        <v>44163</v>
      </c>
      <c r="L147" s="30">
        <v>102.8147</v>
      </c>
    </row>
    <row r="148" spans="11:12" x14ac:dyDescent="0.25">
      <c r="K148" s="45">
        <v>44170</v>
      </c>
      <c r="L148" s="30">
        <v>103.8938</v>
      </c>
    </row>
    <row r="149" spans="11:12" x14ac:dyDescent="0.25">
      <c r="K149" s="45">
        <v>44177</v>
      </c>
      <c r="L149" s="30">
        <v>104.29559999999999</v>
      </c>
    </row>
    <row r="150" spans="11:12" x14ac:dyDescent="0.25">
      <c r="K150" s="45">
        <v>44184</v>
      </c>
      <c r="L150" s="30">
        <v>103.1529</v>
      </c>
    </row>
    <row r="151" spans="11:12" x14ac:dyDescent="0.25">
      <c r="K151" s="45">
        <v>44191</v>
      </c>
      <c r="L151" s="30">
        <v>95.334999999999994</v>
      </c>
    </row>
    <row r="152" spans="11:12" x14ac:dyDescent="0.25">
      <c r="K152" s="45">
        <v>44198</v>
      </c>
      <c r="L152" s="30">
        <v>88.042100000000005</v>
      </c>
    </row>
    <row r="153" spans="11:12" x14ac:dyDescent="0.25">
      <c r="K153" s="45">
        <v>44205</v>
      </c>
      <c r="L153" s="30">
        <v>91.930800000000005</v>
      </c>
    </row>
    <row r="154" spans="11:12" x14ac:dyDescent="0.25">
      <c r="K154" s="45">
        <v>44212</v>
      </c>
      <c r="L154" s="30">
        <v>96.314800000000005</v>
      </c>
    </row>
    <row r="155" spans="11:12" x14ac:dyDescent="0.25">
      <c r="K155" s="45">
        <v>44219</v>
      </c>
      <c r="L155" s="30">
        <v>98.148499999999999</v>
      </c>
    </row>
    <row r="156" spans="11:12" x14ac:dyDescent="0.25">
      <c r="K156" s="45">
        <v>44226</v>
      </c>
      <c r="L156" s="30">
        <v>98.86</v>
      </c>
    </row>
    <row r="157" spans="11:12" x14ac:dyDescent="0.25">
      <c r="K157" s="45">
        <v>44233</v>
      </c>
      <c r="L157" s="30">
        <v>100.0933</v>
      </c>
    </row>
    <row r="158" spans="11:12" x14ac:dyDescent="0.25">
      <c r="K158" s="45">
        <v>44240</v>
      </c>
      <c r="L158" s="30">
        <v>101.246</v>
      </c>
    </row>
    <row r="159" spans="11:12" x14ac:dyDescent="0.25">
      <c r="K159" s="45">
        <v>44247</v>
      </c>
      <c r="L159" s="30">
        <v>101.84180000000001</v>
      </c>
    </row>
    <row r="160" spans="11:12" x14ac:dyDescent="0.25">
      <c r="K160" s="45">
        <v>44254</v>
      </c>
      <c r="L160" s="30">
        <v>103.69159999999999</v>
      </c>
    </row>
    <row r="161" spans="11:12" x14ac:dyDescent="0.25">
      <c r="K161" s="45">
        <v>44261</v>
      </c>
      <c r="L161" s="30">
        <v>103.5945</v>
      </c>
    </row>
    <row r="162" spans="11:12" x14ac:dyDescent="0.25">
      <c r="K162" s="45">
        <v>44268</v>
      </c>
      <c r="L162" s="30">
        <v>104.45099999999999</v>
      </c>
    </row>
    <row r="163" spans="11:12" x14ac:dyDescent="0.25">
      <c r="K163" s="45">
        <v>44275</v>
      </c>
      <c r="L163" s="30">
        <v>104.83</v>
      </c>
    </row>
    <row r="164" spans="11:12" x14ac:dyDescent="0.25">
      <c r="K164" s="45">
        <v>44282</v>
      </c>
      <c r="L164" s="30">
        <v>104.5442</v>
      </c>
    </row>
    <row r="165" spans="11:12" x14ac:dyDescent="0.25">
      <c r="K165" s="45">
        <v>44289</v>
      </c>
      <c r="L165" s="30">
        <v>103.7226</v>
      </c>
    </row>
    <row r="166" spans="11:12" x14ac:dyDescent="0.25">
      <c r="K166" s="45">
        <v>44296</v>
      </c>
      <c r="L166" s="30">
        <v>101.8283</v>
      </c>
    </row>
    <row r="167" spans="11:12" x14ac:dyDescent="0.25">
      <c r="K167" s="45">
        <v>44303</v>
      </c>
      <c r="L167" s="30">
        <v>102.6799</v>
      </c>
    </row>
    <row r="168" spans="11:12" x14ac:dyDescent="0.25">
      <c r="K168" s="45">
        <v>44310</v>
      </c>
      <c r="L168" s="30">
        <v>103.3668</v>
      </c>
    </row>
    <row r="169" spans="11:12" x14ac:dyDescent="0.25">
      <c r="K169" s="45">
        <v>44317</v>
      </c>
      <c r="L169" s="30">
        <v>103.0735</v>
      </c>
    </row>
    <row r="170" spans="11:12" x14ac:dyDescent="0.25">
      <c r="K170" s="45">
        <v>44324</v>
      </c>
      <c r="L170" s="30">
        <v>102.3242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101.8485</v>
      </c>
    </row>
    <row r="260" spans="11:12" x14ac:dyDescent="0.25">
      <c r="K260" s="45">
        <v>43918</v>
      </c>
      <c r="L260" s="30">
        <v>102.1677</v>
      </c>
    </row>
    <row r="261" spans="11:12" x14ac:dyDescent="0.25">
      <c r="K261" s="45">
        <v>43925</v>
      </c>
      <c r="L261" s="30">
        <v>98.807100000000005</v>
      </c>
    </row>
    <row r="262" spans="11:12" x14ac:dyDescent="0.25">
      <c r="K262" s="45">
        <v>43932</v>
      </c>
      <c r="L262" s="30">
        <v>92.845699999999994</v>
      </c>
    </row>
    <row r="263" spans="11:12" x14ac:dyDescent="0.25">
      <c r="K263" s="45">
        <v>43939</v>
      </c>
      <c r="L263" s="30">
        <v>90.843299999999999</v>
      </c>
    </row>
    <row r="264" spans="11:12" x14ac:dyDescent="0.25">
      <c r="K264" s="45">
        <v>43946</v>
      </c>
      <c r="L264" s="30">
        <v>94.313199999999995</v>
      </c>
    </row>
    <row r="265" spans="11:12" x14ac:dyDescent="0.25">
      <c r="K265" s="45">
        <v>43953</v>
      </c>
      <c r="L265" s="30">
        <v>99.678200000000004</v>
      </c>
    </row>
    <row r="266" spans="11:12" x14ac:dyDescent="0.25">
      <c r="K266" s="45">
        <v>43960</v>
      </c>
      <c r="L266" s="30">
        <v>97.462599999999995</v>
      </c>
    </row>
    <row r="267" spans="11:12" x14ac:dyDescent="0.25">
      <c r="K267" s="45">
        <v>43967</v>
      </c>
      <c r="L267" s="30">
        <v>96.343800000000002</v>
      </c>
    </row>
    <row r="268" spans="11:12" x14ac:dyDescent="0.25">
      <c r="K268" s="45">
        <v>43974</v>
      </c>
      <c r="L268" s="30">
        <v>94.614900000000006</v>
      </c>
    </row>
    <row r="269" spans="11:12" x14ac:dyDescent="0.25">
      <c r="K269" s="45">
        <v>43981</v>
      </c>
      <c r="L269" s="30">
        <v>96.654300000000006</v>
      </c>
    </row>
    <row r="270" spans="11:12" x14ac:dyDescent="0.25">
      <c r="K270" s="45">
        <v>43988</v>
      </c>
      <c r="L270" s="30">
        <v>98.313000000000002</v>
      </c>
    </row>
    <row r="271" spans="11:12" x14ac:dyDescent="0.25">
      <c r="K271" s="45">
        <v>43995</v>
      </c>
      <c r="L271" s="30">
        <v>97.597499999999997</v>
      </c>
    </row>
    <row r="272" spans="11:12" x14ac:dyDescent="0.25">
      <c r="K272" s="45">
        <v>44002</v>
      </c>
      <c r="L272" s="30">
        <v>99.035300000000007</v>
      </c>
    </row>
    <row r="273" spans="11:12" x14ac:dyDescent="0.25">
      <c r="K273" s="45">
        <v>44009</v>
      </c>
      <c r="L273" s="30">
        <v>101.008</v>
      </c>
    </row>
    <row r="274" spans="11:12" x14ac:dyDescent="0.25">
      <c r="K274" s="45">
        <v>44016</v>
      </c>
      <c r="L274" s="30">
        <v>104.01260000000001</v>
      </c>
    </row>
    <row r="275" spans="11:12" x14ac:dyDescent="0.25">
      <c r="K275" s="45">
        <v>44023</v>
      </c>
      <c r="L275" s="30">
        <v>97.390900000000002</v>
      </c>
    </row>
    <row r="276" spans="11:12" x14ac:dyDescent="0.25">
      <c r="K276" s="45">
        <v>44030</v>
      </c>
      <c r="L276" s="30">
        <v>97.771799999999999</v>
      </c>
    </row>
    <row r="277" spans="11:12" x14ac:dyDescent="0.25">
      <c r="K277" s="45">
        <v>44037</v>
      </c>
      <c r="L277" s="30">
        <v>97.703900000000004</v>
      </c>
    </row>
    <row r="278" spans="11:12" x14ac:dyDescent="0.25">
      <c r="K278" s="45">
        <v>44044</v>
      </c>
      <c r="L278" s="30">
        <v>98.848600000000005</v>
      </c>
    </row>
    <row r="279" spans="11:12" x14ac:dyDescent="0.25">
      <c r="K279" s="45">
        <v>44051</v>
      </c>
      <c r="L279" s="30">
        <v>99.561700000000002</v>
      </c>
    </row>
    <row r="280" spans="11:12" x14ac:dyDescent="0.25">
      <c r="K280" s="45">
        <v>44058</v>
      </c>
      <c r="L280" s="30">
        <v>98.052099999999996</v>
      </c>
    </row>
    <row r="281" spans="11:12" x14ac:dyDescent="0.25">
      <c r="K281" s="45">
        <v>44065</v>
      </c>
      <c r="L281" s="30">
        <v>98.287099999999995</v>
      </c>
    </row>
    <row r="282" spans="11:12" x14ac:dyDescent="0.25">
      <c r="K282" s="45">
        <v>44072</v>
      </c>
      <c r="L282" s="30">
        <v>98.815799999999996</v>
      </c>
    </row>
    <row r="283" spans="11:12" x14ac:dyDescent="0.25">
      <c r="K283" s="45">
        <v>44079</v>
      </c>
      <c r="L283" s="30">
        <v>100.8139</v>
      </c>
    </row>
    <row r="284" spans="11:12" x14ac:dyDescent="0.25">
      <c r="K284" s="45">
        <v>44086</v>
      </c>
      <c r="L284" s="30">
        <v>100.0955</v>
      </c>
    </row>
    <row r="285" spans="11:12" x14ac:dyDescent="0.25">
      <c r="K285" s="45">
        <v>44093</v>
      </c>
      <c r="L285" s="30">
        <v>100.0955</v>
      </c>
    </row>
    <row r="286" spans="11:12" x14ac:dyDescent="0.25">
      <c r="K286" s="45">
        <v>44100</v>
      </c>
      <c r="L286" s="30">
        <v>100.0955</v>
      </c>
    </row>
    <row r="287" spans="11:12" x14ac:dyDescent="0.25">
      <c r="K287" s="45">
        <v>44107</v>
      </c>
      <c r="L287" s="30">
        <v>100.0955</v>
      </c>
    </row>
    <row r="288" spans="11:12" x14ac:dyDescent="0.25">
      <c r="K288" s="45">
        <v>44114</v>
      </c>
      <c r="L288" s="30">
        <v>100.3729</v>
      </c>
    </row>
    <row r="289" spans="11:12" x14ac:dyDescent="0.25">
      <c r="K289" s="45">
        <v>44121</v>
      </c>
      <c r="L289" s="30">
        <v>101.806</v>
      </c>
    </row>
    <row r="290" spans="11:12" x14ac:dyDescent="0.25">
      <c r="K290" s="45">
        <v>44128</v>
      </c>
      <c r="L290" s="30">
        <v>100.2961</v>
      </c>
    </row>
    <row r="291" spans="11:12" x14ac:dyDescent="0.25">
      <c r="K291" s="45">
        <v>44135</v>
      </c>
      <c r="L291" s="30">
        <v>99.939300000000003</v>
      </c>
    </row>
    <row r="292" spans="11:12" x14ac:dyDescent="0.25">
      <c r="K292" s="45">
        <v>44142</v>
      </c>
      <c r="L292" s="30">
        <v>102.8964</v>
      </c>
    </row>
    <row r="293" spans="11:12" x14ac:dyDescent="0.25">
      <c r="K293" s="45">
        <v>44149</v>
      </c>
      <c r="L293" s="30">
        <v>106.9602</v>
      </c>
    </row>
    <row r="294" spans="11:12" x14ac:dyDescent="0.25">
      <c r="K294" s="45">
        <v>44156</v>
      </c>
      <c r="L294" s="30">
        <v>106.6699</v>
      </c>
    </row>
    <row r="295" spans="11:12" x14ac:dyDescent="0.25">
      <c r="K295" s="45">
        <v>44163</v>
      </c>
      <c r="L295" s="30">
        <v>105.6883</v>
      </c>
    </row>
    <row r="296" spans="11:12" x14ac:dyDescent="0.25">
      <c r="K296" s="45">
        <v>44170</v>
      </c>
      <c r="L296" s="30">
        <v>108.92010000000001</v>
      </c>
    </row>
    <row r="297" spans="11:12" x14ac:dyDescent="0.25">
      <c r="K297" s="45">
        <v>44177</v>
      </c>
      <c r="L297" s="30">
        <v>109.03660000000001</v>
      </c>
    </row>
    <row r="298" spans="11:12" x14ac:dyDescent="0.25">
      <c r="K298" s="45">
        <v>44184</v>
      </c>
      <c r="L298" s="30">
        <v>107.79089999999999</v>
      </c>
    </row>
    <row r="299" spans="11:12" x14ac:dyDescent="0.25">
      <c r="K299" s="45">
        <v>44191</v>
      </c>
      <c r="L299" s="30">
        <v>91.526200000000003</v>
      </c>
    </row>
    <row r="300" spans="11:12" x14ac:dyDescent="0.25">
      <c r="K300" s="45">
        <v>44198</v>
      </c>
      <c r="L300" s="30">
        <v>82.300600000000003</v>
      </c>
    </row>
    <row r="301" spans="11:12" x14ac:dyDescent="0.25">
      <c r="K301" s="45">
        <v>44205</v>
      </c>
      <c r="L301" s="30">
        <v>88.486199999999997</v>
      </c>
    </row>
    <row r="302" spans="11:12" x14ac:dyDescent="0.25">
      <c r="K302" s="45">
        <v>44212</v>
      </c>
      <c r="L302" s="30">
        <v>96.891099999999994</v>
      </c>
    </row>
    <row r="303" spans="11:12" x14ac:dyDescent="0.25">
      <c r="K303" s="45">
        <v>44219</v>
      </c>
      <c r="L303" s="30">
        <v>99.542299999999997</v>
      </c>
    </row>
    <row r="304" spans="11:12" x14ac:dyDescent="0.25">
      <c r="K304" s="45">
        <v>44226</v>
      </c>
      <c r="L304" s="30">
        <v>98.595100000000002</v>
      </c>
    </row>
    <row r="305" spans="11:12" x14ac:dyDescent="0.25">
      <c r="K305" s="45">
        <v>44233</v>
      </c>
      <c r="L305" s="30">
        <v>105.90309999999999</v>
      </c>
    </row>
    <row r="306" spans="11:12" x14ac:dyDescent="0.25">
      <c r="K306" s="45">
        <v>44240</v>
      </c>
      <c r="L306" s="30">
        <v>107.82389999999999</v>
      </c>
    </row>
    <row r="307" spans="11:12" x14ac:dyDescent="0.25">
      <c r="K307" s="45">
        <v>44247</v>
      </c>
      <c r="L307" s="30">
        <v>109.7367</v>
      </c>
    </row>
    <row r="308" spans="11:12" x14ac:dyDescent="0.25">
      <c r="K308" s="45">
        <v>44254</v>
      </c>
      <c r="L308" s="30">
        <v>111.4468</v>
      </c>
    </row>
    <row r="309" spans="11:12" x14ac:dyDescent="0.25">
      <c r="K309" s="45">
        <v>44261</v>
      </c>
      <c r="L309" s="30">
        <v>109.2289</v>
      </c>
    </row>
    <row r="310" spans="11:12" x14ac:dyDescent="0.25">
      <c r="K310" s="45">
        <v>44268</v>
      </c>
      <c r="L310" s="30">
        <v>108.083</v>
      </c>
    </row>
    <row r="311" spans="11:12" x14ac:dyDescent="0.25">
      <c r="K311" s="45">
        <v>44275</v>
      </c>
      <c r="L311" s="30">
        <v>109.4641</v>
      </c>
    </row>
    <row r="312" spans="11:12" x14ac:dyDescent="0.25">
      <c r="K312" s="45">
        <v>44282</v>
      </c>
      <c r="L312" s="30">
        <v>109.7063</v>
      </c>
    </row>
    <row r="313" spans="11:12" x14ac:dyDescent="0.25">
      <c r="K313" s="45">
        <v>44289</v>
      </c>
      <c r="L313" s="30">
        <v>106.705</v>
      </c>
    </row>
    <row r="314" spans="11:12" x14ac:dyDescent="0.25">
      <c r="K314" s="45">
        <v>44296</v>
      </c>
      <c r="L314" s="30">
        <v>103.0262</v>
      </c>
    </row>
    <row r="315" spans="11:12" x14ac:dyDescent="0.25">
      <c r="K315" s="45">
        <v>44303</v>
      </c>
      <c r="L315" s="30">
        <v>107.0701</v>
      </c>
    </row>
    <row r="316" spans="11:12" x14ac:dyDescent="0.25">
      <c r="K316" s="45">
        <v>44310</v>
      </c>
      <c r="L316" s="30">
        <v>108.001</v>
      </c>
    </row>
    <row r="317" spans="11:12" x14ac:dyDescent="0.25">
      <c r="K317" s="45">
        <v>44317</v>
      </c>
      <c r="L317" s="30">
        <v>108.2186</v>
      </c>
    </row>
    <row r="318" spans="11:12" x14ac:dyDescent="0.25">
      <c r="K318" s="45">
        <v>44324</v>
      </c>
      <c r="L318" s="30">
        <v>107.26220000000001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5444-DEBC-4868-AA40-B2DC5C2F9742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33</v>
      </c>
    </row>
    <row r="2" spans="1:12" ht="19.5" customHeight="1" x14ac:dyDescent="0.3">
      <c r="A2" s="47" t="str">
        <f>"Weekly Payroll Jobs and Wages in Australia - " &amp;$L$1</f>
        <v>Weekly Payroll Jobs and Wages in Australia - Public administration and safety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Public administration and safety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0.10998895641195072</v>
      </c>
      <c r="C11" s="21">
        <v>1.1401450234892252E-2</v>
      </c>
      <c r="D11" s="21">
        <v>1.2080406687739575E-2</v>
      </c>
      <c r="E11" s="21">
        <v>9.3050057942174469E-3</v>
      </c>
      <c r="F11" s="21">
        <v>9.7385356213065766E-2</v>
      </c>
      <c r="G11" s="21">
        <v>1.9485443692136561E-2</v>
      </c>
      <c r="H11" s="21">
        <v>1.4222286399367734E-2</v>
      </c>
      <c r="I11" s="40">
        <v>1.1936676341660624E-2</v>
      </c>
      <c r="J11" s="29"/>
      <c r="K11" s="29"/>
      <c r="L11" s="30"/>
    </row>
    <row r="12" spans="1:12" x14ac:dyDescent="0.25">
      <c r="A12" s="41" t="s">
        <v>6</v>
      </c>
      <c r="B12" s="21">
        <v>0.12577319897427675</v>
      </c>
      <c r="C12" s="21">
        <v>2.1562227312390991E-2</v>
      </c>
      <c r="D12" s="21">
        <v>1.558958278738154E-2</v>
      </c>
      <c r="E12" s="21">
        <v>1.6105188735549891E-2</v>
      </c>
      <c r="F12" s="21">
        <v>0.10186771309849596</v>
      </c>
      <c r="G12" s="21">
        <v>2.0866165161641526E-2</v>
      </c>
      <c r="H12" s="21">
        <v>1.4754125062284018E-2</v>
      </c>
      <c r="I12" s="40">
        <v>3.403257214555655E-2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0.12994601191186805</v>
      </c>
      <c r="C13" s="21">
        <v>1.5045650293253443E-2</v>
      </c>
      <c r="D13" s="21">
        <v>3.2009821055913878E-3</v>
      </c>
      <c r="E13" s="21">
        <v>4.3259444300538519E-3</v>
      </c>
      <c r="F13" s="21">
        <v>0.10735283014308372</v>
      </c>
      <c r="G13" s="21">
        <v>1.409329349195132E-2</v>
      </c>
      <c r="H13" s="21">
        <v>1.1448348936707431E-2</v>
      </c>
      <c r="I13" s="40">
        <v>-2.3715897801924735E-3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0.1154074518855861</v>
      </c>
      <c r="C14" s="21">
        <v>8.7258586293976759E-3</v>
      </c>
      <c r="D14" s="21">
        <v>1.1974354566094414E-2</v>
      </c>
      <c r="E14" s="21">
        <v>1.468360776872446E-2</v>
      </c>
      <c r="F14" s="21">
        <v>0.14676353490876703</v>
      </c>
      <c r="G14" s="21">
        <v>1.4850686823385972E-2</v>
      </c>
      <c r="H14" s="21">
        <v>1.152329608491387E-2</v>
      </c>
      <c r="I14" s="40">
        <v>1.8375092898594847E-3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2.4758640865967241E-3</v>
      </c>
      <c r="C15" s="21">
        <v>3.2163163014955476E-3</v>
      </c>
      <c r="D15" s="21">
        <v>4.5069606200023316E-3</v>
      </c>
      <c r="E15" s="21">
        <v>-1.7165781482026965E-3</v>
      </c>
      <c r="F15" s="21">
        <v>-2.372713651701408E-2</v>
      </c>
      <c r="G15" s="21">
        <v>2.8560277845611104E-2</v>
      </c>
      <c r="H15" s="21">
        <v>3.6438220764460905E-3</v>
      </c>
      <c r="I15" s="40">
        <v>2.4286043934300672E-2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0.11915085472595899</v>
      </c>
      <c r="C16" s="21">
        <v>-2.9751979832446374E-2</v>
      </c>
      <c r="D16" s="21">
        <v>1.3798690932311564E-2</v>
      </c>
      <c r="E16" s="21">
        <v>-2.6599989359998855E-4</v>
      </c>
      <c r="F16" s="21">
        <v>8.821373670467092E-2</v>
      </c>
      <c r="G16" s="21">
        <v>8.530871821778252E-3</v>
      </c>
      <c r="H16" s="21">
        <v>9.5514277164050476E-3</v>
      </c>
      <c r="I16" s="40">
        <v>-7.9143109210643159E-3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-1.0327508004268959E-2</v>
      </c>
      <c r="C17" s="21">
        <v>2.1631175884905485E-2</v>
      </c>
      <c r="D17" s="21">
        <v>3.2973023400884038E-2</v>
      </c>
      <c r="E17" s="21">
        <v>1.2762152954050698E-2</v>
      </c>
      <c r="F17" s="21">
        <v>3.8635341862594652E-2</v>
      </c>
      <c r="G17" s="21">
        <v>6.4011618109423241E-2</v>
      </c>
      <c r="H17" s="21">
        <v>3.8575679196084955E-2</v>
      </c>
      <c r="I17" s="40">
        <v>3.3543970580340199E-2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0.11042656050049771</v>
      </c>
      <c r="C18" s="21">
        <v>2.0466483731869767E-2</v>
      </c>
      <c r="D18" s="21">
        <v>1.615119380651886E-2</v>
      </c>
      <c r="E18" s="21">
        <v>4.1154951659263528E-3</v>
      </c>
      <c r="F18" s="21">
        <v>0.16420285136653678</v>
      </c>
      <c r="G18" s="21">
        <v>2.9470102782627849E-2</v>
      </c>
      <c r="H18" s="21">
        <v>1.3646205590482019E-2</v>
      </c>
      <c r="I18" s="40">
        <v>8.2784359223677662E-3</v>
      </c>
      <c r="J18" s="29"/>
      <c r="K18" s="29"/>
      <c r="L18" s="30"/>
    </row>
    <row r="19" spans="1:12" x14ac:dyDescent="0.25">
      <c r="A19" s="41" t="s">
        <v>1</v>
      </c>
      <c r="B19" s="21">
        <v>4.0882537407042507E-2</v>
      </c>
      <c r="C19" s="21">
        <v>2.6534417248387454E-2</v>
      </c>
      <c r="D19" s="21">
        <v>2.1681947101114707E-2</v>
      </c>
      <c r="E19" s="21">
        <v>1.3870541611624709E-3</v>
      </c>
      <c r="F19" s="21">
        <v>2.2268969566805463E-3</v>
      </c>
      <c r="G19" s="21">
        <v>3.8999119109252023E-2</v>
      </c>
      <c r="H19" s="21">
        <v>3.1231112502989156E-2</v>
      </c>
      <c r="I19" s="40">
        <v>8.7339947191267253E-3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7.4819132935257882E-2</v>
      </c>
      <c r="C21" s="21">
        <v>7.9973744622354737E-3</v>
      </c>
      <c r="D21" s="21">
        <v>9.6720740254516713E-3</v>
      </c>
      <c r="E21" s="21">
        <v>8.7122949625699775E-3</v>
      </c>
      <c r="F21" s="21">
        <v>8.1088744880761787E-2</v>
      </c>
      <c r="G21" s="21">
        <v>1.5735996058478863E-2</v>
      </c>
      <c r="H21" s="21">
        <v>1.1112481854071543E-2</v>
      </c>
      <c r="I21" s="40">
        <v>1.0909188694260719E-2</v>
      </c>
      <c r="J21" s="29"/>
      <c r="K21" s="29"/>
      <c r="L21" s="29"/>
    </row>
    <row r="22" spans="1:12" x14ac:dyDescent="0.25">
      <c r="A22" s="41" t="s">
        <v>13</v>
      </c>
      <c r="B22" s="21">
        <v>0.14320913480743847</v>
      </c>
      <c r="C22" s="21">
        <v>1.4579224803897395E-2</v>
      </c>
      <c r="D22" s="21">
        <v>1.4420178864063216E-2</v>
      </c>
      <c r="E22" s="21">
        <v>9.8289693188737814E-3</v>
      </c>
      <c r="F22" s="21">
        <v>0.1147519863683828</v>
      </c>
      <c r="G22" s="21">
        <v>2.3929117659928112E-2</v>
      </c>
      <c r="H22" s="21">
        <v>1.7911571155012407E-2</v>
      </c>
      <c r="I22" s="40">
        <v>1.3212830110871154E-2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9.5357316480311205E-2</v>
      </c>
      <c r="C23" s="21">
        <v>1.051106719249395E-2</v>
      </c>
      <c r="D23" s="21">
        <v>1.8569306020596033E-2</v>
      </c>
      <c r="E23" s="21">
        <v>-8.9617590793624746E-3</v>
      </c>
      <c r="F23" s="21">
        <v>0.22345717661668796</v>
      </c>
      <c r="G23" s="21">
        <v>5.0501001290674807E-2</v>
      </c>
      <c r="H23" s="21">
        <v>2.7229199480552913E-2</v>
      </c>
      <c r="I23" s="40">
        <v>-1.9335764551764445E-2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0.19416309158237</v>
      </c>
      <c r="C24" s="21">
        <v>1.3734664480247849E-2</v>
      </c>
      <c r="D24" s="21">
        <v>1.3207673865229808E-2</v>
      </c>
      <c r="E24" s="21">
        <v>4.6435065538090736E-3</v>
      </c>
      <c r="F24" s="21">
        <v>0.17036991605306762</v>
      </c>
      <c r="G24" s="21">
        <v>1.25520544792741E-2</v>
      </c>
      <c r="H24" s="21">
        <v>1.6072050587011777E-2</v>
      </c>
      <c r="I24" s="40">
        <v>2.5998733838128452E-3</v>
      </c>
      <c r="J24" s="29"/>
      <c r="K24" s="29" t="s">
        <v>65</v>
      </c>
      <c r="L24" s="30">
        <v>108.4</v>
      </c>
    </row>
    <row r="25" spans="1:12" x14ac:dyDescent="0.25">
      <c r="A25" s="41" t="s">
        <v>47</v>
      </c>
      <c r="B25" s="21">
        <v>0.11721990872054033</v>
      </c>
      <c r="C25" s="21">
        <v>1.2756629411743381E-2</v>
      </c>
      <c r="D25" s="21">
        <v>1.2738757105038356E-2</v>
      </c>
      <c r="E25" s="21">
        <v>6.5686437297911571E-3</v>
      </c>
      <c r="F25" s="21">
        <v>9.2669126931463008E-2</v>
      </c>
      <c r="G25" s="21">
        <v>1.2651143343383131E-2</v>
      </c>
      <c r="H25" s="21">
        <v>1.3824075108011424E-2</v>
      </c>
      <c r="I25" s="40">
        <v>6.7243537903314277E-3</v>
      </c>
      <c r="J25" s="29"/>
      <c r="K25" s="29" t="s">
        <v>46</v>
      </c>
      <c r="L25" s="30">
        <v>117.8</v>
      </c>
    </row>
    <row r="26" spans="1:12" x14ac:dyDescent="0.25">
      <c r="A26" s="41" t="s">
        <v>48</v>
      </c>
      <c r="B26" s="21">
        <v>8.3850033147078173E-2</v>
      </c>
      <c r="C26" s="21">
        <v>1.192536983832837E-2</v>
      </c>
      <c r="D26" s="21">
        <v>1.2509311703639225E-2</v>
      </c>
      <c r="E26" s="21">
        <v>8.7926457431219962E-3</v>
      </c>
      <c r="F26" s="21">
        <v>7.3402813175829085E-2</v>
      </c>
      <c r="G26" s="21">
        <v>2.2304905151338206E-2</v>
      </c>
      <c r="H26" s="21">
        <v>1.5932892712351654E-2</v>
      </c>
      <c r="I26" s="40">
        <v>1.2627622418468709E-2</v>
      </c>
      <c r="J26" s="29"/>
      <c r="K26" s="29" t="s">
        <v>47</v>
      </c>
      <c r="L26" s="30">
        <v>110.31</v>
      </c>
    </row>
    <row r="27" spans="1:12" ht="17.25" customHeight="1" x14ac:dyDescent="0.25">
      <c r="A27" s="41" t="s">
        <v>49</v>
      </c>
      <c r="B27" s="21">
        <v>7.6345667022757358E-2</v>
      </c>
      <c r="C27" s="21">
        <v>9.6230214520105495E-3</v>
      </c>
      <c r="D27" s="21">
        <v>1.0667677778316786E-2</v>
      </c>
      <c r="E27" s="21">
        <v>1.1210583283400632E-2</v>
      </c>
      <c r="F27" s="21">
        <v>7.9041224129265952E-2</v>
      </c>
      <c r="G27" s="21">
        <v>2.488659713987329E-2</v>
      </c>
      <c r="H27" s="21">
        <v>1.290138390362916E-2</v>
      </c>
      <c r="I27" s="40">
        <v>1.5295975286073071E-2</v>
      </c>
      <c r="J27" s="59"/>
      <c r="K27" s="33" t="s">
        <v>48</v>
      </c>
      <c r="L27" s="30">
        <v>107.11</v>
      </c>
    </row>
    <row r="28" spans="1:12" x14ac:dyDescent="0.25">
      <c r="A28" s="41" t="s">
        <v>50</v>
      </c>
      <c r="B28" s="21">
        <v>0.12204465664934694</v>
      </c>
      <c r="C28" s="21">
        <v>7.1557623410709592E-3</v>
      </c>
      <c r="D28" s="21">
        <v>8.7201305894437642E-3</v>
      </c>
      <c r="E28" s="21">
        <v>1.8564869240797144E-2</v>
      </c>
      <c r="F28" s="21">
        <v>0.13722594662608167</v>
      </c>
      <c r="G28" s="21">
        <v>2.0103606812081676E-2</v>
      </c>
      <c r="H28" s="21">
        <v>1.131551722765467E-2</v>
      </c>
      <c r="I28" s="40">
        <v>2.48180326407339E-2</v>
      </c>
      <c r="J28" s="48"/>
      <c r="K28" s="25" t="s">
        <v>49</v>
      </c>
      <c r="L28" s="30">
        <v>106.61</v>
      </c>
    </row>
    <row r="29" spans="1:12" ht="15.75" thickBot="1" x14ac:dyDescent="0.3">
      <c r="A29" s="42" t="s">
        <v>51</v>
      </c>
      <c r="B29" s="43">
        <v>0.15250033990482659</v>
      </c>
      <c r="C29" s="43">
        <v>1.6343478015857782E-2</v>
      </c>
      <c r="D29" s="43">
        <v>2.7620987295121635E-2</v>
      </c>
      <c r="E29" s="43">
        <v>3.5138333423267332E-2</v>
      </c>
      <c r="F29" s="43">
        <v>0.1893580344254755</v>
      </c>
      <c r="G29" s="43">
        <v>4.0490063706868806E-2</v>
      </c>
      <c r="H29" s="43">
        <v>1.065222632176166E-2</v>
      </c>
      <c r="I29" s="44">
        <v>3.9216435870508048E-2</v>
      </c>
      <c r="J29" s="48"/>
      <c r="K29" s="25" t="s">
        <v>50</v>
      </c>
      <c r="L29" s="30">
        <v>111.41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113.4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Public administration and safety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107.54</v>
      </c>
    </row>
    <row r="34" spans="1:12" x14ac:dyDescent="0.25">
      <c r="K34" s="29" t="s">
        <v>46</v>
      </c>
      <c r="L34" s="30">
        <v>117.86</v>
      </c>
    </row>
    <row r="35" spans="1:12" x14ac:dyDescent="0.25">
      <c r="K35" s="29" t="s">
        <v>47</v>
      </c>
      <c r="L35" s="30">
        <v>110.32</v>
      </c>
    </row>
    <row r="36" spans="1:12" x14ac:dyDescent="0.25">
      <c r="K36" s="33" t="s">
        <v>48</v>
      </c>
      <c r="L36" s="30">
        <v>107.05</v>
      </c>
    </row>
    <row r="37" spans="1:12" x14ac:dyDescent="0.25">
      <c r="K37" s="25" t="s">
        <v>49</v>
      </c>
      <c r="L37" s="30">
        <v>106.5</v>
      </c>
    </row>
    <row r="38" spans="1:12" x14ac:dyDescent="0.25">
      <c r="K38" s="25" t="s">
        <v>50</v>
      </c>
      <c r="L38" s="30">
        <v>111.23</v>
      </c>
    </row>
    <row r="39" spans="1:12" x14ac:dyDescent="0.25">
      <c r="K39" s="25" t="s">
        <v>51</v>
      </c>
      <c r="L39" s="30">
        <v>112.15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109.54</v>
      </c>
    </row>
    <row r="43" spans="1:12" x14ac:dyDescent="0.25">
      <c r="K43" s="29" t="s">
        <v>46</v>
      </c>
      <c r="L43" s="30">
        <v>119.42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111.72</v>
      </c>
    </row>
    <row r="45" spans="1:12" ht="15.4" customHeight="1" x14ac:dyDescent="0.25">
      <c r="A45" s="54" t="str">
        <f>"Indexed number of payroll jobs in "&amp;$L$1&amp;" each week by age group"</f>
        <v>Indexed number of payroll jobs in Public administration and safety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108.39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107.63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112.2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115.25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106.55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107.99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109.38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97.24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108.13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96.67</v>
      </c>
    </row>
    <row r="59" spans="1:12" ht="15.4" customHeight="1" x14ac:dyDescent="0.25">
      <c r="K59" s="25" t="s">
        <v>2</v>
      </c>
      <c r="L59" s="30">
        <v>106.05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25" t="s">
        <v>1</v>
      </c>
      <c r="L60" s="30">
        <v>99.66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106.82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108.69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109.02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97.16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104.78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95.61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106.75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100.05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107.86</v>
      </c>
    </row>
    <row r="72" spans="1:12" ht="15.4" customHeight="1" x14ac:dyDescent="0.25">
      <c r="K72" s="29" t="s">
        <v>5</v>
      </c>
      <c r="L72" s="30">
        <v>109.01</v>
      </c>
    </row>
    <row r="73" spans="1:12" ht="15.4" customHeight="1" x14ac:dyDescent="0.25">
      <c r="K73" s="29" t="s">
        <v>44</v>
      </c>
      <c r="L73" s="30">
        <v>110.33</v>
      </c>
    </row>
    <row r="74" spans="1:12" ht="15.4" customHeight="1" x14ac:dyDescent="0.25">
      <c r="K74" s="33" t="s">
        <v>4</v>
      </c>
      <c r="L74" s="30">
        <v>97.63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25" t="s">
        <v>3</v>
      </c>
      <c r="L75" s="30">
        <v>105.92</v>
      </c>
    </row>
    <row r="76" spans="1:12" ht="15.4" customHeight="1" x14ac:dyDescent="0.25">
      <c r="K76" s="25" t="s">
        <v>43</v>
      </c>
      <c r="L76" s="30">
        <v>98.75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108.07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102.01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113.86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114.38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111.64</v>
      </c>
    </row>
    <row r="85" spans="1:12" ht="15.4" customHeight="1" x14ac:dyDescent="0.25">
      <c r="K85" s="33" t="s">
        <v>4</v>
      </c>
      <c r="L85" s="30">
        <v>102.29</v>
      </c>
    </row>
    <row r="86" spans="1:12" ht="15.4" customHeight="1" x14ac:dyDescent="0.25">
      <c r="K86" s="25" t="s">
        <v>3</v>
      </c>
      <c r="L86" s="30">
        <v>122.08</v>
      </c>
    </row>
    <row r="87" spans="1:12" ht="15.4" customHeight="1" x14ac:dyDescent="0.25">
      <c r="K87" s="25" t="s">
        <v>43</v>
      </c>
      <c r="L87" s="30">
        <v>96.86</v>
      </c>
    </row>
    <row r="88" spans="1:12" ht="15.4" customHeight="1" x14ac:dyDescent="0.25">
      <c r="K88" s="25" t="s">
        <v>2</v>
      </c>
      <c r="L88" s="30">
        <v>110.9</v>
      </c>
    </row>
    <row r="89" spans="1:12" ht="15.4" customHeight="1" x14ac:dyDescent="0.25">
      <c r="K89" s="25" t="s">
        <v>1</v>
      </c>
      <c r="L89" s="30">
        <v>102.76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114.87</v>
      </c>
    </row>
    <row r="92" spans="1:12" ht="15" customHeight="1" x14ac:dyDescent="0.25">
      <c r="K92" s="29" t="s">
        <v>5</v>
      </c>
      <c r="L92" s="30">
        <v>116.27</v>
      </c>
    </row>
    <row r="93" spans="1:12" ht="15" customHeight="1" x14ac:dyDescent="0.25">
      <c r="A93" s="54"/>
      <c r="K93" s="29" t="s">
        <v>44</v>
      </c>
      <c r="L93" s="30">
        <v>111.28</v>
      </c>
    </row>
    <row r="94" spans="1:12" ht="15" customHeight="1" x14ac:dyDescent="0.25">
      <c r="K94" s="33" t="s">
        <v>4</v>
      </c>
      <c r="L94" s="30">
        <v>102.21</v>
      </c>
    </row>
    <row r="95" spans="1:12" ht="15" customHeight="1" x14ac:dyDescent="0.25">
      <c r="K95" s="25" t="s">
        <v>3</v>
      </c>
      <c r="L95" s="30">
        <v>115.52</v>
      </c>
    </row>
    <row r="96" spans="1:12" ht="15" customHeight="1" x14ac:dyDescent="0.25">
      <c r="K96" s="25" t="s">
        <v>43</v>
      </c>
      <c r="L96" s="30">
        <v>95.79</v>
      </c>
    </row>
    <row r="97" spans="1:12" ht="15" customHeight="1" x14ac:dyDescent="0.25">
      <c r="K97" s="25" t="s">
        <v>2</v>
      </c>
      <c r="L97" s="30">
        <v>111.03</v>
      </c>
    </row>
    <row r="98" spans="1:12" ht="15" customHeight="1" x14ac:dyDescent="0.25">
      <c r="K98" s="25" t="s">
        <v>1</v>
      </c>
      <c r="L98" s="30">
        <v>103.28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117.31</v>
      </c>
    </row>
    <row r="101" spans="1:12" x14ac:dyDescent="0.25">
      <c r="A101" s="67"/>
      <c r="B101" s="68"/>
      <c r="K101" s="29" t="s">
        <v>5</v>
      </c>
      <c r="L101" s="30">
        <v>116.69</v>
      </c>
    </row>
    <row r="102" spans="1:12" x14ac:dyDescent="0.25">
      <c r="A102" s="67"/>
      <c r="B102" s="68"/>
      <c r="K102" s="29" t="s">
        <v>44</v>
      </c>
      <c r="L102" s="30">
        <v>112.61</v>
      </c>
    </row>
    <row r="103" spans="1:12" x14ac:dyDescent="0.25">
      <c r="A103" s="67"/>
      <c r="B103" s="68"/>
      <c r="K103" s="33" t="s">
        <v>4</v>
      </c>
      <c r="L103" s="30">
        <v>102.7</v>
      </c>
    </row>
    <row r="104" spans="1:12" x14ac:dyDescent="0.25">
      <c r="A104" s="67"/>
      <c r="B104" s="68"/>
      <c r="K104" s="25" t="s">
        <v>3</v>
      </c>
      <c r="L104" s="30">
        <v>117.46</v>
      </c>
    </row>
    <row r="105" spans="1:12" x14ac:dyDescent="0.25">
      <c r="A105" s="67"/>
      <c r="B105" s="68"/>
      <c r="K105" s="25" t="s">
        <v>43</v>
      </c>
      <c r="L105" s="30">
        <v>98.94</v>
      </c>
    </row>
    <row r="106" spans="1:12" x14ac:dyDescent="0.25">
      <c r="A106" s="67"/>
      <c r="B106" s="68"/>
      <c r="K106" s="25" t="s">
        <v>2</v>
      </c>
      <c r="L106" s="30">
        <v>113.19</v>
      </c>
    </row>
    <row r="107" spans="1:12" x14ac:dyDescent="0.25">
      <c r="A107" s="67"/>
      <c r="B107" s="68"/>
      <c r="K107" s="25" t="s">
        <v>1</v>
      </c>
      <c r="L107" s="30">
        <v>105.7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97.463200000000001</v>
      </c>
    </row>
    <row r="112" spans="1:12" x14ac:dyDescent="0.25">
      <c r="K112" s="45">
        <v>43918</v>
      </c>
      <c r="L112" s="30">
        <v>95.834000000000003</v>
      </c>
    </row>
    <row r="113" spans="11:12" x14ac:dyDescent="0.25">
      <c r="K113" s="45">
        <v>43925</v>
      </c>
      <c r="L113" s="30">
        <v>94.9041</v>
      </c>
    </row>
    <row r="114" spans="11:12" x14ac:dyDescent="0.25">
      <c r="K114" s="45">
        <v>43932</v>
      </c>
      <c r="L114" s="30">
        <v>94.748099999999994</v>
      </c>
    </row>
    <row r="115" spans="11:12" x14ac:dyDescent="0.25">
      <c r="K115" s="45">
        <v>43939</v>
      </c>
      <c r="L115" s="30">
        <v>95.146100000000004</v>
      </c>
    </row>
    <row r="116" spans="11:12" x14ac:dyDescent="0.25">
      <c r="K116" s="45">
        <v>43946</v>
      </c>
      <c r="L116" s="30">
        <v>95.255300000000005</v>
      </c>
    </row>
    <row r="117" spans="11:12" x14ac:dyDescent="0.25">
      <c r="K117" s="45">
        <v>43953</v>
      </c>
      <c r="L117" s="30">
        <v>95.430400000000006</v>
      </c>
    </row>
    <row r="118" spans="11:12" x14ac:dyDescent="0.25">
      <c r="K118" s="45">
        <v>43960</v>
      </c>
      <c r="L118" s="30">
        <v>95.739099999999993</v>
      </c>
    </row>
    <row r="119" spans="11:12" x14ac:dyDescent="0.25">
      <c r="K119" s="45">
        <v>43967</v>
      </c>
      <c r="L119" s="30">
        <v>96.190600000000003</v>
      </c>
    </row>
    <row r="120" spans="11:12" x14ac:dyDescent="0.25">
      <c r="K120" s="45">
        <v>43974</v>
      </c>
      <c r="L120" s="30">
        <v>96.474699999999999</v>
      </c>
    </row>
    <row r="121" spans="11:12" x14ac:dyDescent="0.25">
      <c r="K121" s="45">
        <v>43981</v>
      </c>
      <c r="L121" s="30">
        <v>96.757199999999997</v>
      </c>
    </row>
    <row r="122" spans="11:12" x14ac:dyDescent="0.25">
      <c r="K122" s="45">
        <v>43988</v>
      </c>
      <c r="L122" s="30">
        <v>97.509799999999998</v>
      </c>
    </row>
    <row r="123" spans="11:12" x14ac:dyDescent="0.25">
      <c r="K123" s="45">
        <v>43995</v>
      </c>
      <c r="L123" s="30">
        <v>100.137</v>
      </c>
    </row>
    <row r="124" spans="11:12" x14ac:dyDescent="0.25">
      <c r="K124" s="45">
        <v>44002</v>
      </c>
      <c r="L124" s="30">
        <v>100.1349</v>
      </c>
    </row>
    <row r="125" spans="11:12" x14ac:dyDescent="0.25">
      <c r="K125" s="45">
        <v>44009</v>
      </c>
      <c r="L125" s="30">
        <v>99.8035</v>
      </c>
    </row>
    <row r="126" spans="11:12" x14ac:dyDescent="0.25">
      <c r="K126" s="45">
        <v>44016</v>
      </c>
      <c r="L126" s="30">
        <v>100.9012</v>
      </c>
    </row>
    <row r="127" spans="11:12" x14ac:dyDescent="0.25">
      <c r="K127" s="45">
        <v>44023</v>
      </c>
      <c r="L127" s="30">
        <v>101.2578</v>
      </c>
    </row>
    <row r="128" spans="11:12" x14ac:dyDescent="0.25">
      <c r="K128" s="45">
        <v>44030</v>
      </c>
      <c r="L128" s="30">
        <v>101.23560000000001</v>
      </c>
    </row>
    <row r="129" spans="1:12" x14ac:dyDescent="0.25">
      <c r="K129" s="45">
        <v>44037</v>
      </c>
      <c r="L129" s="30">
        <v>101.7582</v>
      </c>
    </row>
    <row r="130" spans="1:12" x14ac:dyDescent="0.25">
      <c r="K130" s="45">
        <v>44044</v>
      </c>
      <c r="L130" s="30">
        <v>102.10899999999999</v>
      </c>
    </row>
    <row r="131" spans="1:12" x14ac:dyDescent="0.25">
      <c r="K131" s="45">
        <v>44051</v>
      </c>
      <c r="L131" s="30">
        <v>102.6481</v>
      </c>
    </row>
    <row r="132" spans="1:12" x14ac:dyDescent="0.25">
      <c r="K132" s="45">
        <v>44058</v>
      </c>
      <c r="L132" s="30">
        <v>102.8794</v>
      </c>
    </row>
    <row r="133" spans="1:12" x14ac:dyDescent="0.25">
      <c r="K133" s="45">
        <v>44065</v>
      </c>
      <c r="L133" s="30">
        <v>102.0924</v>
      </c>
    </row>
    <row r="134" spans="1:12" x14ac:dyDescent="0.25">
      <c r="K134" s="45">
        <v>44072</v>
      </c>
      <c r="L134" s="30">
        <v>102.41930000000001</v>
      </c>
    </row>
    <row r="135" spans="1:12" x14ac:dyDescent="0.25">
      <c r="K135" s="45">
        <v>44079</v>
      </c>
      <c r="L135" s="30">
        <v>102.5536</v>
      </c>
    </row>
    <row r="136" spans="1:12" x14ac:dyDescent="0.25">
      <c r="K136" s="45">
        <v>44086</v>
      </c>
      <c r="L136" s="30">
        <v>102.80629999999999</v>
      </c>
    </row>
    <row r="137" spans="1:12" x14ac:dyDescent="0.25">
      <c r="K137" s="45">
        <v>44093</v>
      </c>
      <c r="L137" s="30">
        <v>102.8171</v>
      </c>
    </row>
    <row r="138" spans="1:12" x14ac:dyDescent="0.25">
      <c r="K138" s="45">
        <v>44100</v>
      </c>
      <c r="L138" s="30">
        <v>102.8056</v>
      </c>
    </row>
    <row r="139" spans="1:12" x14ac:dyDescent="0.25">
      <c r="K139" s="45">
        <v>44107</v>
      </c>
      <c r="L139" s="30">
        <v>102.08799999999999</v>
      </c>
    </row>
    <row r="140" spans="1:12" x14ac:dyDescent="0.25">
      <c r="A140" s="67"/>
      <c r="B140" s="68"/>
      <c r="K140" s="45">
        <v>44114</v>
      </c>
      <c r="L140" s="30">
        <v>102.0605</v>
      </c>
    </row>
    <row r="141" spans="1:12" x14ac:dyDescent="0.25">
      <c r="A141" s="67"/>
      <c r="B141" s="68"/>
      <c r="K141" s="45">
        <v>44121</v>
      </c>
      <c r="L141" s="30">
        <v>103.0873</v>
      </c>
    </row>
    <row r="142" spans="1:12" x14ac:dyDescent="0.25">
      <c r="K142" s="45">
        <v>44128</v>
      </c>
      <c r="L142" s="30">
        <v>104.0754</v>
      </c>
    </row>
    <row r="143" spans="1:12" x14ac:dyDescent="0.25">
      <c r="K143" s="45">
        <v>44135</v>
      </c>
      <c r="L143" s="30">
        <v>104.4049</v>
      </c>
    </row>
    <row r="144" spans="1:12" x14ac:dyDescent="0.25">
      <c r="K144" s="45">
        <v>44142</v>
      </c>
      <c r="L144" s="30">
        <v>104.5231</v>
      </c>
    </row>
    <row r="145" spans="11:12" x14ac:dyDescent="0.25">
      <c r="K145" s="45">
        <v>44149</v>
      </c>
      <c r="L145" s="30">
        <v>104.5478</v>
      </c>
    </row>
    <row r="146" spans="11:12" x14ac:dyDescent="0.25">
      <c r="K146" s="45">
        <v>44156</v>
      </c>
      <c r="L146" s="30">
        <v>104.57040000000001</v>
      </c>
    </row>
    <row r="147" spans="11:12" x14ac:dyDescent="0.25">
      <c r="K147" s="45">
        <v>44163</v>
      </c>
      <c r="L147" s="30">
        <v>105.1931</v>
      </c>
    </row>
    <row r="148" spans="11:12" x14ac:dyDescent="0.25">
      <c r="K148" s="45">
        <v>44170</v>
      </c>
      <c r="L148" s="30">
        <v>105.4789</v>
      </c>
    </row>
    <row r="149" spans="11:12" x14ac:dyDescent="0.25">
      <c r="K149" s="45">
        <v>44177</v>
      </c>
      <c r="L149" s="30">
        <v>105.2783</v>
      </c>
    </row>
    <row r="150" spans="11:12" x14ac:dyDescent="0.25">
      <c r="K150" s="45">
        <v>44184</v>
      </c>
      <c r="L150" s="30">
        <v>104.789</v>
      </c>
    </row>
    <row r="151" spans="11:12" x14ac:dyDescent="0.25">
      <c r="K151" s="45">
        <v>44191</v>
      </c>
      <c r="L151" s="30">
        <v>102.5767</v>
      </c>
    </row>
    <row r="152" spans="11:12" x14ac:dyDescent="0.25">
      <c r="K152" s="45">
        <v>44198</v>
      </c>
      <c r="L152" s="30">
        <v>100.2165</v>
      </c>
    </row>
    <row r="153" spans="11:12" x14ac:dyDescent="0.25">
      <c r="K153" s="45">
        <v>44205</v>
      </c>
      <c r="L153" s="30">
        <v>101.0573</v>
      </c>
    </row>
    <row r="154" spans="11:12" x14ac:dyDescent="0.25">
      <c r="K154" s="45">
        <v>44212</v>
      </c>
      <c r="L154" s="30">
        <v>101.73009999999999</v>
      </c>
    </row>
    <row r="155" spans="11:12" x14ac:dyDescent="0.25">
      <c r="K155" s="45">
        <v>44219</v>
      </c>
      <c r="L155" s="30">
        <v>103.1789</v>
      </c>
    </row>
    <row r="156" spans="11:12" x14ac:dyDescent="0.25">
      <c r="K156" s="45">
        <v>44226</v>
      </c>
      <c r="L156" s="30">
        <v>104.5909</v>
      </c>
    </row>
    <row r="157" spans="11:12" x14ac:dyDescent="0.25">
      <c r="K157" s="45">
        <v>44233</v>
      </c>
      <c r="L157" s="30">
        <v>106.5202</v>
      </c>
    </row>
    <row r="158" spans="11:12" x14ac:dyDescent="0.25">
      <c r="K158" s="45">
        <v>44240</v>
      </c>
      <c r="L158" s="30">
        <v>107.6728</v>
      </c>
    </row>
    <row r="159" spans="11:12" x14ac:dyDescent="0.25">
      <c r="K159" s="45">
        <v>44247</v>
      </c>
      <c r="L159" s="30">
        <v>108.4478</v>
      </c>
    </row>
    <row r="160" spans="11:12" x14ac:dyDescent="0.25">
      <c r="K160" s="45">
        <v>44254</v>
      </c>
      <c r="L160" s="30">
        <v>109.03530000000001</v>
      </c>
    </row>
    <row r="161" spans="11:12" x14ac:dyDescent="0.25">
      <c r="K161" s="45">
        <v>44261</v>
      </c>
      <c r="L161" s="30">
        <v>109.7389</v>
      </c>
    </row>
    <row r="162" spans="11:12" x14ac:dyDescent="0.25">
      <c r="K162" s="45">
        <v>44268</v>
      </c>
      <c r="L162" s="30">
        <v>110.06270000000001</v>
      </c>
    </row>
    <row r="163" spans="11:12" x14ac:dyDescent="0.25">
      <c r="K163" s="45">
        <v>44275</v>
      </c>
      <c r="L163" s="30">
        <v>110.6207</v>
      </c>
    </row>
    <row r="164" spans="11:12" x14ac:dyDescent="0.25">
      <c r="K164" s="45">
        <v>44282</v>
      </c>
      <c r="L164" s="30">
        <v>111.9863</v>
      </c>
    </row>
    <row r="165" spans="11:12" x14ac:dyDescent="0.25">
      <c r="K165" s="45">
        <v>44289</v>
      </c>
      <c r="L165" s="30">
        <v>111.2654</v>
      </c>
    </row>
    <row r="166" spans="11:12" x14ac:dyDescent="0.25">
      <c r="K166" s="45">
        <v>44296</v>
      </c>
      <c r="L166" s="30">
        <v>109.74760000000001</v>
      </c>
    </row>
    <row r="167" spans="11:12" x14ac:dyDescent="0.25">
      <c r="K167" s="45">
        <v>44303</v>
      </c>
      <c r="L167" s="30">
        <v>109.08669999999999</v>
      </c>
    </row>
    <row r="168" spans="11:12" x14ac:dyDescent="0.25">
      <c r="K168" s="45">
        <v>44310</v>
      </c>
      <c r="L168" s="30">
        <v>108.66289999999999</v>
      </c>
    </row>
    <row r="169" spans="11:12" x14ac:dyDescent="0.25">
      <c r="K169" s="45">
        <v>44317</v>
      </c>
      <c r="L169" s="30">
        <v>109.67400000000001</v>
      </c>
    </row>
    <row r="170" spans="11:12" x14ac:dyDescent="0.25">
      <c r="K170" s="45">
        <v>44324</v>
      </c>
      <c r="L170" s="30">
        <v>110.99890000000001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94.955299999999994</v>
      </c>
    </row>
    <row r="260" spans="11:12" x14ac:dyDescent="0.25">
      <c r="K260" s="45">
        <v>43918</v>
      </c>
      <c r="L260" s="30">
        <v>92.732399999999998</v>
      </c>
    </row>
    <row r="261" spans="11:12" x14ac:dyDescent="0.25">
      <c r="K261" s="45">
        <v>43925</v>
      </c>
      <c r="L261" s="30">
        <v>92.590299999999999</v>
      </c>
    </row>
    <row r="262" spans="11:12" x14ac:dyDescent="0.25">
      <c r="K262" s="45">
        <v>43932</v>
      </c>
      <c r="L262" s="30">
        <v>93.302700000000002</v>
      </c>
    </row>
    <row r="263" spans="11:12" x14ac:dyDescent="0.25">
      <c r="K263" s="45">
        <v>43939</v>
      </c>
      <c r="L263" s="30">
        <v>95.831900000000005</v>
      </c>
    </row>
    <row r="264" spans="11:12" x14ac:dyDescent="0.25">
      <c r="K264" s="45">
        <v>43946</v>
      </c>
      <c r="L264" s="30">
        <v>94.364800000000002</v>
      </c>
    </row>
    <row r="265" spans="11:12" x14ac:dyDescent="0.25">
      <c r="K265" s="45">
        <v>43953</v>
      </c>
      <c r="L265" s="30">
        <v>94.751900000000006</v>
      </c>
    </row>
    <row r="266" spans="11:12" x14ac:dyDescent="0.25">
      <c r="K266" s="45">
        <v>43960</v>
      </c>
      <c r="L266" s="30">
        <v>94.7102</v>
      </c>
    </row>
    <row r="267" spans="11:12" x14ac:dyDescent="0.25">
      <c r="K267" s="45">
        <v>43967</v>
      </c>
      <c r="L267" s="30">
        <v>94.671700000000001</v>
      </c>
    </row>
    <row r="268" spans="11:12" x14ac:dyDescent="0.25">
      <c r="K268" s="45">
        <v>43974</v>
      </c>
      <c r="L268" s="30">
        <v>94.741100000000003</v>
      </c>
    </row>
    <row r="269" spans="11:12" x14ac:dyDescent="0.25">
      <c r="K269" s="45">
        <v>43981</v>
      </c>
      <c r="L269" s="30">
        <v>95.890100000000004</v>
      </c>
    </row>
    <row r="270" spans="11:12" x14ac:dyDescent="0.25">
      <c r="K270" s="45">
        <v>43988</v>
      </c>
      <c r="L270" s="30">
        <v>96.120400000000004</v>
      </c>
    </row>
    <row r="271" spans="11:12" x14ac:dyDescent="0.25">
      <c r="K271" s="45">
        <v>43995</v>
      </c>
      <c r="L271" s="30">
        <v>98.694199999999995</v>
      </c>
    </row>
    <row r="272" spans="11:12" x14ac:dyDescent="0.25">
      <c r="K272" s="45">
        <v>44002</v>
      </c>
      <c r="L272" s="30">
        <v>99.010499999999993</v>
      </c>
    </row>
    <row r="273" spans="11:12" x14ac:dyDescent="0.25">
      <c r="K273" s="45">
        <v>44009</v>
      </c>
      <c r="L273" s="30">
        <v>96.627700000000004</v>
      </c>
    </row>
    <row r="274" spans="11:12" x14ac:dyDescent="0.25">
      <c r="K274" s="45">
        <v>44016</v>
      </c>
      <c r="L274" s="30">
        <v>96.412499999999994</v>
      </c>
    </row>
    <row r="275" spans="11:12" x14ac:dyDescent="0.25">
      <c r="K275" s="45">
        <v>44023</v>
      </c>
      <c r="L275" s="30">
        <v>98.376900000000006</v>
      </c>
    </row>
    <row r="276" spans="11:12" x14ac:dyDescent="0.25">
      <c r="K276" s="45">
        <v>44030</v>
      </c>
      <c r="L276" s="30">
        <v>98.362899999999996</v>
      </c>
    </row>
    <row r="277" spans="11:12" x14ac:dyDescent="0.25">
      <c r="K277" s="45">
        <v>44037</v>
      </c>
      <c r="L277" s="30">
        <v>99.009200000000007</v>
      </c>
    </row>
    <row r="278" spans="11:12" x14ac:dyDescent="0.25">
      <c r="K278" s="45">
        <v>44044</v>
      </c>
      <c r="L278" s="30">
        <v>99.2483</v>
      </c>
    </row>
    <row r="279" spans="11:12" x14ac:dyDescent="0.25">
      <c r="K279" s="45">
        <v>44051</v>
      </c>
      <c r="L279" s="30">
        <v>99.688599999999994</v>
      </c>
    </row>
    <row r="280" spans="11:12" x14ac:dyDescent="0.25">
      <c r="K280" s="45">
        <v>44058</v>
      </c>
      <c r="L280" s="30">
        <v>99.497200000000007</v>
      </c>
    </row>
    <row r="281" spans="11:12" x14ac:dyDescent="0.25">
      <c r="K281" s="45">
        <v>44065</v>
      </c>
      <c r="L281" s="30">
        <v>98.941400000000002</v>
      </c>
    </row>
    <row r="282" spans="11:12" x14ac:dyDescent="0.25">
      <c r="K282" s="45">
        <v>44072</v>
      </c>
      <c r="L282" s="30">
        <v>99.238399999999999</v>
      </c>
    </row>
    <row r="283" spans="11:12" x14ac:dyDescent="0.25">
      <c r="K283" s="45">
        <v>44079</v>
      </c>
      <c r="L283" s="30">
        <v>99.842600000000004</v>
      </c>
    </row>
    <row r="284" spans="11:12" x14ac:dyDescent="0.25">
      <c r="K284" s="45">
        <v>44086</v>
      </c>
      <c r="L284" s="30">
        <v>99.590599999999995</v>
      </c>
    </row>
    <row r="285" spans="11:12" x14ac:dyDescent="0.25">
      <c r="K285" s="45">
        <v>44093</v>
      </c>
      <c r="L285" s="30">
        <v>100.0936</v>
      </c>
    </row>
    <row r="286" spans="11:12" x14ac:dyDescent="0.25">
      <c r="K286" s="45">
        <v>44100</v>
      </c>
      <c r="L286" s="30">
        <v>100.22410000000001</v>
      </c>
    </row>
    <row r="287" spans="11:12" x14ac:dyDescent="0.25">
      <c r="K287" s="45">
        <v>44107</v>
      </c>
      <c r="L287" s="30">
        <v>99.701700000000002</v>
      </c>
    </row>
    <row r="288" spans="11:12" x14ac:dyDescent="0.25">
      <c r="K288" s="45">
        <v>44114</v>
      </c>
      <c r="L288" s="30">
        <v>99.352800000000002</v>
      </c>
    </row>
    <row r="289" spans="11:12" x14ac:dyDescent="0.25">
      <c r="K289" s="45">
        <v>44121</v>
      </c>
      <c r="L289" s="30">
        <v>100.2119</v>
      </c>
    </row>
    <row r="290" spans="11:12" x14ac:dyDescent="0.25">
      <c r="K290" s="45">
        <v>44128</v>
      </c>
      <c r="L290" s="30">
        <v>100.7801</v>
      </c>
    </row>
    <row r="291" spans="11:12" x14ac:dyDescent="0.25">
      <c r="K291" s="45">
        <v>44135</v>
      </c>
      <c r="L291" s="30">
        <v>100.8626</v>
      </c>
    </row>
    <row r="292" spans="11:12" x14ac:dyDescent="0.25">
      <c r="K292" s="45">
        <v>44142</v>
      </c>
      <c r="L292" s="30">
        <v>100.76560000000001</v>
      </c>
    </row>
    <row r="293" spans="11:12" x14ac:dyDescent="0.25">
      <c r="K293" s="45">
        <v>44149</v>
      </c>
      <c r="L293" s="30">
        <v>100.97620000000001</v>
      </c>
    </row>
    <row r="294" spans="11:12" x14ac:dyDescent="0.25">
      <c r="K294" s="45">
        <v>44156</v>
      </c>
      <c r="L294" s="30">
        <v>101.4054</v>
      </c>
    </row>
    <row r="295" spans="11:12" x14ac:dyDescent="0.25">
      <c r="K295" s="45">
        <v>44163</v>
      </c>
      <c r="L295" s="30">
        <v>105.4435</v>
      </c>
    </row>
    <row r="296" spans="11:12" x14ac:dyDescent="0.25">
      <c r="K296" s="45">
        <v>44170</v>
      </c>
      <c r="L296" s="30">
        <v>107.2488</v>
      </c>
    </row>
    <row r="297" spans="11:12" x14ac:dyDescent="0.25">
      <c r="K297" s="45">
        <v>44177</v>
      </c>
      <c r="L297" s="30">
        <v>104.7397</v>
      </c>
    </row>
    <row r="298" spans="11:12" x14ac:dyDescent="0.25">
      <c r="K298" s="45">
        <v>44184</v>
      </c>
      <c r="L298" s="30">
        <v>102.0616</v>
      </c>
    </row>
    <row r="299" spans="11:12" x14ac:dyDescent="0.25">
      <c r="K299" s="45">
        <v>44191</v>
      </c>
      <c r="L299" s="30">
        <v>100.7877</v>
      </c>
    </row>
    <row r="300" spans="11:12" x14ac:dyDescent="0.25">
      <c r="K300" s="45">
        <v>44198</v>
      </c>
      <c r="L300" s="30">
        <v>100.51649999999999</v>
      </c>
    </row>
    <row r="301" spans="11:12" x14ac:dyDescent="0.25">
      <c r="K301" s="45">
        <v>44205</v>
      </c>
      <c r="L301" s="30">
        <v>101.249</v>
      </c>
    </row>
    <row r="302" spans="11:12" x14ac:dyDescent="0.25">
      <c r="K302" s="45">
        <v>44212</v>
      </c>
      <c r="L302" s="30">
        <v>101.6292</v>
      </c>
    </row>
    <row r="303" spans="11:12" x14ac:dyDescent="0.25">
      <c r="K303" s="45">
        <v>44219</v>
      </c>
      <c r="L303" s="30">
        <v>102.4263</v>
      </c>
    </row>
    <row r="304" spans="11:12" x14ac:dyDescent="0.25">
      <c r="K304" s="45">
        <v>44226</v>
      </c>
      <c r="L304" s="30">
        <v>102.7599</v>
      </c>
    </row>
    <row r="305" spans="11:12" x14ac:dyDescent="0.25">
      <c r="K305" s="45">
        <v>44233</v>
      </c>
      <c r="L305" s="30">
        <v>105.43729999999999</v>
      </c>
    </row>
    <row r="306" spans="11:12" x14ac:dyDescent="0.25">
      <c r="K306" s="45">
        <v>44240</v>
      </c>
      <c r="L306" s="30">
        <v>106.4239</v>
      </c>
    </row>
    <row r="307" spans="11:12" x14ac:dyDescent="0.25">
      <c r="K307" s="45">
        <v>44247</v>
      </c>
      <c r="L307" s="30">
        <v>106.8486</v>
      </c>
    </row>
    <row r="308" spans="11:12" x14ac:dyDescent="0.25">
      <c r="K308" s="45">
        <v>44254</v>
      </c>
      <c r="L308" s="30">
        <v>107.071</v>
      </c>
    </row>
    <row r="309" spans="11:12" x14ac:dyDescent="0.25">
      <c r="K309" s="45">
        <v>44261</v>
      </c>
      <c r="L309" s="30">
        <v>107.42570000000001</v>
      </c>
    </row>
    <row r="310" spans="11:12" x14ac:dyDescent="0.25">
      <c r="K310" s="45">
        <v>44268</v>
      </c>
      <c r="L310" s="30">
        <v>106.9055</v>
      </c>
    </row>
    <row r="311" spans="11:12" x14ac:dyDescent="0.25">
      <c r="K311" s="45">
        <v>44275</v>
      </c>
      <c r="L311" s="30">
        <v>107.3785</v>
      </c>
    </row>
    <row r="312" spans="11:12" x14ac:dyDescent="0.25">
      <c r="K312" s="45">
        <v>44282</v>
      </c>
      <c r="L312" s="30">
        <v>109.2094</v>
      </c>
    </row>
    <row r="313" spans="11:12" x14ac:dyDescent="0.25">
      <c r="K313" s="45">
        <v>44289</v>
      </c>
      <c r="L313" s="30">
        <v>108.8673</v>
      </c>
    </row>
    <row r="314" spans="11:12" x14ac:dyDescent="0.25">
      <c r="K314" s="45">
        <v>44296</v>
      </c>
      <c r="L314" s="30">
        <v>107.64109999999999</v>
      </c>
    </row>
    <row r="315" spans="11:12" x14ac:dyDescent="0.25">
      <c r="K315" s="45">
        <v>44303</v>
      </c>
      <c r="L315" s="30">
        <v>107.2612</v>
      </c>
    </row>
    <row r="316" spans="11:12" x14ac:dyDescent="0.25">
      <c r="K316" s="45">
        <v>44310</v>
      </c>
      <c r="L316" s="30">
        <v>106.9234</v>
      </c>
    </row>
    <row r="317" spans="11:12" x14ac:dyDescent="0.25">
      <c r="K317" s="45">
        <v>44317</v>
      </c>
      <c r="L317" s="30">
        <v>108.19970000000001</v>
      </c>
    </row>
    <row r="318" spans="11:12" x14ac:dyDescent="0.25">
      <c r="K318" s="45">
        <v>44324</v>
      </c>
      <c r="L318" s="30">
        <v>109.7385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10A0-FF0E-4756-9667-9C4B45B332D4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34</v>
      </c>
    </row>
    <row r="2" spans="1:12" ht="19.5" customHeight="1" x14ac:dyDescent="0.3">
      <c r="A2" s="47" t="str">
        <f>"Weekly Payroll Jobs and Wages in Australia - " &amp;$L$1</f>
        <v>Weekly Payroll Jobs and Wages in Australia - Education and training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Education and training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-6.4177667027431884E-4</v>
      </c>
      <c r="C11" s="21">
        <v>2.8863878354521422E-2</v>
      </c>
      <c r="D11" s="21">
        <v>2.0891168693289996E-2</v>
      </c>
      <c r="E11" s="21">
        <v>1.4144494528157026E-2</v>
      </c>
      <c r="F11" s="21">
        <v>2.3716232557412953E-2</v>
      </c>
      <c r="G11" s="21">
        <v>2.8111579772617468E-2</v>
      </c>
      <c r="H11" s="21">
        <v>2.8374719955679861E-2</v>
      </c>
      <c r="I11" s="40">
        <v>3.4099255704107545E-3</v>
      </c>
      <c r="J11" s="29"/>
      <c r="K11" s="29"/>
      <c r="L11" s="30"/>
    </row>
    <row r="12" spans="1:12" x14ac:dyDescent="0.25">
      <c r="A12" s="41" t="s">
        <v>6</v>
      </c>
      <c r="B12" s="21">
        <v>2.7992477880387501E-3</v>
      </c>
      <c r="C12" s="21">
        <v>2.9699324324324428E-2</v>
      </c>
      <c r="D12" s="21">
        <v>2.3495703703703796E-2</v>
      </c>
      <c r="E12" s="21">
        <v>1.1091212910012027E-2</v>
      </c>
      <c r="F12" s="21">
        <v>3.0443797082313262E-2</v>
      </c>
      <c r="G12" s="21">
        <v>3.4956558735978138E-2</v>
      </c>
      <c r="H12" s="21">
        <v>3.3340711868031336E-2</v>
      </c>
      <c r="I12" s="40">
        <v>1.2399481009225388E-2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-2.9805050180308212E-2</v>
      </c>
      <c r="C13" s="21">
        <v>1.1886382366724346E-2</v>
      </c>
      <c r="D13" s="21">
        <v>1.4760139528665395E-2</v>
      </c>
      <c r="E13" s="21">
        <v>1.8447763657369221E-2</v>
      </c>
      <c r="F13" s="21">
        <v>3.9413633081868404E-3</v>
      </c>
      <c r="G13" s="21">
        <v>1.7856463580525617E-3</v>
      </c>
      <c r="H13" s="21">
        <v>1.7435284183532573E-2</v>
      </c>
      <c r="I13" s="40">
        <v>-1.471469305305706E-2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9.9305270391445433E-3</v>
      </c>
      <c r="C14" s="21">
        <v>6.2116442219558587E-2</v>
      </c>
      <c r="D14" s="21">
        <v>1.3975313627987873E-2</v>
      </c>
      <c r="E14" s="21">
        <v>1.6672084309934831E-2</v>
      </c>
      <c r="F14" s="21">
        <v>2.7409301106092965E-2</v>
      </c>
      <c r="G14" s="21">
        <v>5.0603658890607806E-2</v>
      </c>
      <c r="H14" s="21">
        <v>2.4739825576041152E-2</v>
      </c>
      <c r="I14" s="40">
        <v>1.2467401126073474E-2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0.12262749272953877</v>
      </c>
      <c r="C15" s="21">
        <v>1.3020713738773226E-2</v>
      </c>
      <c r="D15" s="21">
        <v>3.839488020228643E-2</v>
      </c>
      <c r="E15" s="21">
        <v>1.8528770194862432E-2</v>
      </c>
      <c r="F15" s="21">
        <v>9.0526276703508657E-2</v>
      </c>
      <c r="G15" s="21">
        <v>3.4241168471739636E-2</v>
      </c>
      <c r="H15" s="21">
        <v>5.6872037927800267E-2</v>
      </c>
      <c r="I15" s="40">
        <v>6.3933428426228289E-3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-6.6867952430833544E-3</v>
      </c>
      <c r="C16" s="21">
        <v>3.2771252143401153E-2</v>
      </c>
      <c r="D16" s="21">
        <v>3.0663455991277733E-2</v>
      </c>
      <c r="E16" s="21">
        <v>5.0819983774361699E-3</v>
      </c>
      <c r="F16" s="21">
        <v>1.8163994629434299E-2</v>
      </c>
      <c r="G16" s="21">
        <v>3.8650372938918709E-2</v>
      </c>
      <c r="H16" s="21">
        <v>3.6087764083011509E-2</v>
      </c>
      <c r="I16" s="40">
        <v>5.3988236435515979E-3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-7.511606313834629E-3</v>
      </c>
      <c r="C17" s="21">
        <v>4.5932035330495058E-2</v>
      </c>
      <c r="D17" s="21">
        <v>0</v>
      </c>
      <c r="E17" s="21">
        <v>3.8176514580048559E-2</v>
      </c>
      <c r="F17" s="21">
        <v>3.7618482772800999E-2</v>
      </c>
      <c r="G17" s="21">
        <v>4.17000003304413E-2</v>
      </c>
      <c r="H17" s="21">
        <v>0</v>
      </c>
      <c r="I17" s="40">
        <v>3.1590414124653465E-2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0.15658223245667191</v>
      </c>
      <c r="C18" s="21">
        <v>4.7244154974787067E-2</v>
      </c>
      <c r="D18" s="21">
        <v>2.5747520804177304E-2</v>
      </c>
      <c r="E18" s="21">
        <v>9.0608554558195831E-3</v>
      </c>
      <c r="F18" s="21">
        <v>7.9341363832457157E-2</v>
      </c>
      <c r="G18" s="21">
        <v>7.2798393658964011E-2</v>
      </c>
      <c r="H18" s="21">
        <v>2.927006222873918E-2</v>
      </c>
      <c r="I18" s="40">
        <v>9.5109729894529149E-3</v>
      </c>
      <c r="J18" s="29"/>
      <c r="K18" s="29"/>
      <c r="L18" s="30"/>
    </row>
    <row r="19" spans="1:12" x14ac:dyDescent="0.25">
      <c r="A19" s="41" t="s">
        <v>1</v>
      </c>
      <c r="B19" s="21">
        <v>-1.8606296427308155E-2</v>
      </c>
      <c r="C19" s="21">
        <v>4.081632653061229E-2</v>
      </c>
      <c r="D19" s="21">
        <v>2.421736562315413E-2</v>
      </c>
      <c r="E19" s="21">
        <v>1.9572417946401632E-2</v>
      </c>
      <c r="F19" s="21">
        <v>-3.5524645774465125E-4</v>
      </c>
      <c r="G19" s="21">
        <v>3.2687995313364304E-2</v>
      </c>
      <c r="H19" s="21">
        <v>2.6351295757869764E-2</v>
      </c>
      <c r="I19" s="40">
        <v>2.8230862994456096E-3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-1.2504406412379154E-2</v>
      </c>
      <c r="C21" s="21">
        <v>2.048195507094519E-2</v>
      </c>
      <c r="D21" s="21">
        <v>1.907767853775244E-2</v>
      </c>
      <c r="E21" s="21">
        <v>1.1609817199515149E-2</v>
      </c>
      <c r="F21" s="21">
        <v>8.2721155903395793E-3</v>
      </c>
      <c r="G21" s="21">
        <v>1.4113664402148007E-2</v>
      </c>
      <c r="H21" s="21">
        <v>2.3366093130021248E-2</v>
      </c>
      <c r="I21" s="40">
        <v>-2.9685724811222558E-3</v>
      </c>
      <c r="J21" s="29"/>
      <c r="K21" s="29"/>
      <c r="L21" s="29"/>
    </row>
    <row r="22" spans="1:12" x14ac:dyDescent="0.25">
      <c r="A22" s="41" t="s">
        <v>13</v>
      </c>
      <c r="B22" s="21">
        <v>-5.4883585230857124E-3</v>
      </c>
      <c r="C22" s="21">
        <v>3.1081450476664108E-2</v>
      </c>
      <c r="D22" s="21">
        <v>2.1815903928805724E-2</v>
      </c>
      <c r="E22" s="21">
        <v>1.470949524898324E-2</v>
      </c>
      <c r="F22" s="21">
        <v>2.895612826121341E-2</v>
      </c>
      <c r="G22" s="21">
        <v>3.5244952119090511E-2</v>
      </c>
      <c r="H22" s="21">
        <v>3.0981038507601921E-2</v>
      </c>
      <c r="I22" s="40">
        <v>6.7835982995585464E-3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-8.7450487507617303E-2</v>
      </c>
      <c r="C23" s="21">
        <v>8.3946486478661209E-2</v>
      </c>
      <c r="D23" s="21">
        <v>9.7630502725865043E-3</v>
      </c>
      <c r="E23" s="21">
        <v>2.3579004764115119E-2</v>
      </c>
      <c r="F23" s="21">
        <v>-6.4329921260221523E-2</v>
      </c>
      <c r="G23" s="21">
        <v>6.6315386832624057E-2</v>
      </c>
      <c r="H23" s="21">
        <v>3.5117047712435623E-2</v>
      </c>
      <c r="I23" s="40">
        <v>-3.3826415699966805E-4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-5.5524620200531505E-2</v>
      </c>
      <c r="C24" s="21">
        <v>3.5288799099404189E-2</v>
      </c>
      <c r="D24" s="21">
        <v>1.6003150096971286E-2</v>
      </c>
      <c r="E24" s="21">
        <v>2.0417905166286499E-2</v>
      </c>
      <c r="F24" s="21">
        <v>-5.9253768569423659E-2</v>
      </c>
      <c r="G24" s="21">
        <v>2.9856217763226223E-2</v>
      </c>
      <c r="H24" s="21">
        <v>2.7403131806400971E-2</v>
      </c>
      <c r="I24" s="40">
        <v>1.2688847370203593E-3</v>
      </c>
      <c r="J24" s="29"/>
      <c r="K24" s="29" t="s">
        <v>65</v>
      </c>
      <c r="L24" s="30">
        <v>84.19</v>
      </c>
    </row>
    <row r="25" spans="1:12" x14ac:dyDescent="0.25">
      <c r="A25" s="41" t="s">
        <v>47</v>
      </c>
      <c r="B25" s="21">
        <v>8.6220364355902301E-3</v>
      </c>
      <c r="C25" s="21">
        <v>2.2440256684514548E-2</v>
      </c>
      <c r="D25" s="21">
        <v>1.8703802117813417E-2</v>
      </c>
      <c r="E25" s="21">
        <v>7.427748648852317E-3</v>
      </c>
      <c r="F25" s="21">
        <v>2.7262628545426271E-2</v>
      </c>
      <c r="G25" s="21">
        <v>2.0137026422821114E-2</v>
      </c>
      <c r="H25" s="21">
        <v>2.3225025461656168E-2</v>
      </c>
      <c r="I25" s="40">
        <v>-5.1449604871753873E-3</v>
      </c>
      <c r="J25" s="29"/>
      <c r="K25" s="29" t="s">
        <v>46</v>
      </c>
      <c r="L25" s="30">
        <v>91.23</v>
      </c>
    </row>
    <row r="26" spans="1:12" x14ac:dyDescent="0.25">
      <c r="A26" s="41" t="s">
        <v>48</v>
      </c>
      <c r="B26" s="21">
        <v>5.3748100791255471E-3</v>
      </c>
      <c r="C26" s="21">
        <v>2.5256541063925608E-2</v>
      </c>
      <c r="D26" s="21">
        <v>2.1231361971293383E-2</v>
      </c>
      <c r="E26" s="21">
        <v>9.1809020246986783E-3</v>
      </c>
      <c r="F26" s="21">
        <v>3.4934978693836438E-2</v>
      </c>
      <c r="G26" s="21">
        <v>2.7091891527545764E-2</v>
      </c>
      <c r="H26" s="21">
        <v>2.7431732156027566E-2</v>
      </c>
      <c r="I26" s="40">
        <v>1.5555286607340513E-3</v>
      </c>
      <c r="J26" s="29"/>
      <c r="K26" s="29" t="s">
        <v>47</v>
      </c>
      <c r="L26" s="30">
        <v>98.65</v>
      </c>
    </row>
    <row r="27" spans="1:12" ht="17.25" customHeight="1" x14ac:dyDescent="0.25">
      <c r="A27" s="41" t="s">
        <v>49</v>
      </c>
      <c r="B27" s="21">
        <v>1.6257099467644087E-2</v>
      </c>
      <c r="C27" s="21">
        <v>2.5095178857696521E-2</v>
      </c>
      <c r="D27" s="21">
        <v>2.1329802060823244E-2</v>
      </c>
      <c r="E27" s="21">
        <v>1.0203456942733391E-2</v>
      </c>
      <c r="F27" s="21">
        <v>3.6192555232544388E-2</v>
      </c>
      <c r="G27" s="21">
        <v>2.9731376436549217E-2</v>
      </c>
      <c r="H27" s="21">
        <v>2.7721409987227386E-2</v>
      </c>
      <c r="I27" s="40">
        <v>5.0103676223407501E-3</v>
      </c>
      <c r="J27" s="59"/>
      <c r="K27" s="33" t="s">
        <v>48</v>
      </c>
      <c r="L27" s="30">
        <v>98.06</v>
      </c>
    </row>
    <row r="28" spans="1:12" x14ac:dyDescent="0.25">
      <c r="A28" s="41" t="s">
        <v>50</v>
      </c>
      <c r="B28" s="21">
        <v>3.6569816703669211E-2</v>
      </c>
      <c r="C28" s="21">
        <v>3.2400441218225495E-2</v>
      </c>
      <c r="D28" s="21">
        <v>3.1554380431190632E-2</v>
      </c>
      <c r="E28" s="21">
        <v>2.9685481561230631E-2</v>
      </c>
      <c r="F28" s="21">
        <v>5.2905972270374635E-2</v>
      </c>
      <c r="G28" s="21">
        <v>3.822417571100778E-2</v>
      </c>
      <c r="H28" s="21">
        <v>4.088711730658412E-2</v>
      </c>
      <c r="I28" s="40">
        <v>2.1026813576380476E-2</v>
      </c>
      <c r="J28" s="48"/>
      <c r="K28" s="25" t="s">
        <v>49</v>
      </c>
      <c r="L28" s="30">
        <v>99.14</v>
      </c>
    </row>
    <row r="29" spans="1:12" ht="15.75" thickBot="1" x14ac:dyDescent="0.3">
      <c r="A29" s="42" t="s">
        <v>51</v>
      </c>
      <c r="B29" s="43">
        <v>6.5724673202614436E-2</v>
      </c>
      <c r="C29" s="43">
        <v>4.1891407261507307E-2</v>
      </c>
      <c r="D29" s="43">
        <v>3.8949650510057721E-2</v>
      </c>
      <c r="E29" s="43">
        <v>5.7869455648134061E-2</v>
      </c>
      <c r="F29" s="43">
        <v>0.10668501058651403</v>
      </c>
      <c r="G29" s="43">
        <v>4.8303110409353867E-2</v>
      </c>
      <c r="H29" s="43">
        <v>5.5666330722556889E-2</v>
      </c>
      <c r="I29" s="44">
        <v>4.9102649528742104E-2</v>
      </c>
      <c r="J29" s="48"/>
      <c r="K29" s="25" t="s">
        <v>50</v>
      </c>
      <c r="L29" s="30">
        <v>100.4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102.29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Education and training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90.37</v>
      </c>
    </row>
    <row r="34" spans="1:12" x14ac:dyDescent="0.25">
      <c r="K34" s="29" t="s">
        <v>46</v>
      </c>
      <c r="L34" s="30">
        <v>92.96</v>
      </c>
    </row>
    <row r="35" spans="1:12" x14ac:dyDescent="0.25">
      <c r="K35" s="29" t="s">
        <v>47</v>
      </c>
      <c r="L35" s="30">
        <v>99.01</v>
      </c>
    </row>
    <row r="36" spans="1:12" x14ac:dyDescent="0.25">
      <c r="K36" s="33" t="s">
        <v>48</v>
      </c>
      <c r="L36" s="30">
        <v>98.45</v>
      </c>
    </row>
    <row r="37" spans="1:12" x14ac:dyDescent="0.25">
      <c r="K37" s="25" t="s">
        <v>49</v>
      </c>
      <c r="L37" s="30">
        <v>99.5</v>
      </c>
    </row>
    <row r="38" spans="1:12" x14ac:dyDescent="0.25">
      <c r="K38" s="25" t="s">
        <v>50</v>
      </c>
      <c r="L38" s="30">
        <v>100.49</v>
      </c>
    </row>
    <row r="39" spans="1:12" x14ac:dyDescent="0.25">
      <c r="K39" s="25" t="s">
        <v>51</v>
      </c>
      <c r="L39" s="30">
        <v>102.58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91.25</v>
      </c>
    </row>
    <row r="43" spans="1:12" x14ac:dyDescent="0.25">
      <c r="K43" s="29" t="s">
        <v>46</v>
      </c>
      <c r="L43" s="30">
        <v>94.45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100.86</v>
      </c>
    </row>
    <row r="45" spans="1:12" ht="15.4" customHeight="1" x14ac:dyDescent="0.25">
      <c r="A45" s="54" t="str">
        <f>"Indexed number of payroll jobs in "&amp;$L$1&amp;" each week by age group"</f>
        <v>Indexed number of payroll jobs in Education and training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100.54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101.63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103.66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106.57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96.32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95.08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96.25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111.71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97.34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94.77</v>
      </c>
    </row>
    <row r="59" spans="1:12" ht="15.4" customHeight="1" x14ac:dyDescent="0.25">
      <c r="K59" s="25" t="s">
        <v>2</v>
      </c>
      <c r="L59" s="30">
        <v>101.58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Education and training each week by State and Territory</v>
      </c>
      <c r="K60" s="25" t="s">
        <v>1</v>
      </c>
      <c r="L60" s="30">
        <v>92.68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96.51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94.69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97.81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108.98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97.35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99.12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103.89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92.72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98.72</v>
      </c>
    </row>
    <row r="72" spans="1:12" ht="15.4" customHeight="1" x14ac:dyDescent="0.25">
      <c r="K72" s="29" t="s">
        <v>5</v>
      </c>
      <c r="L72" s="30">
        <v>95.81</v>
      </c>
    </row>
    <row r="73" spans="1:12" ht="15.4" customHeight="1" x14ac:dyDescent="0.25">
      <c r="K73" s="29" t="s">
        <v>44</v>
      </c>
      <c r="L73" s="30">
        <v>98.97</v>
      </c>
    </row>
    <row r="74" spans="1:12" ht="15.4" customHeight="1" x14ac:dyDescent="0.25">
      <c r="K74" s="33" t="s">
        <v>4</v>
      </c>
      <c r="L74" s="30">
        <v>113.17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Education and training each week by State and Territory</v>
      </c>
      <c r="K75" s="25" t="s">
        <v>3</v>
      </c>
      <c r="L75" s="30">
        <v>100.02</v>
      </c>
    </row>
    <row r="76" spans="1:12" ht="15.4" customHeight="1" x14ac:dyDescent="0.25">
      <c r="K76" s="25" t="s">
        <v>43</v>
      </c>
      <c r="L76" s="30">
        <v>99.12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106.08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95.36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97.03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95.47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93.27</v>
      </c>
    </row>
    <row r="85" spans="1:12" ht="15.4" customHeight="1" x14ac:dyDescent="0.25">
      <c r="K85" s="33" t="s">
        <v>4</v>
      </c>
      <c r="L85" s="30">
        <v>110.36</v>
      </c>
    </row>
    <row r="86" spans="1:12" ht="15.4" customHeight="1" x14ac:dyDescent="0.25">
      <c r="K86" s="25" t="s">
        <v>3</v>
      </c>
      <c r="L86" s="30">
        <v>94.91</v>
      </c>
    </row>
    <row r="87" spans="1:12" ht="15.4" customHeight="1" x14ac:dyDescent="0.25">
      <c r="K87" s="25" t="s">
        <v>43</v>
      </c>
      <c r="L87" s="30">
        <v>95.15</v>
      </c>
    </row>
    <row r="88" spans="1:12" ht="15.4" customHeight="1" x14ac:dyDescent="0.25">
      <c r="K88" s="25" t="s">
        <v>2</v>
      </c>
      <c r="L88" s="30">
        <v>113.65</v>
      </c>
    </row>
    <row r="89" spans="1:12" ht="15.4" customHeight="1" x14ac:dyDescent="0.25">
      <c r="K89" s="25" t="s">
        <v>1</v>
      </c>
      <c r="L89" s="30">
        <v>93.87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97.61</v>
      </c>
    </row>
    <row r="92" spans="1:12" ht="15" customHeight="1" x14ac:dyDescent="0.25">
      <c r="K92" s="29" t="s">
        <v>5</v>
      </c>
      <c r="L92" s="30">
        <v>95.09</v>
      </c>
    </row>
    <row r="93" spans="1:12" ht="15" customHeight="1" x14ac:dyDescent="0.25">
      <c r="A93" s="54"/>
      <c r="K93" s="29" t="s">
        <v>44</v>
      </c>
      <c r="L93" s="30">
        <v>99.09</v>
      </c>
    </row>
    <row r="94" spans="1:12" ht="15" customHeight="1" x14ac:dyDescent="0.25">
      <c r="K94" s="33" t="s">
        <v>4</v>
      </c>
      <c r="L94" s="30">
        <v>107.66</v>
      </c>
    </row>
    <row r="95" spans="1:12" ht="15" customHeight="1" x14ac:dyDescent="0.25">
      <c r="K95" s="25" t="s">
        <v>3</v>
      </c>
      <c r="L95" s="30">
        <v>95.05</v>
      </c>
    </row>
    <row r="96" spans="1:12" ht="15" customHeight="1" x14ac:dyDescent="0.25">
      <c r="K96" s="25" t="s">
        <v>43</v>
      </c>
      <c r="L96" s="30">
        <v>99.52</v>
      </c>
    </row>
    <row r="97" spans="1:12" ht="15" customHeight="1" x14ac:dyDescent="0.25">
      <c r="K97" s="25" t="s">
        <v>2</v>
      </c>
      <c r="L97" s="30">
        <v>115.8</v>
      </c>
    </row>
    <row r="98" spans="1:12" ht="15" customHeight="1" x14ac:dyDescent="0.25">
      <c r="K98" s="25" t="s">
        <v>1</v>
      </c>
      <c r="L98" s="30">
        <v>95.87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99.95</v>
      </c>
    </row>
    <row r="101" spans="1:12" x14ac:dyDescent="0.25">
      <c r="A101" s="67"/>
      <c r="B101" s="68"/>
      <c r="K101" s="29" t="s">
        <v>5</v>
      </c>
      <c r="L101" s="30">
        <v>96.62</v>
      </c>
    </row>
    <row r="102" spans="1:12" x14ac:dyDescent="0.25">
      <c r="A102" s="67"/>
      <c r="B102" s="68"/>
      <c r="K102" s="29" t="s">
        <v>44</v>
      </c>
      <c r="L102" s="30">
        <v>100.59</v>
      </c>
    </row>
    <row r="103" spans="1:12" x14ac:dyDescent="0.25">
      <c r="A103" s="67"/>
      <c r="B103" s="68"/>
      <c r="K103" s="33" t="s">
        <v>4</v>
      </c>
      <c r="L103" s="30">
        <v>111.8</v>
      </c>
    </row>
    <row r="104" spans="1:12" x14ac:dyDescent="0.25">
      <c r="A104" s="67"/>
      <c r="B104" s="68"/>
      <c r="K104" s="25" t="s">
        <v>3</v>
      </c>
      <c r="L104" s="30">
        <v>98.08</v>
      </c>
    </row>
    <row r="105" spans="1:12" x14ac:dyDescent="0.25">
      <c r="A105" s="67"/>
      <c r="B105" s="68"/>
      <c r="K105" s="25" t="s">
        <v>43</v>
      </c>
      <c r="L105" s="30">
        <v>99.52</v>
      </c>
    </row>
    <row r="106" spans="1:12" x14ac:dyDescent="0.25">
      <c r="A106" s="67"/>
      <c r="B106" s="68"/>
      <c r="K106" s="25" t="s">
        <v>2</v>
      </c>
      <c r="L106" s="30">
        <v>118.98</v>
      </c>
    </row>
    <row r="107" spans="1:12" x14ac:dyDescent="0.25">
      <c r="A107" s="67"/>
      <c r="B107" s="68"/>
      <c r="K107" s="25" t="s">
        <v>1</v>
      </c>
      <c r="L107" s="30">
        <v>98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100.209</v>
      </c>
    </row>
    <row r="112" spans="1:12" x14ac:dyDescent="0.25">
      <c r="K112" s="45">
        <v>43918</v>
      </c>
      <c r="L112" s="30">
        <v>98.558800000000005</v>
      </c>
    </row>
    <row r="113" spans="11:12" x14ac:dyDescent="0.25">
      <c r="K113" s="45">
        <v>43925</v>
      </c>
      <c r="L113" s="30">
        <v>95.548400000000001</v>
      </c>
    </row>
    <row r="114" spans="11:12" x14ac:dyDescent="0.25">
      <c r="K114" s="45">
        <v>43932</v>
      </c>
      <c r="L114" s="30">
        <v>92.519199999999998</v>
      </c>
    </row>
    <row r="115" spans="11:12" x14ac:dyDescent="0.25">
      <c r="K115" s="45">
        <v>43939</v>
      </c>
      <c r="L115" s="30">
        <v>90.543000000000006</v>
      </c>
    </row>
    <row r="116" spans="11:12" x14ac:dyDescent="0.25">
      <c r="K116" s="45">
        <v>43946</v>
      </c>
      <c r="L116" s="30">
        <v>90.126400000000004</v>
      </c>
    </row>
    <row r="117" spans="11:12" x14ac:dyDescent="0.25">
      <c r="K117" s="45">
        <v>43953</v>
      </c>
      <c r="L117" s="30">
        <v>91.164900000000003</v>
      </c>
    </row>
    <row r="118" spans="11:12" x14ac:dyDescent="0.25">
      <c r="K118" s="45">
        <v>43960</v>
      </c>
      <c r="L118" s="30">
        <v>92.865799999999993</v>
      </c>
    </row>
    <row r="119" spans="11:12" x14ac:dyDescent="0.25">
      <c r="K119" s="45">
        <v>43967</v>
      </c>
      <c r="L119" s="30">
        <v>95.034199999999998</v>
      </c>
    </row>
    <row r="120" spans="11:12" x14ac:dyDescent="0.25">
      <c r="K120" s="45">
        <v>43974</v>
      </c>
      <c r="L120" s="30">
        <v>95.406300000000002</v>
      </c>
    </row>
    <row r="121" spans="11:12" x14ac:dyDescent="0.25">
      <c r="K121" s="45">
        <v>43981</v>
      </c>
      <c r="L121" s="30">
        <v>95.663799999999995</v>
      </c>
    </row>
    <row r="122" spans="11:12" x14ac:dyDescent="0.25">
      <c r="K122" s="45">
        <v>43988</v>
      </c>
      <c r="L122" s="30">
        <v>96.163200000000003</v>
      </c>
    </row>
    <row r="123" spans="11:12" x14ac:dyDescent="0.25">
      <c r="K123" s="45">
        <v>43995</v>
      </c>
      <c r="L123" s="30">
        <v>95.5124</v>
      </c>
    </row>
    <row r="124" spans="11:12" x14ac:dyDescent="0.25">
      <c r="K124" s="45">
        <v>44002</v>
      </c>
      <c r="L124" s="30">
        <v>95.734700000000004</v>
      </c>
    </row>
    <row r="125" spans="11:12" x14ac:dyDescent="0.25">
      <c r="K125" s="45">
        <v>44009</v>
      </c>
      <c r="L125" s="30">
        <v>96.050899999999999</v>
      </c>
    </row>
    <row r="126" spans="11:12" x14ac:dyDescent="0.25">
      <c r="K126" s="45">
        <v>44016</v>
      </c>
      <c r="L126" s="30">
        <v>95.561999999999998</v>
      </c>
    </row>
    <row r="127" spans="11:12" x14ac:dyDescent="0.25">
      <c r="K127" s="45">
        <v>44023</v>
      </c>
      <c r="L127" s="30">
        <v>92.936199999999999</v>
      </c>
    </row>
    <row r="128" spans="11:12" x14ac:dyDescent="0.25">
      <c r="K128" s="45">
        <v>44030</v>
      </c>
      <c r="L128" s="30">
        <v>91.342299999999994</v>
      </c>
    </row>
    <row r="129" spans="1:12" x14ac:dyDescent="0.25">
      <c r="K129" s="45">
        <v>44037</v>
      </c>
      <c r="L129" s="30">
        <v>93.177499999999995</v>
      </c>
    </row>
    <row r="130" spans="1:12" x14ac:dyDescent="0.25">
      <c r="K130" s="45">
        <v>44044</v>
      </c>
      <c r="L130" s="30">
        <v>94.667199999999994</v>
      </c>
    </row>
    <row r="131" spans="1:12" x14ac:dyDescent="0.25">
      <c r="K131" s="45">
        <v>44051</v>
      </c>
      <c r="L131" s="30">
        <v>95.145200000000003</v>
      </c>
    </row>
    <row r="132" spans="1:12" x14ac:dyDescent="0.25">
      <c r="K132" s="45">
        <v>44058</v>
      </c>
      <c r="L132" s="30">
        <v>95.500299999999996</v>
      </c>
    </row>
    <row r="133" spans="1:12" x14ac:dyDescent="0.25">
      <c r="K133" s="45">
        <v>44065</v>
      </c>
      <c r="L133" s="30">
        <v>95.629800000000003</v>
      </c>
    </row>
    <row r="134" spans="1:12" x14ac:dyDescent="0.25">
      <c r="K134" s="45">
        <v>44072</v>
      </c>
      <c r="L134" s="30">
        <v>95.789000000000001</v>
      </c>
    </row>
    <row r="135" spans="1:12" x14ac:dyDescent="0.25">
      <c r="K135" s="45">
        <v>44079</v>
      </c>
      <c r="L135" s="30">
        <v>96.142600000000002</v>
      </c>
    </row>
    <row r="136" spans="1:12" x14ac:dyDescent="0.25">
      <c r="K136" s="45">
        <v>44086</v>
      </c>
      <c r="L136" s="30">
        <v>96.497500000000002</v>
      </c>
    </row>
    <row r="137" spans="1:12" x14ac:dyDescent="0.25">
      <c r="K137" s="45">
        <v>44093</v>
      </c>
      <c r="L137" s="30">
        <v>96.918300000000002</v>
      </c>
    </row>
    <row r="138" spans="1:12" x14ac:dyDescent="0.25">
      <c r="K138" s="45">
        <v>44100</v>
      </c>
      <c r="L138" s="30">
        <v>96.064300000000003</v>
      </c>
    </row>
    <row r="139" spans="1:12" x14ac:dyDescent="0.25">
      <c r="K139" s="45">
        <v>44107</v>
      </c>
      <c r="L139" s="30">
        <v>93.770899999999997</v>
      </c>
    </row>
    <row r="140" spans="1:12" x14ac:dyDescent="0.25">
      <c r="A140" s="67"/>
      <c r="B140" s="68"/>
      <c r="K140" s="45">
        <v>44114</v>
      </c>
      <c r="L140" s="30">
        <v>92.918300000000002</v>
      </c>
    </row>
    <row r="141" spans="1:12" x14ac:dyDescent="0.25">
      <c r="A141" s="67"/>
      <c r="B141" s="68"/>
      <c r="K141" s="45">
        <v>44121</v>
      </c>
      <c r="L141" s="30">
        <v>95.456199999999995</v>
      </c>
    </row>
    <row r="142" spans="1:12" x14ac:dyDescent="0.25">
      <c r="K142" s="45">
        <v>44128</v>
      </c>
      <c r="L142" s="30">
        <v>97.003200000000007</v>
      </c>
    </row>
    <row r="143" spans="1:12" x14ac:dyDescent="0.25">
      <c r="K143" s="45">
        <v>44135</v>
      </c>
      <c r="L143" s="30">
        <v>97.229600000000005</v>
      </c>
    </row>
    <row r="144" spans="1:12" x14ac:dyDescent="0.25">
      <c r="K144" s="45">
        <v>44142</v>
      </c>
      <c r="L144" s="30">
        <v>97.382999999999996</v>
      </c>
    </row>
    <row r="145" spans="11:12" x14ac:dyDescent="0.25">
      <c r="K145" s="45">
        <v>44149</v>
      </c>
      <c r="L145" s="30">
        <v>97.961699999999993</v>
      </c>
    </row>
    <row r="146" spans="11:12" x14ac:dyDescent="0.25">
      <c r="K146" s="45">
        <v>44156</v>
      </c>
      <c r="L146" s="30">
        <v>98.495000000000005</v>
      </c>
    </row>
    <row r="147" spans="11:12" x14ac:dyDescent="0.25">
      <c r="K147" s="45">
        <v>44163</v>
      </c>
      <c r="L147" s="30">
        <v>99.191500000000005</v>
      </c>
    </row>
    <row r="148" spans="11:12" x14ac:dyDescent="0.25">
      <c r="K148" s="45">
        <v>44170</v>
      </c>
      <c r="L148" s="30">
        <v>98.925399999999996</v>
      </c>
    </row>
    <row r="149" spans="11:12" x14ac:dyDescent="0.25">
      <c r="K149" s="45">
        <v>44177</v>
      </c>
      <c r="L149" s="30">
        <v>97.203900000000004</v>
      </c>
    </row>
    <row r="150" spans="11:12" x14ac:dyDescent="0.25">
      <c r="K150" s="45">
        <v>44184</v>
      </c>
      <c r="L150" s="30">
        <v>94.341800000000006</v>
      </c>
    </row>
    <row r="151" spans="11:12" x14ac:dyDescent="0.25">
      <c r="K151" s="45">
        <v>44191</v>
      </c>
      <c r="L151" s="30">
        <v>88.351200000000006</v>
      </c>
    </row>
    <row r="152" spans="11:12" x14ac:dyDescent="0.25">
      <c r="K152" s="45">
        <v>44198</v>
      </c>
      <c r="L152" s="30">
        <v>83.905799999999999</v>
      </c>
    </row>
    <row r="153" spans="11:12" x14ac:dyDescent="0.25">
      <c r="K153" s="45">
        <v>44205</v>
      </c>
      <c r="L153" s="30">
        <v>83.086799999999997</v>
      </c>
    </row>
    <row r="154" spans="11:12" x14ac:dyDescent="0.25">
      <c r="K154" s="45">
        <v>44212</v>
      </c>
      <c r="L154" s="30">
        <v>83.928100000000001</v>
      </c>
    </row>
    <row r="155" spans="11:12" x14ac:dyDescent="0.25">
      <c r="K155" s="45">
        <v>44219</v>
      </c>
      <c r="L155" s="30">
        <v>85.117900000000006</v>
      </c>
    </row>
    <row r="156" spans="11:12" x14ac:dyDescent="0.25">
      <c r="K156" s="45">
        <v>44226</v>
      </c>
      <c r="L156" s="30">
        <v>87.042000000000002</v>
      </c>
    </row>
    <row r="157" spans="11:12" x14ac:dyDescent="0.25">
      <c r="K157" s="45">
        <v>44233</v>
      </c>
      <c r="L157" s="30">
        <v>90.637</v>
      </c>
    </row>
    <row r="158" spans="11:12" x14ac:dyDescent="0.25">
      <c r="K158" s="45">
        <v>44240</v>
      </c>
      <c r="L158" s="30">
        <v>93.117500000000007</v>
      </c>
    </row>
    <row r="159" spans="11:12" x14ac:dyDescent="0.25">
      <c r="K159" s="45">
        <v>44247</v>
      </c>
      <c r="L159" s="30">
        <v>94.315700000000007</v>
      </c>
    </row>
    <row r="160" spans="11:12" x14ac:dyDescent="0.25">
      <c r="K160" s="45">
        <v>44254</v>
      </c>
      <c r="L160" s="30">
        <v>95.547399999999996</v>
      </c>
    </row>
    <row r="161" spans="11:12" x14ac:dyDescent="0.25">
      <c r="K161" s="45">
        <v>44261</v>
      </c>
      <c r="L161" s="30">
        <v>97.209599999999995</v>
      </c>
    </row>
    <row r="162" spans="11:12" x14ac:dyDescent="0.25">
      <c r="K162" s="45">
        <v>44268</v>
      </c>
      <c r="L162" s="30">
        <v>98.260800000000003</v>
      </c>
    </row>
    <row r="163" spans="11:12" x14ac:dyDescent="0.25">
      <c r="K163" s="45">
        <v>44275</v>
      </c>
      <c r="L163" s="30">
        <v>99.132400000000004</v>
      </c>
    </row>
    <row r="164" spans="11:12" x14ac:dyDescent="0.25">
      <c r="K164" s="45">
        <v>44282</v>
      </c>
      <c r="L164" s="30">
        <v>99.008300000000006</v>
      </c>
    </row>
    <row r="165" spans="11:12" x14ac:dyDescent="0.25">
      <c r="K165" s="45">
        <v>44289</v>
      </c>
      <c r="L165" s="30">
        <v>98.597899999999996</v>
      </c>
    </row>
    <row r="166" spans="11:12" x14ac:dyDescent="0.25">
      <c r="K166" s="45">
        <v>44296</v>
      </c>
      <c r="L166" s="30">
        <v>97.132199999999997</v>
      </c>
    </row>
    <row r="167" spans="11:12" x14ac:dyDescent="0.25">
      <c r="K167" s="45">
        <v>44303</v>
      </c>
      <c r="L167" s="30">
        <v>95.766400000000004</v>
      </c>
    </row>
    <row r="168" spans="11:12" x14ac:dyDescent="0.25">
      <c r="K168" s="45">
        <v>44310</v>
      </c>
      <c r="L168" s="30">
        <v>96.525499999999994</v>
      </c>
    </row>
    <row r="169" spans="11:12" x14ac:dyDescent="0.25">
      <c r="K169" s="45">
        <v>44317</v>
      </c>
      <c r="L169" s="30">
        <v>97.890799999999999</v>
      </c>
    </row>
    <row r="170" spans="11:12" x14ac:dyDescent="0.25">
      <c r="K170" s="45">
        <v>44324</v>
      </c>
      <c r="L170" s="30">
        <v>99.9358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102.1127</v>
      </c>
    </row>
    <row r="260" spans="11:12" x14ac:dyDescent="0.25">
      <c r="K260" s="45">
        <v>43918</v>
      </c>
      <c r="L260" s="30">
        <v>101.46599999999999</v>
      </c>
    </row>
    <row r="261" spans="11:12" x14ac:dyDescent="0.25">
      <c r="K261" s="45">
        <v>43925</v>
      </c>
      <c r="L261" s="30">
        <v>99.242900000000006</v>
      </c>
    </row>
    <row r="262" spans="11:12" x14ac:dyDescent="0.25">
      <c r="K262" s="45">
        <v>43932</v>
      </c>
      <c r="L262" s="30">
        <v>97.516099999999994</v>
      </c>
    </row>
    <row r="263" spans="11:12" x14ac:dyDescent="0.25">
      <c r="K263" s="45">
        <v>43939</v>
      </c>
      <c r="L263" s="30">
        <v>96.783000000000001</v>
      </c>
    </row>
    <row r="264" spans="11:12" x14ac:dyDescent="0.25">
      <c r="K264" s="45">
        <v>43946</v>
      </c>
      <c r="L264" s="30">
        <v>96.217399999999998</v>
      </c>
    </row>
    <row r="265" spans="11:12" x14ac:dyDescent="0.25">
      <c r="K265" s="45">
        <v>43953</v>
      </c>
      <c r="L265" s="30">
        <v>97.850300000000004</v>
      </c>
    </row>
    <row r="266" spans="11:12" x14ac:dyDescent="0.25">
      <c r="K266" s="45">
        <v>43960</v>
      </c>
      <c r="L266" s="30">
        <v>98.447100000000006</v>
      </c>
    </row>
    <row r="267" spans="11:12" x14ac:dyDescent="0.25">
      <c r="K267" s="45">
        <v>43967</v>
      </c>
      <c r="L267" s="30">
        <v>99.800600000000003</v>
      </c>
    </row>
    <row r="268" spans="11:12" x14ac:dyDescent="0.25">
      <c r="K268" s="45">
        <v>43974</v>
      </c>
      <c r="L268" s="30">
        <v>99.702799999999996</v>
      </c>
    </row>
    <row r="269" spans="11:12" x14ac:dyDescent="0.25">
      <c r="K269" s="45">
        <v>43981</v>
      </c>
      <c r="L269" s="30">
        <v>100.66549999999999</v>
      </c>
    </row>
    <row r="270" spans="11:12" x14ac:dyDescent="0.25">
      <c r="K270" s="45">
        <v>43988</v>
      </c>
      <c r="L270" s="30">
        <v>101.7829</v>
      </c>
    </row>
    <row r="271" spans="11:12" x14ac:dyDescent="0.25">
      <c r="K271" s="45">
        <v>43995</v>
      </c>
      <c r="L271" s="30">
        <v>103.2154</v>
      </c>
    </row>
    <row r="272" spans="11:12" x14ac:dyDescent="0.25">
      <c r="K272" s="45">
        <v>44002</v>
      </c>
      <c r="L272" s="30">
        <v>104.20359999999999</v>
      </c>
    </row>
    <row r="273" spans="11:12" x14ac:dyDescent="0.25">
      <c r="K273" s="45">
        <v>44009</v>
      </c>
      <c r="L273" s="30">
        <v>104.8206</v>
      </c>
    </row>
    <row r="274" spans="11:12" x14ac:dyDescent="0.25">
      <c r="K274" s="45">
        <v>44016</v>
      </c>
      <c r="L274" s="30">
        <v>101.6771</v>
      </c>
    </row>
    <row r="275" spans="11:12" x14ac:dyDescent="0.25">
      <c r="K275" s="45">
        <v>44023</v>
      </c>
      <c r="L275" s="30">
        <v>97.244900000000001</v>
      </c>
    </row>
    <row r="276" spans="11:12" x14ac:dyDescent="0.25">
      <c r="K276" s="45">
        <v>44030</v>
      </c>
      <c r="L276" s="30">
        <v>96.342600000000004</v>
      </c>
    </row>
    <row r="277" spans="11:12" x14ac:dyDescent="0.25">
      <c r="K277" s="45">
        <v>44037</v>
      </c>
      <c r="L277" s="30">
        <v>97.614599999999996</v>
      </c>
    </row>
    <row r="278" spans="11:12" x14ac:dyDescent="0.25">
      <c r="K278" s="45">
        <v>44044</v>
      </c>
      <c r="L278" s="30">
        <v>99.308700000000002</v>
      </c>
    </row>
    <row r="279" spans="11:12" x14ac:dyDescent="0.25">
      <c r="K279" s="45">
        <v>44051</v>
      </c>
      <c r="L279" s="30">
        <v>99.581199999999995</v>
      </c>
    </row>
    <row r="280" spans="11:12" x14ac:dyDescent="0.25">
      <c r="K280" s="45">
        <v>44058</v>
      </c>
      <c r="L280" s="30">
        <v>98.9298</v>
      </c>
    </row>
    <row r="281" spans="11:12" x14ac:dyDescent="0.25">
      <c r="K281" s="45">
        <v>44065</v>
      </c>
      <c r="L281" s="30">
        <v>99.409800000000004</v>
      </c>
    </row>
    <row r="282" spans="11:12" x14ac:dyDescent="0.25">
      <c r="K282" s="45">
        <v>44072</v>
      </c>
      <c r="L282" s="30">
        <v>99.331400000000002</v>
      </c>
    </row>
    <row r="283" spans="11:12" x14ac:dyDescent="0.25">
      <c r="K283" s="45">
        <v>44079</v>
      </c>
      <c r="L283" s="30">
        <v>99.871799999999993</v>
      </c>
    </row>
    <row r="284" spans="11:12" x14ac:dyDescent="0.25">
      <c r="K284" s="45">
        <v>44086</v>
      </c>
      <c r="L284" s="30">
        <v>100.4252</v>
      </c>
    </row>
    <row r="285" spans="11:12" x14ac:dyDescent="0.25">
      <c r="K285" s="45">
        <v>44093</v>
      </c>
      <c r="L285" s="30">
        <v>102.85290000000001</v>
      </c>
    </row>
    <row r="286" spans="11:12" x14ac:dyDescent="0.25">
      <c r="K286" s="45">
        <v>44100</v>
      </c>
      <c r="L286" s="30">
        <v>101.7466</v>
      </c>
    </row>
    <row r="287" spans="11:12" x14ac:dyDescent="0.25">
      <c r="K287" s="45">
        <v>44107</v>
      </c>
      <c r="L287" s="30">
        <v>98.051400000000001</v>
      </c>
    </row>
    <row r="288" spans="11:12" x14ac:dyDescent="0.25">
      <c r="K288" s="45">
        <v>44114</v>
      </c>
      <c r="L288" s="30">
        <v>96.248000000000005</v>
      </c>
    </row>
    <row r="289" spans="11:12" x14ac:dyDescent="0.25">
      <c r="K289" s="45">
        <v>44121</v>
      </c>
      <c r="L289" s="30">
        <v>98.392700000000005</v>
      </c>
    </row>
    <row r="290" spans="11:12" x14ac:dyDescent="0.25">
      <c r="K290" s="45">
        <v>44128</v>
      </c>
      <c r="L290" s="30">
        <v>99.787000000000006</v>
      </c>
    </row>
    <row r="291" spans="11:12" x14ac:dyDescent="0.25">
      <c r="K291" s="45">
        <v>44135</v>
      </c>
      <c r="L291" s="30">
        <v>99.853999999999999</v>
      </c>
    </row>
    <row r="292" spans="11:12" x14ac:dyDescent="0.25">
      <c r="K292" s="45">
        <v>44142</v>
      </c>
      <c r="L292" s="30">
        <v>99.648399999999995</v>
      </c>
    </row>
    <row r="293" spans="11:12" x14ac:dyDescent="0.25">
      <c r="K293" s="45">
        <v>44149</v>
      </c>
      <c r="L293" s="30">
        <v>100.721</v>
      </c>
    </row>
    <row r="294" spans="11:12" x14ac:dyDescent="0.25">
      <c r="K294" s="45">
        <v>44156</v>
      </c>
      <c r="L294" s="30">
        <v>102.0526</v>
      </c>
    </row>
    <row r="295" spans="11:12" x14ac:dyDescent="0.25">
      <c r="K295" s="45">
        <v>44163</v>
      </c>
      <c r="L295" s="30">
        <v>106.0742</v>
      </c>
    </row>
    <row r="296" spans="11:12" x14ac:dyDescent="0.25">
      <c r="K296" s="45">
        <v>44170</v>
      </c>
      <c r="L296" s="30">
        <v>107.4175</v>
      </c>
    </row>
    <row r="297" spans="11:12" x14ac:dyDescent="0.25">
      <c r="K297" s="45">
        <v>44177</v>
      </c>
      <c r="L297" s="30">
        <v>104.4919</v>
      </c>
    </row>
    <row r="298" spans="11:12" x14ac:dyDescent="0.25">
      <c r="K298" s="45">
        <v>44184</v>
      </c>
      <c r="L298" s="30">
        <v>100.0047</v>
      </c>
    </row>
    <row r="299" spans="11:12" x14ac:dyDescent="0.25">
      <c r="K299" s="45">
        <v>44191</v>
      </c>
      <c r="L299" s="30">
        <v>94.724199999999996</v>
      </c>
    </row>
    <row r="300" spans="11:12" x14ac:dyDescent="0.25">
      <c r="K300" s="45">
        <v>44198</v>
      </c>
      <c r="L300" s="30">
        <v>91.877200000000002</v>
      </c>
    </row>
    <row r="301" spans="11:12" x14ac:dyDescent="0.25">
      <c r="K301" s="45">
        <v>44205</v>
      </c>
      <c r="L301" s="30">
        <v>91.6905</v>
      </c>
    </row>
    <row r="302" spans="11:12" x14ac:dyDescent="0.25">
      <c r="K302" s="45">
        <v>44212</v>
      </c>
      <c r="L302" s="30">
        <v>92.028300000000002</v>
      </c>
    </row>
    <row r="303" spans="11:12" x14ac:dyDescent="0.25">
      <c r="K303" s="45">
        <v>44219</v>
      </c>
      <c r="L303" s="30">
        <v>92.967500000000001</v>
      </c>
    </row>
    <row r="304" spans="11:12" x14ac:dyDescent="0.25">
      <c r="K304" s="45">
        <v>44226</v>
      </c>
      <c r="L304" s="30">
        <v>94.348799999999997</v>
      </c>
    </row>
    <row r="305" spans="11:12" x14ac:dyDescent="0.25">
      <c r="K305" s="45">
        <v>44233</v>
      </c>
      <c r="L305" s="30">
        <v>96.987300000000005</v>
      </c>
    </row>
    <row r="306" spans="11:12" x14ac:dyDescent="0.25">
      <c r="K306" s="45">
        <v>44240</v>
      </c>
      <c r="L306" s="30">
        <v>99.627600000000001</v>
      </c>
    </row>
    <row r="307" spans="11:12" x14ac:dyDescent="0.25">
      <c r="K307" s="45">
        <v>44247</v>
      </c>
      <c r="L307" s="30">
        <v>100.3227</v>
      </c>
    </row>
    <row r="308" spans="11:12" x14ac:dyDescent="0.25">
      <c r="K308" s="45">
        <v>44254</v>
      </c>
      <c r="L308" s="30">
        <v>100.4217</v>
      </c>
    </row>
    <row r="309" spans="11:12" x14ac:dyDescent="0.25">
      <c r="K309" s="45">
        <v>44261</v>
      </c>
      <c r="L309" s="30">
        <v>100.81489999999999</v>
      </c>
    </row>
    <row r="310" spans="11:12" x14ac:dyDescent="0.25">
      <c r="K310" s="45">
        <v>44268</v>
      </c>
      <c r="L310" s="30">
        <v>101.6284</v>
      </c>
    </row>
    <row r="311" spans="11:12" x14ac:dyDescent="0.25">
      <c r="K311" s="45">
        <v>44275</v>
      </c>
      <c r="L311" s="30">
        <v>102.66540000000001</v>
      </c>
    </row>
    <row r="312" spans="11:12" x14ac:dyDescent="0.25">
      <c r="K312" s="45">
        <v>44282</v>
      </c>
      <c r="L312" s="30">
        <v>102.2619</v>
      </c>
    </row>
    <row r="313" spans="11:12" x14ac:dyDescent="0.25">
      <c r="K313" s="45">
        <v>44289</v>
      </c>
      <c r="L313" s="30">
        <v>101.2116</v>
      </c>
    </row>
    <row r="314" spans="11:12" x14ac:dyDescent="0.25">
      <c r="K314" s="45">
        <v>44296</v>
      </c>
      <c r="L314" s="30">
        <v>99.572500000000005</v>
      </c>
    </row>
    <row r="315" spans="11:12" x14ac:dyDescent="0.25">
      <c r="K315" s="45">
        <v>44303</v>
      </c>
      <c r="L315" s="30">
        <v>99.603099999999998</v>
      </c>
    </row>
    <row r="316" spans="11:12" x14ac:dyDescent="0.25">
      <c r="K316" s="45">
        <v>44310</v>
      </c>
      <c r="L316" s="30">
        <v>99.208699999999993</v>
      </c>
    </row>
    <row r="317" spans="11:12" x14ac:dyDescent="0.25">
      <c r="K317" s="45">
        <v>44317</v>
      </c>
      <c r="L317" s="30">
        <v>99.546999999999997</v>
      </c>
    </row>
    <row r="318" spans="11:12" x14ac:dyDescent="0.25">
      <c r="K318" s="45">
        <v>44324</v>
      </c>
      <c r="L318" s="30">
        <v>102.3716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9506-1845-45FF-9ED7-3571D9E0BFFA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35</v>
      </c>
    </row>
    <row r="2" spans="1:12" ht="19.5" customHeight="1" x14ac:dyDescent="0.3">
      <c r="A2" s="47" t="str">
        <f>"Weekly Payroll Jobs and Wages in Australia - " &amp;$L$1</f>
        <v>Weekly Payroll Jobs and Wages in Australia - Health care and social assistance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Health care and social assistance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3.8557956941366989E-2</v>
      </c>
      <c r="C11" s="21">
        <v>-1.3232764685336296E-2</v>
      </c>
      <c r="D11" s="21">
        <v>-2.0203814232151451E-2</v>
      </c>
      <c r="E11" s="21">
        <v>6.3061100611427889E-4</v>
      </c>
      <c r="F11" s="21">
        <v>6.978774718433578E-2</v>
      </c>
      <c r="G11" s="21">
        <v>-2.9492038242246776E-2</v>
      </c>
      <c r="H11" s="21">
        <v>-1.3315141274964137E-2</v>
      </c>
      <c r="I11" s="40">
        <v>-2.9102058482752824E-3</v>
      </c>
      <c r="J11" s="29"/>
      <c r="K11" s="29"/>
      <c r="L11" s="30"/>
    </row>
    <row r="12" spans="1:12" x14ac:dyDescent="0.25">
      <c r="A12" s="41" t="s">
        <v>6</v>
      </c>
      <c r="B12" s="21">
        <v>4.8931373794214084E-2</v>
      </c>
      <c r="C12" s="21">
        <v>-5.2078348427559984E-3</v>
      </c>
      <c r="D12" s="21">
        <v>-1.101279311205694E-2</v>
      </c>
      <c r="E12" s="21">
        <v>-1.5806528096103944E-3</v>
      </c>
      <c r="F12" s="21">
        <v>7.8031369744952173E-2</v>
      </c>
      <c r="G12" s="21">
        <v>-1.9344547658135314E-2</v>
      </c>
      <c r="H12" s="21">
        <v>-2.0372130955751411E-3</v>
      </c>
      <c r="I12" s="40">
        <v>-5.4768180963300495E-3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6.70980550794682E-2</v>
      </c>
      <c r="C13" s="21">
        <v>-1.5971904542197102E-2</v>
      </c>
      <c r="D13" s="21">
        <v>-2.6429943303912795E-2</v>
      </c>
      <c r="E13" s="21">
        <v>1.2033548073415723E-3</v>
      </c>
      <c r="F13" s="21">
        <v>0.12973761040887033</v>
      </c>
      <c r="G13" s="21">
        <v>-5.4098644214149894E-2</v>
      </c>
      <c r="H13" s="21">
        <v>-1.7967567815080576E-2</v>
      </c>
      <c r="I13" s="40">
        <v>-1.6284367068171934E-2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-3.0293356860700671E-2</v>
      </c>
      <c r="C14" s="21">
        <v>-3.4665191429174347E-2</v>
      </c>
      <c r="D14" s="21">
        <v>-3.432097286287672E-2</v>
      </c>
      <c r="E14" s="21">
        <v>-3.4230456548711707E-5</v>
      </c>
      <c r="F14" s="21">
        <v>-1.2354595541225422E-2</v>
      </c>
      <c r="G14" s="21">
        <v>-3.9047259481435503E-2</v>
      </c>
      <c r="H14" s="21">
        <v>-2.7621659788271358E-2</v>
      </c>
      <c r="I14" s="40">
        <v>5.3718257846369077E-4</v>
      </c>
      <c r="J14" s="29"/>
      <c r="K14" s="29"/>
      <c r="L14" s="30"/>
    </row>
    <row r="15" spans="1:12" ht="15" customHeight="1" x14ac:dyDescent="0.25">
      <c r="A15" s="41" t="s">
        <v>4</v>
      </c>
      <c r="B15" s="21">
        <v>8.2380110470291257E-2</v>
      </c>
      <c r="C15" s="21">
        <v>3.6350282816757229E-3</v>
      </c>
      <c r="D15" s="21">
        <v>-1.1293757197195831E-2</v>
      </c>
      <c r="E15" s="21">
        <v>4.6121204363291923E-3</v>
      </c>
      <c r="F15" s="21">
        <v>9.5104023814302607E-2</v>
      </c>
      <c r="G15" s="21">
        <v>1.0192735425196497E-2</v>
      </c>
      <c r="H15" s="21">
        <v>-9.5393839421985538E-3</v>
      </c>
      <c r="I15" s="40">
        <v>2.6006711408222083E-2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7.0660675052437005E-2</v>
      </c>
      <c r="C16" s="21">
        <v>7.7326569108739918E-3</v>
      </c>
      <c r="D16" s="21">
        <v>-5.0897039941700806E-3</v>
      </c>
      <c r="E16" s="21">
        <v>6.1274723740027959E-3</v>
      </c>
      <c r="F16" s="21">
        <v>7.6559749428377843E-2</v>
      </c>
      <c r="G16" s="21">
        <v>3.0686410110924989E-4</v>
      </c>
      <c r="H16" s="21">
        <v>-7.5427652964464853E-3</v>
      </c>
      <c r="I16" s="40">
        <v>2.0373630405893239E-2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1.7158847736625571E-2</v>
      </c>
      <c r="C17" s="21">
        <v>-4.5930471615934776E-3</v>
      </c>
      <c r="D17" s="21">
        <v>-1.7209302510519997E-2</v>
      </c>
      <c r="E17" s="21">
        <v>-1.1441053046990612E-2</v>
      </c>
      <c r="F17" s="21">
        <v>6.4441128880655008E-2</v>
      </c>
      <c r="G17" s="21">
        <v>-2.8876598974842738E-2</v>
      </c>
      <c r="H17" s="21">
        <v>4.4682935977418126E-3</v>
      </c>
      <c r="I17" s="40">
        <v>-3.3368907863920438E-2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3.1112737920937494E-3</v>
      </c>
      <c r="C18" s="21">
        <v>-4.6727346512841272E-2</v>
      </c>
      <c r="D18" s="21">
        <v>-4.9867098116260222E-2</v>
      </c>
      <c r="E18" s="21">
        <v>1.2165165516434762E-2</v>
      </c>
      <c r="F18" s="21">
        <v>0.10475129102185421</v>
      </c>
      <c r="G18" s="21">
        <v>5.2897855425648732E-2</v>
      </c>
      <c r="H18" s="21">
        <v>-5.7883498754796037E-5</v>
      </c>
      <c r="I18" s="40">
        <v>1.3830076803575286E-2</v>
      </c>
      <c r="J18" s="29"/>
      <c r="K18" s="29"/>
      <c r="L18" s="30"/>
    </row>
    <row r="19" spans="1:12" x14ac:dyDescent="0.25">
      <c r="A19" s="41" t="s">
        <v>1</v>
      </c>
      <c r="B19" s="21">
        <v>8.1676744566105519E-2</v>
      </c>
      <c r="C19" s="21">
        <v>-1.3790602960166876E-2</v>
      </c>
      <c r="D19" s="21">
        <v>-1.9585246630128839E-2</v>
      </c>
      <c r="E19" s="21">
        <v>-4.7176765443018853E-3</v>
      </c>
      <c r="F19" s="21">
        <v>8.7544515916324395E-2</v>
      </c>
      <c r="G19" s="21">
        <v>-5.5620454081603654E-2</v>
      </c>
      <c r="H19" s="21">
        <v>-2.2163872392431894E-2</v>
      </c>
      <c r="I19" s="40">
        <v>-1.0065253605959557E-2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4.1474025145191051E-2</v>
      </c>
      <c r="C21" s="21">
        <v>-1.5601309173097211E-2</v>
      </c>
      <c r="D21" s="21">
        <v>-1.8355866061032455E-2</v>
      </c>
      <c r="E21" s="21">
        <v>1.4923279888896523E-3</v>
      </c>
      <c r="F21" s="21">
        <v>6.1536080451523478E-2</v>
      </c>
      <c r="G21" s="21">
        <v>-3.0919130182056276E-2</v>
      </c>
      <c r="H21" s="21">
        <v>-1.2487268356432546E-2</v>
      </c>
      <c r="I21" s="40">
        <v>-3.6089197534237005E-3</v>
      </c>
      <c r="J21" s="29"/>
      <c r="K21" s="29"/>
      <c r="L21" s="29"/>
    </row>
    <row r="22" spans="1:12" x14ac:dyDescent="0.25">
      <c r="A22" s="41" t="s">
        <v>13</v>
      </c>
      <c r="B22" s="21">
        <v>3.3247397465490547E-2</v>
      </c>
      <c r="C22" s="21">
        <v>-1.2846580681859177E-2</v>
      </c>
      <c r="D22" s="21">
        <v>-2.0584166551832372E-2</v>
      </c>
      <c r="E22" s="21">
        <v>3.2812384355507263E-4</v>
      </c>
      <c r="F22" s="21">
        <v>6.9322122299058542E-2</v>
      </c>
      <c r="G22" s="21">
        <v>-2.9099919522587503E-2</v>
      </c>
      <c r="H22" s="21">
        <v>-1.3551984867287259E-2</v>
      </c>
      <c r="I22" s="40">
        <v>-2.7099766297892236E-3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-6.5046208380807879E-3</v>
      </c>
      <c r="C23" s="21">
        <v>-3.5382888853470185E-2</v>
      </c>
      <c r="D23" s="21">
        <v>-3.088922606517186E-2</v>
      </c>
      <c r="E23" s="21">
        <v>-4.1058806904081591E-2</v>
      </c>
      <c r="F23" s="21">
        <v>2.6045906531902974E-2</v>
      </c>
      <c r="G23" s="21">
        <v>-5.3400638882286744E-2</v>
      </c>
      <c r="H23" s="21">
        <v>-1.8389929528818239E-2</v>
      </c>
      <c r="I23" s="40">
        <v>-6.566051961325603E-2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4.4714935395425925E-2</v>
      </c>
      <c r="C24" s="21">
        <v>-2.346634940847403E-2</v>
      </c>
      <c r="D24" s="21">
        <v>-2.4847242132051361E-2</v>
      </c>
      <c r="E24" s="21">
        <v>-6.2527842285819979E-3</v>
      </c>
      <c r="F24" s="21">
        <v>7.9642093058016172E-2</v>
      </c>
      <c r="G24" s="21">
        <v>-4.0938360426846288E-2</v>
      </c>
      <c r="H24" s="21">
        <v>-1.4462772022914239E-2</v>
      </c>
      <c r="I24" s="40">
        <v>-1.5239314230873879E-2</v>
      </c>
      <c r="J24" s="29"/>
      <c r="K24" s="29" t="s">
        <v>65</v>
      </c>
      <c r="L24" s="30">
        <v>102.99</v>
      </c>
    </row>
    <row r="25" spans="1:12" x14ac:dyDescent="0.25">
      <c r="A25" s="41" t="s">
        <v>47</v>
      </c>
      <c r="B25" s="21">
        <v>5.7203308842991518E-2</v>
      </c>
      <c r="C25" s="21">
        <v>-1.1611643912226244E-2</v>
      </c>
      <c r="D25" s="21">
        <v>-2.0360106916398113E-2</v>
      </c>
      <c r="E25" s="21">
        <v>2.7747442200141137E-3</v>
      </c>
      <c r="F25" s="21">
        <v>8.6037583168306009E-2</v>
      </c>
      <c r="G25" s="21">
        <v>-2.9634314854087296E-2</v>
      </c>
      <c r="H25" s="21">
        <v>-1.3581512720208022E-2</v>
      </c>
      <c r="I25" s="40">
        <v>-2.3076568303603828E-3</v>
      </c>
      <c r="J25" s="29"/>
      <c r="K25" s="29" t="s">
        <v>46</v>
      </c>
      <c r="L25" s="30">
        <v>106.98</v>
      </c>
    </row>
    <row r="26" spans="1:12" x14ac:dyDescent="0.25">
      <c r="A26" s="41" t="s">
        <v>48</v>
      </c>
      <c r="B26" s="21">
        <v>2.1393271294737559E-2</v>
      </c>
      <c r="C26" s="21">
        <v>-9.2396164303366612E-3</v>
      </c>
      <c r="D26" s="21">
        <v>-1.754616026503919E-2</v>
      </c>
      <c r="E26" s="21">
        <v>1.267628982620117E-3</v>
      </c>
      <c r="F26" s="21">
        <v>5.1460653115729116E-2</v>
      </c>
      <c r="G26" s="21">
        <v>-2.0722866363903969E-2</v>
      </c>
      <c r="H26" s="21">
        <v>-1.1266463316001118E-2</v>
      </c>
      <c r="I26" s="40">
        <v>3.4920716066033641E-4</v>
      </c>
      <c r="J26" s="29"/>
      <c r="K26" s="29" t="s">
        <v>47</v>
      </c>
      <c r="L26" s="30">
        <v>106.96</v>
      </c>
    </row>
    <row r="27" spans="1:12" ht="17.25" customHeight="1" x14ac:dyDescent="0.25">
      <c r="A27" s="41" t="s">
        <v>49</v>
      </c>
      <c r="B27" s="21">
        <v>1.5962456046142215E-2</v>
      </c>
      <c r="C27" s="21">
        <v>-1.1851937571378035E-2</v>
      </c>
      <c r="D27" s="21">
        <v>-1.7975677578215166E-2</v>
      </c>
      <c r="E27" s="21">
        <v>1.3748089277665354E-3</v>
      </c>
      <c r="F27" s="21">
        <v>4.9405754590654327E-2</v>
      </c>
      <c r="G27" s="21">
        <v>-2.7755918519505873E-2</v>
      </c>
      <c r="H27" s="21">
        <v>-1.1149530240588734E-2</v>
      </c>
      <c r="I27" s="40">
        <v>-1.2591772600453188E-3</v>
      </c>
      <c r="J27" s="59"/>
      <c r="K27" s="33" t="s">
        <v>48</v>
      </c>
      <c r="L27" s="30">
        <v>103.09</v>
      </c>
    </row>
    <row r="28" spans="1:12" x14ac:dyDescent="0.25">
      <c r="A28" s="41" t="s">
        <v>50</v>
      </c>
      <c r="B28" s="21">
        <v>6.6092570545620344E-2</v>
      </c>
      <c r="C28" s="21">
        <v>-4.8230511448311697E-3</v>
      </c>
      <c r="D28" s="21">
        <v>-1.8301245037240066E-2</v>
      </c>
      <c r="E28" s="21">
        <v>1.0997821800821983E-2</v>
      </c>
      <c r="F28" s="21">
        <v>0.10323638105743216</v>
      </c>
      <c r="G28" s="21">
        <v>-2.9568294869418588E-2</v>
      </c>
      <c r="H28" s="21">
        <v>-1.6966115897295686E-2</v>
      </c>
      <c r="I28" s="40">
        <v>8.4044167599708341E-3</v>
      </c>
      <c r="J28" s="48"/>
      <c r="K28" s="25" t="s">
        <v>49</v>
      </c>
      <c r="L28" s="30">
        <v>102.81</v>
      </c>
    </row>
    <row r="29" spans="1:12" ht="15.75" thickBot="1" x14ac:dyDescent="0.3">
      <c r="A29" s="42" t="s">
        <v>51</v>
      </c>
      <c r="B29" s="43">
        <v>6.9805179654689686E-2</v>
      </c>
      <c r="C29" s="43">
        <v>-7.603377691780544E-3</v>
      </c>
      <c r="D29" s="43">
        <v>-2.3207212849685965E-2</v>
      </c>
      <c r="E29" s="43">
        <v>1.7290672821396624E-2</v>
      </c>
      <c r="F29" s="43">
        <v>6.5703207891891324E-2</v>
      </c>
      <c r="G29" s="43">
        <v>-5.4890149646648512E-2</v>
      </c>
      <c r="H29" s="43">
        <v>-4.0595569492079542E-2</v>
      </c>
      <c r="I29" s="44">
        <v>5.2751458049324906E-3</v>
      </c>
      <c r="J29" s="48"/>
      <c r="K29" s="25" t="s">
        <v>50</v>
      </c>
      <c r="L29" s="30">
        <v>107.13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107.8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Health care and social assistance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102.52</v>
      </c>
    </row>
    <row r="34" spans="1:12" x14ac:dyDescent="0.25">
      <c r="K34" s="29" t="s">
        <v>46</v>
      </c>
      <c r="L34" s="30">
        <v>107.13</v>
      </c>
    </row>
    <row r="35" spans="1:12" x14ac:dyDescent="0.25">
      <c r="K35" s="29" t="s">
        <v>47</v>
      </c>
      <c r="L35" s="30">
        <v>107.92</v>
      </c>
    </row>
    <row r="36" spans="1:12" x14ac:dyDescent="0.25">
      <c r="K36" s="33" t="s">
        <v>48</v>
      </c>
      <c r="L36" s="30">
        <v>103.96</v>
      </c>
    </row>
    <row r="37" spans="1:12" x14ac:dyDescent="0.25">
      <c r="K37" s="25" t="s">
        <v>49</v>
      </c>
      <c r="L37" s="30">
        <v>103.46</v>
      </c>
    </row>
    <row r="38" spans="1:12" x14ac:dyDescent="0.25">
      <c r="K38" s="25" t="s">
        <v>50</v>
      </c>
      <c r="L38" s="30">
        <v>108.6</v>
      </c>
    </row>
    <row r="39" spans="1:12" x14ac:dyDescent="0.25">
      <c r="K39" s="25" t="s">
        <v>51</v>
      </c>
      <c r="L39" s="30">
        <v>109.52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99.35</v>
      </c>
    </row>
    <row r="43" spans="1:12" x14ac:dyDescent="0.25">
      <c r="K43" s="29" t="s">
        <v>46</v>
      </c>
      <c r="L43" s="30">
        <v>104.47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105.72</v>
      </c>
    </row>
    <row r="45" spans="1:12" ht="15.4" customHeight="1" x14ac:dyDescent="0.25">
      <c r="A45" s="54" t="str">
        <f>"Indexed number of payroll jobs in "&amp;$L$1&amp;" each week by age group"</f>
        <v>Indexed number of payroll jobs in Health care and social assistance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102.14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101.6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106.61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106.98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106.19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109.52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100.92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108.65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104.53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102.72</v>
      </c>
    </row>
    <row r="59" spans="1:12" ht="15.4" customHeight="1" x14ac:dyDescent="0.25">
      <c r="K59" s="25" t="s">
        <v>2</v>
      </c>
      <c r="L59" s="30">
        <v>107.72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25" t="s">
        <v>1</v>
      </c>
      <c r="L60" s="30">
        <v>112.07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106.26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110.3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100.21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110.29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105.7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104.02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108.71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112.7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105.12</v>
      </c>
    </row>
    <row r="72" spans="1:12" ht="15.4" customHeight="1" x14ac:dyDescent="0.25">
      <c r="K72" s="29" t="s">
        <v>5</v>
      </c>
      <c r="L72" s="30">
        <v>107.7</v>
      </c>
    </row>
    <row r="73" spans="1:12" ht="15.4" customHeight="1" x14ac:dyDescent="0.25">
      <c r="K73" s="29" t="s">
        <v>44</v>
      </c>
      <c r="L73" s="30">
        <v>97.36</v>
      </c>
    </row>
    <row r="74" spans="1:12" ht="15.4" customHeight="1" x14ac:dyDescent="0.25">
      <c r="K74" s="33" t="s">
        <v>4</v>
      </c>
      <c r="L74" s="30">
        <v>109.04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25" t="s">
        <v>3</v>
      </c>
      <c r="L75" s="30">
        <v>105.07</v>
      </c>
    </row>
    <row r="76" spans="1:12" ht="15.4" customHeight="1" x14ac:dyDescent="0.25">
      <c r="K76" s="25" t="s">
        <v>43</v>
      </c>
      <c r="L76" s="30">
        <v>102.24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102.68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110.63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104.71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107.77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99.93</v>
      </c>
    </row>
    <row r="85" spans="1:12" ht="15.4" customHeight="1" x14ac:dyDescent="0.25">
      <c r="K85" s="33" t="s">
        <v>4</v>
      </c>
      <c r="L85" s="30">
        <v>107.64</v>
      </c>
    </row>
    <row r="86" spans="1:12" ht="15.4" customHeight="1" x14ac:dyDescent="0.25">
      <c r="K86" s="25" t="s">
        <v>3</v>
      </c>
      <c r="L86" s="30">
        <v>106.2</v>
      </c>
    </row>
    <row r="87" spans="1:12" ht="15.4" customHeight="1" x14ac:dyDescent="0.25">
      <c r="K87" s="25" t="s">
        <v>43</v>
      </c>
      <c r="L87" s="30">
        <v>101.77</v>
      </c>
    </row>
    <row r="88" spans="1:12" ht="15.4" customHeight="1" x14ac:dyDescent="0.25">
      <c r="K88" s="25" t="s">
        <v>2</v>
      </c>
      <c r="L88" s="30">
        <v>103.49</v>
      </c>
    </row>
    <row r="89" spans="1:12" ht="15.4" customHeight="1" x14ac:dyDescent="0.25">
      <c r="K89" s="25" t="s">
        <v>1</v>
      </c>
      <c r="L89" s="30">
        <v>108.06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105.43</v>
      </c>
    </row>
    <row r="92" spans="1:12" ht="15" customHeight="1" x14ac:dyDescent="0.25">
      <c r="K92" s="29" t="s">
        <v>5</v>
      </c>
      <c r="L92" s="30">
        <v>108.99</v>
      </c>
    </row>
    <row r="93" spans="1:12" ht="15" customHeight="1" x14ac:dyDescent="0.25">
      <c r="A93" s="54"/>
      <c r="K93" s="29" t="s">
        <v>44</v>
      </c>
      <c r="L93" s="30">
        <v>100.05</v>
      </c>
    </row>
    <row r="94" spans="1:12" ht="15" customHeight="1" x14ac:dyDescent="0.25">
      <c r="K94" s="33" t="s">
        <v>4</v>
      </c>
      <c r="L94" s="30">
        <v>109.26</v>
      </c>
    </row>
    <row r="95" spans="1:12" ht="15" customHeight="1" x14ac:dyDescent="0.25">
      <c r="K95" s="25" t="s">
        <v>3</v>
      </c>
      <c r="L95" s="30">
        <v>107.6</v>
      </c>
    </row>
    <row r="96" spans="1:12" ht="15" customHeight="1" x14ac:dyDescent="0.25">
      <c r="K96" s="25" t="s">
        <v>43</v>
      </c>
      <c r="L96" s="30">
        <v>103.06</v>
      </c>
    </row>
    <row r="97" spans="1:12" ht="15" customHeight="1" x14ac:dyDescent="0.25">
      <c r="K97" s="25" t="s">
        <v>2</v>
      </c>
      <c r="L97" s="30">
        <v>103.52</v>
      </c>
    </row>
    <row r="98" spans="1:12" ht="15" customHeight="1" x14ac:dyDescent="0.25">
      <c r="K98" s="25" t="s">
        <v>1</v>
      </c>
      <c r="L98" s="30">
        <v>108.55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104.27</v>
      </c>
    </row>
    <row r="101" spans="1:12" x14ac:dyDescent="0.25">
      <c r="A101" s="67"/>
      <c r="B101" s="68"/>
      <c r="K101" s="29" t="s">
        <v>5</v>
      </c>
      <c r="L101" s="30">
        <v>106.05</v>
      </c>
    </row>
    <row r="102" spans="1:12" x14ac:dyDescent="0.25">
      <c r="A102" s="67"/>
      <c r="B102" s="68"/>
      <c r="K102" s="29" t="s">
        <v>44</v>
      </c>
      <c r="L102" s="30">
        <v>96.46</v>
      </c>
    </row>
    <row r="103" spans="1:12" x14ac:dyDescent="0.25">
      <c r="A103" s="67"/>
      <c r="B103" s="68"/>
      <c r="K103" s="33" t="s">
        <v>4</v>
      </c>
      <c r="L103" s="30">
        <v>108.03</v>
      </c>
    </row>
    <row r="104" spans="1:12" x14ac:dyDescent="0.25">
      <c r="A104" s="67"/>
      <c r="B104" s="68"/>
      <c r="K104" s="25" t="s">
        <v>3</v>
      </c>
      <c r="L104" s="30">
        <v>107.08</v>
      </c>
    </row>
    <row r="105" spans="1:12" x14ac:dyDescent="0.25">
      <c r="A105" s="67"/>
      <c r="B105" s="68"/>
      <c r="K105" s="25" t="s">
        <v>43</v>
      </c>
      <c r="L105" s="30">
        <v>101.29</v>
      </c>
    </row>
    <row r="106" spans="1:12" x14ac:dyDescent="0.25">
      <c r="A106" s="67"/>
      <c r="B106" s="68"/>
      <c r="K106" s="25" t="s">
        <v>2</v>
      </c>
      <c r="L106" s="30">
        <v>98.57</v>
      </c>
    </row>
    <row r="107" spans="1:12" x14ac:dyDescent="0.25">
      <c r="A107" s="67"/>
      <c r="B107" s="68"/>
      <c r="K107" s="25" t="s">
        <v>1</v>
      </c>
      <c r="L107" s="30">
        <v>106.45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99.570400000000006</v>
      </c>
    </row>
    <row r="112" spans="1:12" x14ac:dyDescent="0.25">
      <c r="K112" s="45">
        <v>43918</v>
      </c>
      <c r="L112" s="30">
        <v>98.031499999999994</v>
      </c>
    </row>
    <row r="113" spans="11:12" x14ac:dyDescent="0.25">
      <c r="K113" s="45">
        <v>43925</v>
      </c>
      <c r="L113" s="30">
        <v>96.393000000000001</v>
      </c>
    </row>
    <row r="114" spans="11:12" x14ac:dyDescent="0.25">
      <c r="K114" s="45">
        <v>43932</v>
      </c>
      <c r="L114" s="30">
        <v>95.462999999999994</v>
      </c>
    </row>
    <row r="115" spans="11:12" x14ac:dyDescent="0.25">
      <c r="K115" s="45">
        <v>43939</v>
      </c>
      <c r="L115" s="30">
        <v>95.333500000000001</v>
      </c>
    </row>
    <row r="116" spans="11:12" x14ac:dyDescent="0.25">
      <c r="K116" s="45">
        <v>43946</v>
      </c>
      <c r="L116" s="30">
        <v>95.944999999999993</v>
      </c>
    </row>
    <row r="117" spans="11:12" x14ac:dyDescent="0.25">
      <c r="K117" s="45">
        <v>43953</v>
      </c>
      <c r="L117" s="30">
        <v>96.543599999999998</v>
      </c>
    </row>
    <row r="118" spans="11:12" x14ac:dyDescent="0.25">
      <c r="K118" s="45">
        <v>43960</v>
      </c>
      <c r="L118" s="30">
        <v>97.322800000000001</v>
      </c>
    </row>
    <row r="119" spans="11:12" x14ac:dyDescent="0.25">
      <c r="K119" s="45">
        <v>43967</v>
      </c>
      <c r="L119" s="30">
        <v>97.514899999999997</v>
      </c>
    </row>
    <row r="120" spans="11:12" x14ac:dyDescent="0.25">
      <c r="K120" s="45">
        <v>43974</v>
      </c>
      <c r="L120" s="30">
        <v>97.992999999999995</v>
      </c>
    </row>
    <row r="121" spans="11:12" x14ac:dyDescent="0.25">
      <c r="K121" s="45">
        <v>43981</v>
      </c>
      <c r="L121" s="30">
        <v>98.811499999999995</v>
      </c>
    </row>
    <row r="122" spans="11:12" x14ac:dyDescent="0.25">
      <c r="K122" s="45">
        <v>43988</v>
      </c>
      <c r="L122" s="30">
        <v>99.885499999999993</v>
      </c>
    </row>
    <row r="123" spans="11:12" x14ac:dyDescent="0.25">
      <c r="K123" s="45">
        <v>43995</v>
      </c>
      <c r="L123" s="30">
        <v>100.7283</v>
      </c>
    </row>
    <row r="124" spans="11:12" x14ac:dyDescent="0.25">
      <c r="K124" s="45">
        <v>44002</v>
      </c>
      <c r="L124" s="30">
        <v>100.6763</v>
      </c>
    </row>
    <row r="125" spans="11:12" x14ac:dyDescent="0.25">
      <c r="K125" s="45">
        <v>44009</v>
      </c>
      <c r="L125" s="30">
        <v>100.75279999999999</v>
      </c>
    </row>
    <row r="126" spans="11:12" x14ac:dyDescent="0.25">
      <c r="K126" s="45">
        <v>44016</v>
      </c>
      <c r="L126" s="30">
        <v>101.2811</v>
      </c>
    </row>
    <row r="127" spans="11:12" x14ac:dyDescent="0.25">
      <c r="K127" s="45">
        <v>44023</v>
      </c>
      <c r="L127" s="30">
        <v>101.9228</v>
      </c>
    </row>
    <row r="128" spans="11:12" x14ac:dyDescent="0.25">
      <c r="K128" s="45">
        <v>44030</v>
      </c>
      <c r="L128" s="30">
        <v>102.27809999999999</v>
      </c>
    </row>
    <row r="129" spans="1:12" x14ac:dyDescent="0.25">
      <c r="K129" s="45">
        <v>44037</v>
      </c>
      <c r="L129" s="30">
        <v>102.11709999999999</v>
      </c>
    </row>
    <row r="130" spans="1:12" x14ac:dyDescent="0.25">
      <c r="K130" s="45">
        <v>44044</v>
      </c>
      <c r="L130" s="30">
        <v>102.12139999999999</v>
      </c>
    </row>
    <row r="131" spans="1:12" x14ac:dyDescent="0.25">
      <c r="K131" s="45">
        <v>44051</v>
      </c>
      <c r="L131" s="30">
        <v>102.1044</v>
      </c>
    </row>
    <row r="132" spans="1:12" x14ac:dyDescent="0.25">
      <c r="K132" s="45">
        <v>44058</v>
      </c>
      <c r="L132" s="30">
        <v>101.6168</v>
      </c>
    </row>
    <row r="133" spans="1:12" x14ac:dyDescent="0.25">
      <c r="K133" s="45">
        <v>44065</v>
      </c>
      <c r="L133" s="30">
        <v>101.7038</v>
      </c>
    </row>
    <row r="134" spans="1:12" x14ac:dyDescent="0.25">
      <c r="K134" s="45">
        <v>44072</v>
      </c>
      <c r="L134" s="30">
        <v>101.9967</v>
      </c>
    </row>
    <row r="135" spans="1:12" x14ac:dyDescent="0.25">
      <c r="K135" s="45">
        <v>44079</v>
      </c>
      <c r="L135" s="30">
        <v>102.29600000000001</v>
      </c>
    </row>
    <row r="136" spans="1:12" x14ac:dyDescent="0.25">
      <c r="K136" s="45">
        <v>44086</v>
      </c>
      <c r="L136" s="30">
        <v>102.4631</v>
      </c>
    </row>
    <row r="137" spans="1:12" x14ac:dyDescent="0.25">
      <c r="K137" s="45">
        <v>44093</v>
      </c>
      <c r="L137" s="30">
        <v>102.5853</v>
      </c>
    </row>
    <row r="138" spans="1:12" x14ac:dyDescent="0.25">
      <c r="K138" s="45">
        <v>44100</v>
      </c>
      <c r="L138" s="30">
        <v>102.3813</v>
      </c>
    </row>
    <row r="139" spans="1:12" x14ac:dyDescent="0.25">
      <c r="K139" s="45">
        <v>44107</v>
      </c>
      <c r="L139" s="30">
        <v>101.7158</v>
      </c>
    </row>
    <row r="140" spans="1:12" x14ac:dyDescent="0.25">
      <c r="A140" s="67"/>
      <c r="B140" s="68"/>
      <c r="K140" s="45">
        <v>44114</v>
      </c>
      <c r="L140" s="30">
        <v>101.9466</v>
      </c>
    </row>
    <row r="141" spans="1:12" x14ac:dyDescent="0.25">
      <c r="A141" s="67"/>
      <c r="B141" s="68"/>
      <c r="K141" s="45">
        <v>44121</v>
      </c>
      <c r="L141" s="30">
        <v>102.8777</v>
      </c>
    </row>
    <row r="142" spans="1:12" x14ac:dyDescent="0.25">
      <c r="K142" s="45">
        <v>44128</v>
      </c>
      <c r="L142" s="30">
        <v>102.9448</v>
      </c>
    </row>
    <row r="143" spans="1:12" x14ac:dyDescent="0.25">
      <c r="K143" s="45">
        <v>44135</v>
      </c>
      <c r="L143" s="30">
        <v>102.69840000000001</v>
      </c>
    </row>
    <row r="144" spans="1:12" x14ac:dyDescent="0.25">
      <c r="K144" s="45">
        <v>44142</v>
      </c>
      <c r="L144" s="30">
        <v>102.84829999999999</v>
      </c>
    </row>
    <row r="145" spans="11:12" x14ac:dyDescent="0.25">
      <c r="K145" s="45">
        <v>44149</v>
      </c>
      <c r="L145" s="30">
        <v>103.0915</v>
      </c>
    </row>
    <row r="146" spans="11:12" x14ac:dyDescent="0.25">
      <c r="K146" s="45">
        <v>44156</v>
      </c>
      <c r="L146" s="30">
        <v>103.56480000000001</v>
      </c>
    </row>
    <row r="147" spans="11:12" x14ac:dyDescent="0.25">
      <c r="K147" s="45">
        <v>44163</v>
      </c>
      <c r="L147" s="30">
        <v>103.7491</v>
      </c>
    </row>
    <row r="148" spans="11:12" x14ac:dyDescent="0.25">
      <c r="K148" s="45">
        <v>44170</v>
      </c>
      <c r="L148" s="30">
        <v>103.9709</v>
      </c>
    </row>
    <row r="149" spans="11:12" x14ac:dyDescent="0.25">
      <c r="K149" s="45">
        <v>44177</v>
      </c>
      <c r="L149" s="30">
        <v>104.0519</v>
      </c>
    </row>
    <row r="150" spans="11:12" x14ac:dyDescent="0.25">
      <c r="K150" s="45">
        <v>44184</v>
      </c>
      <c r="L150" s="30">
        <v>103.7473</v>
      </c>
    </row>
    <row r="151" spans="11:12" x14ac:dyDescent="0.25">
      <c r="K151" s="45">
        <v>44191</v>
      </c>
      <c r="L151" s="30">
        <v>101.7159</v>
      </c>
    </row>
    <row r="152" spans="11:12" x14ac:dyDescent="0.25">
      <c r="K152" s="45">
        <v>44198</v>
      </c>
      <c r="L152" s="30">
        <v>99.604799999999997</v>
      </c>
    </row>
    <row r="153" spans="11:12" x14ac:dyDescent="0.25">
      <c r="K153" s="45">
        <v>44205</v>
      </c>
      <c r="L153" s="30">
        <v>100.43810000000001</v>
      </c>
    </row>
    <row r="154" spans="11:12" x14ac:dyDescent="0.25">
      <c r="K154" s="45">
        <v>44212</v>
      </c>
      <c r="L154" s="30">
        <v>102.2752</v>
      </c>
    </row>
    <row r="155" spans="11:12" x14ac:dyDescent="0.25">
      <c r="K155" s="45">
        <v>44219</v>
      </c>
      <c r="L155" s="30">
        <v>103.3407</v>
      </c>
    </row>
    <row r="156" spans="11:12" x14ac:dyDescent="0.25">
      <c r="K156" s="45">
        <v>44226</v>
      </c>
      <c r="L156" s="30">
        <v>103.345</v>
      </c>
    </row>
    <row r="157" spans="11:12" x14ac:dyDescent="0.25">
      <c r="K157" s="45">
        <v>44233</v>
      </c>
      <c r="L157" s="30">
        <v>103.9614</v>
      </c>
    </row>
    <row r="158" spans="11:12" x14ac:dyDescent="0.25">
      <c r="K158" s="45">
        <v>44240</v>
      </c>
      <c r="L158" s="30">
        <v>105.0368</v>
      </c>
    </row>
    <row r="159" spans="11:12" x14ac:dyDescent="0.25">
      <c r="K159" s="45">
        <v>44247</v>
      </c>
      <c r="L159" s="30">
        <v>105.3796</v>
      </c>
    </row>
    <row r="160" spans="11:12" x14ac:dyDescent="0.25">
      <c r="K160" s="45">
        <v>44254</v>
      </c>
      <c r="L160" s="30">
        <v>105.54349999999999</v>
      </c>
    </row>
    <row r="161" spans="11:12" x14ac:dyDescent="0.25">
      <c r="K161" s="45">
        <v>44261</v>
      </c>
      <c r="L161" s="30">
        <v>105.8968</v>
      </c>
    </row>
    <row r="162" spans="11:12" x14ac:dyDescent="0.25">
      <c r="K162" s="45">
        <v>44268</v>
      </c>
      <c r="L162" s="30">
        <v>106.0838</v>
      </c>
    </row>
    <row r="163" spans="11:12" x14ac:dyDescent="0.25">
      <c r="K163" s="45">
        <v>44275</v>
      </c>
      <c r="L163" s="30">
        <v>106.3171</v>
      </c>
    </row>
    <row r="164" spans="11:12" x14ac:dyDescent="0.25">
      <c r="K164" s="45">
        <v>44282</v>
      </c>
      <c r="L164" s="30">
        <v>105.95440000000001</v>
      </c>
    </row>
    <row r="165" spans="11:12" x14ac:dyDescent="0.25">
      <c r="K165" s="45">
        <v>44289</v>
      </c>
      <c r="L165" s="30">
        <v>105.8546</v>
      </c>
    </row>
    <row r="166" spans="11:12" x14ac:dyDescent="0.25">
      <c r="K166" s="45">
        <v>44296</v>
      </c>
      <c r="L166" s="30">
        <v>105.24850000000001</v>
      </c>
    </row>
    <row r="167" spans="11:12" x14ac:dyDescent="0.25">
      <c r="K167" s="45">
        <v>44303</v>
      </c>
      <c r="L167" s="30">
        <v>105.39100000000001</v>
      </c>
    </row>
    <row r="168" spans="11:12" x14ac:dyDescent="0.25">
      <c r="K168" s="45">
        <v>44310</v>
      </c>
      <c r="L168" s="30">
        <v>105.93049999999999</v>
      </c>
    </row>
    <row r="169" spans="11:12" x14ac:dyDescent="0.25">
      <c r="K169" s="45">
        <v>44317</v>
      </c>
      <c r="L169" s="30">
        <v>105.9973</v>
      </c>
    </row>
    <row r="170" spans="11:12" x14ac:dyDescent="0.25">
      <c r="K170" s="45">
        <v>44324</v>
      </c>
      <c r="L170" s="30">
        <v>103.8558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98.976799999999997</v>
      </c>
    </row>
    <row r="260" spans="11:12" x14ac:dyDescent="0.25">
      <c r="K260" s="45">
        <v>43918</v>
      </c>
      <c r="L260" s="30">
        <v>98.036299999999997</v>
      </c>
    </row>
    <row r="261" spans="11:12" x14ac:dyDescent="0.25">
      <c r="K261" s="45">
        <v>43925</v>
      </c>
      <c r="L261" s="30">
        <v>98.430199999999999</v>
      </c>
    </row>
    <row r="262" spans="11:12" x14ac:dyDescent="0.25">
      <c r="K262" s="45">
        <v>43932</v>
      </c>
      <c r="L262" s="30">
        <v>99.834699999999998</v>
      </c>
    </row>
    <row r="263" spans="11:12" x14ac:dyDescent="0.25">
      <c r="K263" s="45">
        <v>43939</v>
      </c>
      <c r="L263" s="30">
        <v>99.886300000000006</v>
      </c>
    </row>
    <row r="264" spans="11:12" x14ac:dyDescent="0.25">
      <c r="K264" s="45">
        <v>43946</v>
      </c>
      <c r="L264" s="30">
        <v>99.099599999999995</v>
      </c>
    </row>
    <row r="265" spans="11:12" x14ac:dyDescent="0.25">
      <c r="K265" s="45">
        <v>43953</v>
      </c>
      <c r="L265" s="30">
        <v>98.870099999999994</v>
      </c>
    </row>
    <row r="266" spans="11:12" x14ac:dyDescent="0.25">
      <c r="K266" s="45">
        <v>43960</v>
      </c>
      <c r="L266" s="30">
        <v>98.858900000000006</v>
      </c>
    </row>
    <row r="267" spans="11:12" x14ac:dyDescent="0.25">
      <c r="K267" s="45">
        <v>43967</v>
      </c>
      <c r="L267" s="30">
        <v>99.499200000000002</v>
      </c>
    </row>
    <row r="268" spans="11:12" x14ac:dyDescent="0.25">
      <c r="K268" s="45">
        <v>43974</v>
      </c>
      <c r="L268" s="30">
        <v>99.764799999999994</v>
      </c>
    </row>
    <row r="269" spans="11:12" x14ac:dyDescent="0.25">
      <c r="K269" s="45">
        <v>43981</v>
      </c>
      <c r="L269" s="30">
        <v>99.921800000000005</v>
      </c>
    </row>
    <row r="270" spans="11:12" x14ac:dyDescent="0.25">
      <c r="K270" s="45">
        <v>43988</v>
      </c>
      <c r="L270" s="30">
        <v>100.7407</v>
      </c>
    </row>
    <row r="271" spans="11:12" x14ac:dyDescent="0.25">
      <c r="K271" s="45">
        <v>43995</v>
      </c>
      <c r="L271" s="30">
        <v>102.2505</v>
      </c>
    </row>
    <row r="272" spans="11:12" x14ac:dyDescent="0.25">
      <c r="K272" s="45">
        <v>44002</v>
      </c>
      <c r="L272" s="30">
        <v>103.63800000000001</v>
      </c>
    </row>
    <row r="273" spans="11:12" x14ac:dyDescent="0.25">
      <c r="K273" s="45">
        <v>44009</v>
      </c>
      <c r="L273" s="30">
        <v>102.262</v>
      </c>
    </row>
    <row r="274" spans="11:12" x14ac:dyDescent="0.25">
      <c r="K274" s="45">
        <v>44016</v>
      </c>
      <c r="L274" s="30">
        <v>105.1001</v>
      </c>
    </row>
    <row r="275" spans="11:12" x14ac:dyDescent="0.25">
      <c r="K275" s="45">
        <v>44023</v>
      </c>
      <c r="L275" s="30">
        <v>104.64709999999999</v>
      </c>
    </row>
    <row r="276" spans="11:12" x14ac:dyDescent="0.25">
      <c r="K276" s="45">
        <v>44030</v>
      </c>
      <c r="L276" s="30">
        <v>103.6812</v>
      </c>
    </row>
    <row r="277" spans="11:12" x14ac:dyDescent="0.25">
      <c r="K277" s="45">
        <v>44037</v>
      </c>
      <c r="L277" s="30">
        <v>103.30029999999999</v>
      </c>
    </row>
    <row r="278" spans="11:12" x14ac:dyDescent="0.25">
      <c r="K278" s="45">
        <v>44044</v>
      </c>
      <c r="L278" s="30">
        <v>104.48950000000001</v>
      </c>
    </row>
    <row r="279" spans="11:12" x14ac:dyDescent="0.25">
      <c r="K279" s="45">
        <v>44051</v>
      </c>
      <c r="L279" s="30">
        <v>103.8755</v>
      </c>
    </row>
    <row r="280" spans="11:12" x14ac:dyDescent="0.25">
      <c r="K280" s="45">
        <v>44058</v>
      </c>
      <c r="L280" s="30">
        <v>103.13800000000001</v>
      </c>
    </row>
    <row r="281" spans="11:12" x14ac:dyDescent="0.25">
      <c r="K281" s="45">
        <v>44065</v>
      </c>
      <c r="L281" s="30">
        <v>103.2761</v>
      </c>
    </row>
    <row r="282" spans="11:12" x14ac:dyDescent="0.25">
      <c r="K282" s="45">
        <v>44072</v>
      </c>
      <c r="L282" s="30">
        <v>103.48520000000001</v>
      </c>
    </row>
    <row r="283" spans="11:12" x14ac:dyDescent="0.25">
      <c r="K283" s="45">
        <v>44079</v>
      </c>
      <c r="L283" s="30">
        <v>103.7675</v>
      </c>
    </row>
    <row r="284" spans="11:12" x14ac:dyDescent="0.25">
      <c r="K284" s="45">
        <v>44086</v>
      </c>
      <c r="L284" s="30">
        <v>105.1498</v>
      </c>
    </row>
    <row r="285" spans="11:12" x14ac:dyDescent="0.25">
      <c r="K285" s="45">
        <v>44093</v>
      </c>
      <c r="L285" s="30">
        <v>105.2642</v>
      </c>
    </row>
    <row r="286" spans="11:12" x14ac:dyDescent="0.25">
      <c r="K286" s="45">
        <v>44100</v>
      </c>
      <c r="L286" s="30">
        <v>104.4772</v>
      </c>
    </row>
    <row r="287" spans="11:12" x14ac:dyDescent="0.25">
      <c r="K287" s="45">
        <v>44107</v>
      </c>
      <c r="L287" s="30">
        <v>104.0209</v>
      </c>
    </row>
    <row r="288" spans="11:12" x14ac:dyDescent="0.25">
      <c r="K288" s="45">
        <v>44114</v>
      </c>
      <c r="L288" s="30">
        <v>104.1561</v>
      </c>
    </row>
    <row r="289" spans="11:12" x14ac:dyDescent="0.25">
      <c r="K289" s="45">
        <v>44121</v>
      </c>
      <c r="L289" s="30">
        <v>105.2131</v>
      </c>
    </row>
    <row r="290" spans="11:12" x14ac:dyDescent="0.25">
      <c r="K290" s="45">
        <v>44128</v>
      </c>
      <c r="L290" s="30">
        <v>104.5579</v>
      </c>
    </row>
    <row r="291" spans="11:12" x14ac:dyDescent="0.25">
      <c r="K291" s="45">
        <v>44135</v>
      </c>
      <c r="L291" s="30">
        <v>103.31950000000001</v>
      </c>
    </row>
    <row r="292" spans="11:12" x14ac:dyDescent="0.25">
      <c r="K292" s="45">
        <v>44142</v>
      </c>
      <c r="L292" s="30">
        <v>103.44329999999999</v>
      </c>
    </row>
    <row r="293" spans="11:12" x14ac:dyDescent="0.25">
      <c r="K293" s="45">
        <v>44149</v>
      </c>
      <c r="L293" s="30">
        <v>103.4898</v>
      </c>
    </row>
    <row r="294" spans="11:12" x14ac:dyDescent="0.25">
      <c r="K294" s="45">
        <v>44156</v>
      </c>
      <c r="L294" s="30">
        <v>103.8177</v>
      </c>
    </row>
    <row r="295" spans="11:12" x14ac:dyDescent="0.25">
      <c r="K295" s="45">
        <v>44163</v>
      </c>
      <c r="L295" s="30">
        <v>104.0359</v>
      </c>
    </row>
    <row r="296" spans="11:12" x14ac:dyDescent="0.25">
      <c r="K296" s="45">
        <v>44170</v>
      </c>
      <c r="L296" s="30">
        <v>105.03870000000001</v>
      </c>
    </row>
    <row r="297" spans="11:12" x14ac:dyDescent="0.25">
      <c r="K297" s="45">
        <v>44177</v>
      </c>
      <c r="L297" s="30">
        <v>105.41330000000001</v>
      </c>
    </row>
    <row r="298" spans="11:12" x14ac:dyDescent="0.25">
      <c r="K298" s="45">
        <v>44184</v>
      </c>
      <c r="L298" s="30">
        <v>106.4306</v>
      </c>
    </row>
    <row r="299" spans="11:12" x14ac:dyDescent="0.25">
      <c r="K299" s="45">
        <v>44191</v>
      </c>
      <c r="L299" s="30">
        <v>106.3935</v>
      </c>
    </row>
    <row r="300" spans="11:12" x14ac:dyDescent="0.25">
      <c r="K300" s="45">
        <v>44198</v>
      </c>
      <c r="L300" s="30">
        <v>105.5264</v>
      </c>
    </row>
    <row r="301" spans="11:12" x14ac:dyDescent="0.25">
      <c r="K301" s="45">
        <v>44205</v>
      </c>
      <c r="L301" s="30">
        <v>104.4295</v>
      </c>
    </row>
    <row r="302" spans="11:12" x14ac:dyDescent="0.25">
      <c r="K302" s="45">
        <v>44212</v>
      </c>
      <c r="L302" s="30">
        <v>104.1009</v>
      </c>
    </row>
    <row r="303" spans="11:12" x14ac:dyDescent="0.25">
      <c r="K303" s="45">
        <v>44219</v>
      </c>
      <c r="L303" s="30">
        <v>105.26600000000001</v>
      </c>
    </row>
    <row r="304" spans="11:12" x14ac:dyDescent="0.25">
      <c r="K304" s="45">
        <v>44226</v>
      </c>
      <c r="L304" s="30">
        <v>106.0626</v>
      </c>
    </row>
    <row r="305" spans="11:12" x14ac:dyDescent="0.25">
      <c r="K305" s="45">
        <v>44233</v>
      </c>
      <c r="L305" s="30">
        <v>106.06740000000001</v>
      </c>
    </row>
    <row r="306" spans="11:12" x14ac:dyDescent="0.25">
      <c r="K306" s="45">
        <v>44240</v>
      </c>
      <c r="L306" s="30">
        <v>107.14279999999999</v>
      </c>
    </row>
    <row r="307" spans="11:12" x14ac:dyDescent="0.25">
      <c r="K307" s="45">
        <v>44247</v>
      </c>
      <c r="L307" s="30">
        <v>108.05240000000001</v>
      </c>
    </row>
    <row r="308" spans="11:12" x14ac:dyDescent="0.25">
      <c r="K308" s="45">
        <v>44254</v>
      </c>
      <c r="L308" s="30">
        <v>107.9669</v>
      </c>
    </row>
    <row r="309" spans="11:12" x14ac:dyDescent="0.25">
      <c r="K309" s="45">
        <v>44261</v>
      </c>
      <c r="L309" s="30">
        <v>108.14919999999999</v>
      </c>
    </row>
    <row r="310" spans="11:12" x14ac:dyDescent="0.25">
      <c r="K310" s="45">
        <v>44268</v>
      </c>
      <c r="L310" s="30">
        <v>109.6264</v>
      </c>
    </row>
    <row r="311" spans="11:12" x14ac:dyDescent="0.25">
      <c r="K311" s="45">
        <v>44275</v>
      </c>
      <c r="L311" s="30">
        <v>109.62820000000001</v>
      </c>
    </row>
    <row r="312" spans="11:12" x14ac:dyDescent="0.25">
      <c r="K312" s="45">
        <v>44282</v>
      </c>
      <c r="L312" s="30">
        <v>110.28400000000001</v>
      </c>
    </row>
    <row r="313" spans="11:12" x14ac:dyDescent="0.25">
      <c r="K313" s="45">
        <v>44289</v>
      </c>
      <c r="L313" s="30">
        <v>111.5033</v>
      </c>
    </row>
    <row r="314" spans="11:12" x14ac:dyDescent="0.25">
      <c r="K314" s="45">
        <v>44296</v>
      </c>
      <c r="L314" s="30">
        <v>110.22969999999999</v>
      </c>
    </row>
    <row r="315" spans="11:12" x14ac:dyDescent="0.25">
      <c r="K315" s="45">
        <v>44303</v>
      </c>
      <c r="L315" s="30">
        <v>108.62649999999999</v>
      </c>
    </row>
    <row r="316" spans="11:12" x14ac:dyDescent="0.25">
      <c r="K316" s="45">
        <v>44310</v>
      </c>
      <c r="L316" s="30">
        <v>108.7389</v>
      </c>
    </row>
    <row r="317" spans="11:12" x14ac:dyDescent="0.25">
      <c r="K317" s="45">
        <v>44317</v>
      </c>
      <c r="L317" s="30">
        <v>108.4224</v>
      </c>
    </row>
    <row r="318" spans="11:12" x14ac:dyDescent="0.25">
      <c r="K318" s="45">
        <v>44324</v>
      </c>
      <c r="L318" s="30">
        <v>106.97880000000001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1EC9-0384-4AE3-814B-5580DFB6BCF0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36</v>
      </c>
    </row>
    <row r="2" spans="1:12" ht="19.5" customHeight="1" x14ac:dyDescent="0.3">
      <c r="A2" s="47" t="str">
        <f>"Weekly Payroll Jobs and Wages in Australia - " &amp;$L$1</f>
        <v>Weekly Payroll Jobs and Wages in Australia - Arts and recreation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Arts and recreation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-2.2690564969084726E-2</v>
      </c>
      <c r="C11" s="21">
        <v>-7.4416988231910119E-3</v>
      </c>
      <c r="D11" s="21">
        <v>-9.4122853178969512E-3</v>
      </c>
      <c r="E11" s="21">
        <v>-2.4993587564049458E-3</v>
      </c>
      <c r="F11" s="21">
        <v>-4.0849341126023564E-3</v>
      </c>
      <c r="G11" s="21">
        <v>-3.0088032812383148E-2</v>
      </c>
      <c r="H11" s="21">
        <v>-8.9289497799741602E-3</v>
      </c>
      <c r="I11" s="40">
        <v>-8.145269748882078E-3</v>
      </c>
      <c r="J11" s="29"/>
      <c r="K11" s="29"/>
      <c r="L11" s="30"/>
    </row>
    <row r="12" spans="1:12" x14ac:dyDescent="0.25">
      <c r="A12" s="41" t="s">
        <v>6</v>
      </c>
      <c r="B12" s="21">
        <v>-2.7807899820155968E-2</v>
      </c>
      <c r="C12" s="21">
        <v>-1.0517942691855797E-2</v>
      </c>
      <c r="D12" s="21">
        <v>-1.5612059081405616E-2</v>
      </c>
      <c r="E12" s="21">
        <v>-2.1311916726489688E-3</v>
      </c>
      <c r="F12" s="21">
        <v>-1.5629086871012943E-3</v>
      </c>
      <c r="G12" s="21">
        <v>-3.1309049635847908E-2</v>
      </c>
      <c r="H12" s="21">
        <v>-2.4495711501686279E-2</v>
      </c>
      <c r="I12" s="40">
        <v>-6.2665752336562575E-3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-5.0399505534640676E-2</v>
      </c>
      <c r="C13" s="21">
        <v>-1.5608108108108087E-2</v>
      </c>
      <c r="D13" s="21">
        <v>-1.9889810357826332E-2</v>
      </c>
      <c r="E13" s="21">
        <v>2.8887165568050044E-3</v>
      </c>
      <c r="F13" s="21">
        <v>4.8294552363183918E-3</v>
      </c>
      <c r="G13" s="21">
        <v>-1.7994430467728972E-2</v>
      </c>
      <c r="H13" s="21">
        <v>-1.0134644264456538E-2</v>
      </c>
      <c r="I13" s="40">
        <v>-3.8835106553264387E-3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-9.7732603596559775E-3</v>
      </c>
      <c r="C14" s="21">
        <v>2.0121714745980235E-2</v>
      </c>
      <c r="D14" s="21">
        <v>1.1970643070640108E-2</v>
      </c>
      <c r="E14" s="21">
        <v>-9.729507956510286E-3</v>
      </c>
      <c r="F14" s="21">
        <v>-2.7849429775277157E-2</v>
      </c>
      <c r="G14" s="21">
        <v>-2.6339747035156402E-2</v>
      </c>
      <c r="H14" s="21">
        <v>-9.8836485680509067E-4</v>
      </c>
      <c r="I14" s="40">
        <v>-1.3281559151481326E-2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2.0823161505094223E-2</v>
      </c>
      <c r="C15" s="21">
        <v>1.2549529717830632E-2</v>
      </c>
      <c r="D15" s="21">
        <v>1.5190609951845957E-2</v>
      </c>
      <c r="E15" s="21">
        <v>-8.2578847875833805E-3</v>
      </c>
      <c r="F15" s="21">
        <v>4.9018525843881999E-2</v>
      </c>
      <c r="G15" s="21">
        <v>2.2963289323715275E-2</v>
      </c>
      <c r="H15" s="21">
        <v>1.7857776047002005E-2</v>
      </c>
      <c r="I15" s="40">
        <v>-9.2430401050447308E-4</v>
      </c>
      <c r="J15" s="29"/>
      <c r="K15" s="36"/>
      <c r="L15" s="30"/>
    </row>
    <row r="16" spans="1:12" ht="15" customHeight="1" x14ac:dyDescent="0.25">
      <c r="A16" s="41" t="s">
        <v>3</v>
      </c>
      <c r="B16" s="21">
        <v>1.9549569441377868E-2</v>
      </c>
      <c r="C16" s="21">
        <v>-3.9862764464313583E-2</v>
      </c>
      <c r="D16" s="21">
        <v>-1.6236484687083941E-2</v>
      </c>
      <c r="E16" s="21">
        <v>-5.323396326856189E-4</v>
      </c>
      <c r="F16" s="21">
        <v>-4.8341545029606525E-2</v>
      </c>
      <c r="G16" s="21">
        <v>-0.10686839623938604</v>
      </c>
      <c r="H16" s="21">
        <v>3.1701879331336169E-3</v>
      </c>
      <c r="I16" s="40">
        <v>-1.594313574765005E-2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-5.0465770553297928E-2</v>
      </c>
      <c r="C17" s="21">
        <v>-1.7288903267550948E-2</v>
      </c>
      <c r="D17" s="21">
        <v>-3.1390306122448974E-2</v>
      </c>
      <c r="E17" s="21">
        <v>4.8061518743991449E-3</v>
      </c>
      <c r="F17" s="21">
        <v>-1.5564448483245896E-2</v>
      </c>
      <c r="G17" s="21">
        <v>-1.2102906038896966E-2</v>
      </c>
      <c r="H17" s="21">
        <v>-9.2415495263854508E-3</v>
      </c>
      <c r="I17" s="40">
        <v>1.2165955769550152E-2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9.481794195250659E-2</v>
      </c>
      <c r="C18" s="21">
        <v>4.6760847628657842E-2</v>
      </c>
      <c r="D18" s="21">
        <v>-1.064377682403439E-2</v>
      </c>
      <c r="E18" s="21">
        <v>1.5004840271055198E-2</v>
      </c>
      <c r="F18" s="21">
        <v>0.14676986640600442</v>
      </c>
      <c r="G18" s="21">
        <v>3.5698558087688514E-2</v>
      </c>
      <c r="H18" s="21">
        <v>-1.5374426837806321E-2</v>
      </c>
      <c r="I18" s="40">
        <v>-6.3715410850911924E-3</v>
      </c>
      <c r="J18" s="29"/>
      <c r="K18" s="29"/>
      <c r="L18" s="30"/>
    </row>
    <row r="19" spans="1:12" x14ac:dyDescent="0.25">
      <c r="A19" s="41" t="s">
        <v>1</v>
      </c>
      <c r="B19" s="21">
        <v>-4.9497797356828133E-2</v>
      </c>
      <c r="C19" s="21">
        <v>-1.4776255707762531E-2</v>
      </c>
      <c r="D19" s="21">
        <v>6.9881767268202832E-3</v>
      </c>
      <c r="E19" s="21">
        <v>-3.1344183242917434E-2</v>
      </c>
      <c r="F19" s="21">
        <v>5.6382963889494375E-2</v>
      </c>
      <c r="G19" s="21">
        <v>-3.5991234139699513E-2</v>
      </c>
      <c r="H19" s="21">
        <v>3.230660480649683E-2</v>
      </c>
      <c r="I19" s="40">
        <v>-5.4774563255320929E-2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-5.2310311404925702E-2</v>
      </c>
      <c r="C21" s="21">
        <v>-1.032468206592263E-2</v>
      </c>
      <c r="D21" s="21">
        <v>-1.1901843670238166E-2</v>
      </c>
      <c r="E21" s="21">
        <v>-2.0558040909208763E-3</v>
      </c>
      <c r="F21" s="21">
        <v>-2.031899515918667E-2</v>
      </c>
      <c r="G21" s="21">
        <v>-2.2711232110585344E-2</v>
      </c>
      <c r="H21" s="21">
        <v>-4.2643612553229238E-3</v>
      </c>
      <c r="I21" s="40">
        <v>-6.1726191547530895E-3</v>
      </c>
      <c r="J21" s="29"/>
      <c r="K21" s="29"/>
      <c r="L21" s="29"/>
    </row>
    <row r="22" spans="1:12" x14ac:dyDescent="0.25">
      <c r="A22" s="41" t="s">
        <v>13</v>
      </c>
      <c r="B22" s="21">
        <v>-3.3200568990042645E-2</v>
      </c>
      <c r="C22" s="21">
        <v>-5.7797643234457352E-3</v>
      </c>
      <c r="D22" s="21">
        <v>-7.3700926129842692E-3</v>
      </c>
      <c r="E22" s="21">
        <v>-3.2119790643666546E-3</v>
      </c>
      <c r="F22" s="21">
        <v>2.4994059725840234E-3</v>
      </c>
      <c r="G22" s="21">
        <v>-3.7381258988385735E-2</v>
      </c>
      <c r="H22" s="21">
        <v>-1.467823011718794E-2</v>
      </c>
      <c r="I22" s="40">
        <v>-1.037222416796868E-2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-1.1940354147250698E-2</v>
      </c>
      <c r="C23" s="21">
        <v>-2.1605758582502799E-2</v>
      </c>
      <c r="D23" s="21">
        <v>-7.562406390414389E-3</v>
      </c>
      <c r="E23" s="21">
        <v>-2.5481968010703682E-2</v>
      </c>
      <c r="F23" s="21">
        <v>4.635294539917334E-2</v>
      </c>
      <c r="G23" s="21">
        <v>-0.14915777329491342</v>
      </c>
      <c r="H23" s="21">
        <v>-7.2847310776181784E-3</v>
      </c>
      <c r="I23" s="40">
        <v>-6.622475092910618E-2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-2.9710746107628472E-2</v>
      </c>
      <c r="C24" s="21">
        <v>-8.4254348445965688E-3</v>
      </c>
      <c r="D24" s="21">
        <v>-8.7834448160535317E-3</v>
      </c>
      <c r="E24" s="21">
        <v>-1.7641368059638785E-3</v>
      </c>
      <c r="F24" s="21">
        <v>-1.328224769948505E-2</v>
      </c>
      <c r="G24" s="21">
        <v>-6.1677207186178307E-2</v>
      </c>
      <c r="H24" s="21">
        <v>-2.0242295771556007E-2</v>
      </c>
      <c r="I24" s="40">
        <v>-1.477061527364254E-2</v>
      </c>
      <c r="J24" s="29"/>
      <c r="K24" s="29" t="s">
        <v>65</v>
      </c>
      <c r="L24" s="30">
        <v>100.99</v>
      </c>
    </row>
    <row r="25" spans="1:12" x14ac:dyDescent="0.25">
      <c r="A25" s="41" t="s">
        <v>47</v>
      </c>
      <c r="B25" s="21">
        <v>-4.3756694319017075E-2</v>
      </c>
      <c r="C25" s="21">
        <v>-1.0184239130434758E-2</v>
      </c>
      <c r="D25" s="21">
        <v>-1.2143845089903182E-2</v>
      </c>
      <c r="E25" s="21">
        <v>-1.4623446258834605E-3</v>
      </c>
      <c r="F25" s="21">
        <v>-1.4173769069036557E-2</v>
      </c>
      <c r="G25" s="21">
        <v>-1.1473918105860514E-2</v>
      </c>
      <c r="H25" s="21">
        <v>-4.8674362873678545E-3</v>
      </c>
      <c r="I25" s="40">
        <v>-1.9976657780756968E-3</v>
      </c>
      <c r="J25" s="29"/>
      <c r="K25" s="29" t="s">
        <v>46</v>
      </c>
      <c r="L25" s="30">
        <v>97.85</v>
      </c>
    </row>
    <row r="26" spans="1:12" x14ac:dyDescent="0.25">
      <c r="A26" s="41" t="s">
        <v>48</v>
      </c>
      <c r="B26" s="21">
        <v>-4.4983841755744214E-2</v>
      </c>
      <c r="C26" s="21">
        <v>-8.2131661442006454E-3</v>
      </c>
      <c r="D26" s="21">
        <v>-8.8345864661654172E-3</v>
      </c>
      <c r="E26" s="21">
        <v>-1.912889935256068E-3</v>
      </c>
      <c r="F26" s="21">
        <v>-3.0836130471427525E-2</v>
      </c>
      <c r="G26" s="21">
        <v>-1.5138014741721828E-2</v>
      </c>
      <c r="H26" s="21">
        <v>-4.7435327589060439E-3</v>
      </c>
      <c r="I26" s="40">
        <v>-1.1002950670974898E-2</v>
      </c>
      <c r="J26" s="29"/>
      <c r="K26" s="29" t="s">
        <v>47</v>
      </c>
      <c r="L26" s="30">
        <v>96.61</v>
      </c>
    </row>
    <row r="27" spans="1:12" ht="17.25" customHeight="1" x14ac:dyDescent="0.25">
      <c r="A27" s="41" t="s">
        <v>49</v>
      </c>
      <c r="B27" s="21">
        <v>9.7865104855470175E-3</v>
      </c>
      <c r="C27" s="21">
        <v>2.6356516437648914E-3</v>
      </c>
      <c r="D27" s="21">
        <v>-6.7273740940345661E-3</v>
      </c>
      <c r="E27" s="21">
        <v>5.9354115062859591E-3</v>
      </c>
      <c r="F27" s="21">
        <v>2.5048480845678345E-2</v>
      </c>
      <c r="G27" s="21">
        <v>-1.3949734697552341E-2</v>
      </c>
      <c r="H27" s="21">
        <v>-7.5307222516158845E-3</v>
      </c>
      <c r="I27" s="40">
        <v>-6.7387289827247621E-5</v>
      </c>
      <c r="J27" s="59"/>
      <c r="K27" s="33" t="s">
        <v>48</v>
      </c>
      <c r="L27" s="30">
        <v>96.29</v>
      </c>
    </row>
    <row r="28" spans="1:12" x14ac:dyDescent="0.25">
      <c r="A28" s="41" t="s">
        <v>50</v>
      </c>
      <c r="B28" s="21">
        <v>5.8921609290750743E-2</v>
      </c>
      <c r="C28" s="21">
        <v>9.7132687364049897E-3</v>
      </c>
      <c r="D28" s="21">
        <v>-7.4603945961706497E-3</v>
      </c>
      <c r="E28" s="21">
        <v>7.8362229405426476E-3</v>
      </c>
      <c r="F28" s="21">
        <v>6.8223099401343967E-2</v>
      </c>
      <c r="G28" s="21">
        <v>-1.0713209934264389E-2</v>
      </c>
      <c r="H28" s="21">
        <v>-5.6118291576745527E-4</v>
      </c>
      <c r="I28" s="40">
        <v>7.9016676946574993E-3</v>
      </c>
      <c r="J28" s="48"/>
      <c r="K28" s="25" t="s">
        <v>49</v>
      </c>
      <c r="L28" s="30">
        <v>100.71</v>
      </c>
    </row>
    <row r="29" spans="1:12" ht="15.75" thickBot="1" x14ac:dyDescent="0.3">
      <c r="A29" s="42" t="s">
        <v>51</v>
      </c>
      <c r="B29" s="43">
        <v>1.9079837618403372E-2</v>
      </c>
      <c r="C29" s="43">
        <v>1.3280212483413045E-4</v>
      </c>
      <c r="D29" s="43">
        <v>-4.1450997030123005E-2</v>
      </c>
      <c r="E29" s="43">
        <v>1.638637343682614E-2</v>
      </c>
      <c r="F29" s="43">
        <v>0.11965632832365714</v>
      </c>
      <c r="G29" s="43">
        <v>1.1468996904804296E-2</v>
      </c>
      <c r="H29" s="43">
        <v>2.3680402143908541E-3</v>
      </c>
      <c r="I29" s="44">
        <v>1.7519924030286349E-2</v>
      </c>
      <c r="J29" s="48"/>
      <c r="K29" s="25" t="s">
        <v>50</v>
      </c>
      <c r="L29" s="30">
        <v>104.87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101.89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Arts and recreation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99.56</v>
      </c>
    </row>
    <row r="34" spans="1:12" x14ac:dyDescent="0.25">
      <c r="K34" s="29" t="s">
        <v>46</v>
      </c>
      <c r="L34" s="30">
        <v>97.89</v>
      </c>
    </row>
    <row r="35" spans="1:12" x14ac:dyDescent="0.25">
      <c r="K35" s="29" t="s">
        <v>47</v>
      </c>
      <c r="L35" s="30">
        <v>96.8</v>
      </c>
    </row>
    <row r="36" spans="1:12" x14ac:dyDescent="0.25">
      <c r="K36" s="33" t="s">
        <v>48</v>
      </c>
      <c r="L36" s="30">
        <v>96.35</v>
      </c>
    </row>
    <row r="37" spans="1:12" x14ac:dyDescent="0.25">
      <c r="K37" s="25" t="s">
        <v>49</v>
      </c>
      <c r="L37" s="30">
        <v>101.66</v>
      </c>
    </row>
    <row r="38" spans="1:12" x14ac:dyDescent="0.25">
      <c r="K38" s="25" t="s">
        <v>50</v>
      </c>
      <c r="L38" s="30">
        <v>106.69</v>
      </c>
    </row>
    <row r="39" spans="1:12" x14ac:dyDescent="0.25">
      <c r="K39" s="25" t="s">
        <v>51</v>
      </c>
      <c r="L39" s="30">
        <v>106.31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98.81</v>
      </c>
    </row>
    <row r="43" spans="1:12" x14ac:dyDescent="0.25">
      <c r="K43" s="29" t="s">
        <v>46</v>
      </c>
      <c r="L43" s="30">
        <v>97.03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95.62</v>
      </c>
    </row>
    <row r="45" spans="1:12" ht="15.4" customHeight="1" x14ac:dyDescent="0.25">
      <c r="A45" s="54" t="str">
        <f>"Indexed number of payroll jobs in "&amp;$L$1&amp;" each week by age group"</f>
        <v>Indexed number of payroll jobs in Arts and recreation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100.98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105.89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101.91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94.32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94.65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95.13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98.17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102.18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94.35</v>
      </c>
    </row>
    <row r="59" spans="1:12" ht="15.4" customHeight="1" x14ac:dyDescent="0.25">
      <c r="K59" s="25" t="s">
        <v>2</v>
      </c>
      <c r="L59" s="30">
        <v>104.91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Arts and recreation services each week by State and Territory</v>
      </c>
      <c r="K60" s="25" t="s">
        <v>1</v>
      </c>
      <c r="L60" s="30">
        <v>94.37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94.81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95.23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95.42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98.68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99.67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95.86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108.58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90.96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93.12</v>
      </c>
    </row>
    <row r="72" spans="1:12" ht="15.4" customHeight="1" x14ac:dyDescent="0.25">
      <c r="K72" s="29" t="s">
        <v>5</v>
      </c>
      <c r="L72" s="30">
        <v>92.77</v>
      </c>
    </row>
    <row r="73" spans="1:12" ht="15.4" customHeight="1" x14ac:dyDescent="0.25">
      <c r="K73" s="29" t="s">
        <v>44</v>
      </c>
      <c r="L73" s="30">
        <v>96.06</v>
      </c>
    </row>
    <row r="74" spans="1:12" ht="15.4" customHeight="1" x14ac:dyDescent="0.25">
      <c r="K74" s="33" t="s">
        <v>4</v>
      </c>
      <c r="L74" s="30">
        <v>100.42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25" t="s">
        <v>3</v>
      </c>
      <c r="L75" s="30">
        <v>99</v>
      </c>
    </row>
    <row r="76" spans="1:12" ht="15.4" customHeight="1" x14ac:dyDescent="0.25">
      <c r="K76" s="25" t="s">
        <v>43</v>
      </c>
      <c r="L76" s="30">
        <v>91.6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107.34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92.25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97.57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95.64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95</v>
      </c>
    </row>
    <row r="85" spans="1:12" ht="15.4" customHeight="1" x14ac:dyDescent="0.25">
      <c r="K85" s="33" t="s">
        <v>4</v>
      </c>
      <c r="L85" s="30">
        <v>99.35</v>
      </c>
    </row>
    <row r="86" spans="1:12" ht="15.4" customHeight="1" x14ac:dyDescent="0.25">
      <c r="K86" s="25" t="s">
        <v>3</v>
      </c>
      <c r="L86" s="30">
        <v>104.78</v>
      </c>
    </row>
    <row r="87" spans="1:12" ht="15.4" customHeight="1" x14ac:dyDescent="0.25">
      <c r="K87" s="25" t="s">
        <v>43</v>
      </c>
      <c r="L87" s="30">
        <v>93.6</v>
      </c>
    </row>
    <row r="88" spans="1:12" ht="15.4" customHeight="1" x14ac:dyDescent="0.25">
      <c r="K88" s="25" t="s">
        <v>2</v>
      </c>
      <c r="L88" s="30">
        <v>100.4</v>
      </c>
    </row>
    <row r="89" spans="1:12" ht="15.4" customHeight="1" x14ac:dyDescent="0.25">
      <c r="K89" s="25" t="s">
        <v>1</v>
      </c>
      <c r="L89" s="30">
        <v>94.99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98.13</v>
      </c>
    </row>
    <row r="92" spans="1:12" ht="15" customHeight="1" x14ac:dyDescent="0.25">
      <c r="K92" s="29" t="s">
        <v>5</v>
      </c>
      <c r="L92" s="30">
        <v>95.75</v>
      </c>
    </row>
    <row r="93" spans="1:12" ht="15" customHeight="1" x14ac:dyDescent="0.25">
      <c r="A93" s="54"/>
      <c r="K93" s="29" t="s">
        <v>44</v>
      </c>
      <c r="L93" s="30">
        <v>96.05</v>
      </c>
    </row>
    <row r="94" spans="1:12" ht="15" customHeight="1" x14ac:dyDescent="0.25">
      <c r="K94" s="33" t="s">
        <v>4</v>
      </c>
      <c r="L94" s="30">
        <v>98.32</v>
      </c>
    </row>
    <row r="95" spans="1:12" ht="15" customHeight="1" x14ac:dyDescent="0.25">
      <c r="K95" s="25" t="s">
        <v>3</v>
      </c>
      <c r="L95" s="30">
        <v>102.42</v>
      </c>
    </row>
    <row r="96" spans="1:12" ht="15" customHeight="1" x14ac:dyDescent="0.25">
      <c r="K96" s="25" t="s">
        <v>43</v>
      </c>
      <c r="L96" s="30">
        <v>94.41</v>
      </c>
    </row>
    <row r="97" spans="1:12" ht="15" customHeight="1" x14ac:dyDescent="0.25">
      <c r="K97" s="25" t="s">
        <v>2</v>
      </c>
      <c r="L97" s="30">
        <v>108.67</v>
      </c>
    </row>
    <row r="98" spans="1:12" ht="15" customHeight="1" x14ac:dyDescent="0.25">
      <c r="K98" s="25" t="s">
        <v>1</v>
      </c>
      <c r="L98" s="30">
        <v>93.72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96.69</v>
      </c>
    </row>
    <row r="101" spans="1:12" x14ac:dyDescent="0.25">
      <c r="A101" s="67"/>
      <c r="B101" s="68"/>
      <c r="K101" s="29" t="s">
        <v>5</v>
      </c>
      <c r="L101" s="30">
        <v>94.27</v>
      </c>
    </row>
    <row r="102" spans="1:12" x14ac:dyDescent="0.25">
      <c r="A102" s="67"/>
      <c r="B102" s="68"/>
      <c r="K102" s="29" t="s">
        <v>44</v>
      </c>
      <c r="L102" s="30">
        <v>97.61</v>
      </c>
    </row>
    <row r="103" spans="1:12" x14ac:dyDescent="0.25">
      <c r="A103" s="67"/>
      <c r="B103" s="68"/>
      <c r="K103" s="33" t="s">
        <v>4</v>
      </c>
      <c r="L103" s="30">
        <v>99.67</v>
      </c>
    </row>
    <row r="104" spans="1:12" x14ac:dyDescent="0.25">
      <c r="A104" s="67"/>
      <c r="B104" s="68"/>
      <c r="K104" s="25" t="s">
        <v>3</v>
      </c>
      <c r="L104" s="30">
        <v>100.25</v>
      </c>
    </row>
    <row r="105" spans="1:12" x14ac:dyDescent="0.25">
      <c r="A105" s="67"/>
      <c r="B105" s="68"/>
      <c r="K105" s="25" t="s">
        <v>43</v>
      </c>
      <c r="L105" s="30">
        <v>92.53</v>
      </c>
    </row>
    <row r="106" spans="1:12" x14ac:dyDescent="0.25">
      <c r="A106" s="67"/>
      <c r="B106" s="68"/>
      <c r="K106" s="25" t="s">
        <v>2</v>
      </c>
      <c r="L106" s="30">
        <v>107.45</v>
      </c>
    </row>
    <row r="107" spans="1:12" x14ac:dyDescent="0.25">
      <c r="A107" s="67"/>
      <c r="B107" s="68"/>
      <c r="K107" s="25" t="s">
        <v>1</v>
      </c>
      <c r="L107" s="30">
        <v>94.4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92.766800000000003</v>
      </c>
    </row>
    <row r="112" spans="1:12" x14ac:dyDescent="0.25">
      <c r="K112" s="45">
        <v>43918</v>
      </c>
      <c r="L112" s="30">
        <v>80.739400000000003</v>
      </c>
    </row>
    <row r="113" spans="11:12" x14ac:dyDescent="0.25">
      <c r="K113" s="45">
        <v>43925</v>
      </c>
      <c r="L113" s="30">
        <v>71.552099999999996</v>
      </c>
    </row>
    <row r="114" spans="11:12" x14ac:dyDescent="0.25">
      <c r="K114" s="45">
        <v>43932</v>
      </c>
      <c r="L114" s="30">
        <v>70.365700000000004</v>
      </c>
    </row>
    <row r="115" spans="11:12" x14ac:dyDescent="0.25">
      <c r="K115" s="45">
        <v>43939</v>
      </c>
      <c r="L115" s="30">
        <v>72.608800000000002</v>
      </c>
    </row>
    <row r="116" spans="11:12" x14ac:dyDescent="0.25">
      <c r="K116" s="45">
        <v>43946</v>
      </c>
      <c r="L116" s="30">
        <v>75.850800000000007</v>
      </c>
    </row>
    <row r="117" spans="11:12" x14ac:dyDescent="0.25">
      <c r="K117" s="45">
        <v>43953</v>
      </c>
      <c r="L117" s="30">
        <v>77.181799999999996</v>
      </c>
    </row>
    <row r="118" spans="11:12" x14ac:dyDescent="0.25">
      <c r="K118" s="45">
        <v>43960</v>
      </c>
      <c r="L118" s="30">
        <v>75.599999999999994</v>
      </c>
    </row>
    <row r="119" spans="11:12" x14ac:dyDescent="0.25">
      <c r="K119" s="45">
        <v>43967</v>
      </c>
      <c r="L119" s="30">
        <v>75.133300000000006</v>
      </c>
    </row>
    <row r="120" spans="11:12" x14ac:dyDescent="0.25">
      <c r="K120" s="45">
        <v>43974</v>
      </c>
      <c r="L120" s="30">
        <v>75.771699999999996</v>
      </c>
    </row>
    <row r="121" spans="11:12" x14ac:dyDescent="0.25">
      <c r="K121" s="45">
        <v>43981</v>
      </c>
      <c r="L121" s="30">
        <v>76.161699999999996</v>
      </c>
    </row>
    <row r="122" spans="11:12" x14ac:dyDescent="0.25">
      <c r="K122" s="45">
        <v>43988</v>
      </c>
      <c r="L122" s="30">
        <v>78.551100000000005</v>
      </c>
    </row>
    <row r="123" spans="11:12" x14ac:dyDescent="0.25">
      <c r="K123" s="45">
        <v>43995</v>
      </c>
      <c r="L123" s="30">
        <v>80.461500000000001</v>
      </c>
    </row>
    <row r="124" spans="11:12" x14ac:dyDescent="0.25">
      <c r="K124" s="45">
        <v>44002</v>
      </c>
      <c r="L124" s="30">
        <v>82.117599999999996</v>
      </c>
    </row>
    <row r="125" spans="11:12" x14ac:dyDescent="0.25">
      <c r="K125" s="45">
        <v>44009</v>
      </c>
      <c r="L125" s="30">
        <v>80.267399999999995</v>
      </c>
    </row>
    <row r="126" spans="11:12" x14ac:dyDescent="0.25">
      <c r="K126" s="45">
        <v>44016</v>
      </c>
      <c r="L126" s="30">
        <v>83.9542</v>
      </c>
    </row>
    <row r="127" spans="11:12" x14ac:dyDescent="0.25">
      <c r="K127" s="45">
        <v>44023</v>
      </c>
      <c r="L127" s="30">
        <v>86.910600000000002</v>
      </c>
    </row>
    <row r="128" spans="11:12" x14ac:dyDescent="0.25">
      <c r="K128" s="45">
        <v>44030</v>
      </c>
      <c r="L128" s="30">
        <v>88.285300000000007</v>
      </c>
    </row>
    <row r="129" spans="1:12" x14ac:dyDescent="0.25">
      <c r="K129" s="45">
        <v>44037</v>
      </c>
      <c r="L129" s="30">
        <v>88.615700000000004</v>
      </c>
    </row>
    <row r="130" spans="1:12" x14ac:dyDescent="0.25">
      <c r="K130" s="45">
        <v>44044</v>
      </c>
      <c r="L130" s="30">
        <v>88.779700000000005</v>
      </c>
    </row>
    <row r="131" spans="1:12" x14ac:dyDescent="0.25">
      <c r="K131" s="45">
        <v>44051</v>
      </c>
      <c r="L131" s="30">
        <v>88.482299999999995</v>
      </c>
    </row>
    <row r="132" spans="1:12" x14ac:dyDescent="0.25">
      <c r="K132" s="45">
        <v>44058</v>
      </c>
      <c r="L132" s="30">
        <v>89.304199999999994</v>
      </c>
    </row>
    <row r="133" spans="1:12" x14ac:dyDescent="0.25">
      <c r="K133" s="45">
        <v>44065</v>
      </c>
      <c r="L133" s="30">
        <v>89.549000000000007</v>
      </c>
    </row>
    <row r="134" spans="1:12" x14ac:dyDescent="0.25">
      <c r="K134" s="45">
        <v>44072</v>
      </c>
      <c r="L134" s="30">
        <v>89.558999999999997</v>
      </c>
    </row>
    <row r="135" spans="1:12" x14ac:dyDescent="0.25">
      <c r="K135" s="45">
        <v>44079</v>
      </c>
      <c r="L135" s="30">
        <v>89.541899999999998</v>
      </c>
    </row>
    <row r="136" spans="1:12" x14ac:dyDescent="0.25">
      <c r="K136" s="45">
        <v>44086</v>
      </c>
      <c r="L136" s="30">
        <v>90.433999999999997</v>
      </c>
    </row>
    <row r="137" spans="1:12" x14ac:dyDescent="0.25">
      <c r="K137" s="45">
        <v>44093</v>
      </c>
      <c r="L137" s="30">
        <v>90.780299999999997</v>
      </c>
    </row>
    <row r="138" spans="1:12" x14ac:dyDescent="0.25">
      <c r="K138" s="45">
        <v>44100</v>
      </c>
      <c r="L138" s="30">
        <v>90.691800000000001</v>
      </c>
    </row>
    <row r="139" spans="1:12" x14ac:dyDescent="0.25">
      <c r="K139" s="45">
        <v>44107</v>
      </c>
      <c r="L139" s="30">
        <v>89.481800000000007</v>
      </c>
    </row>
    <row r="140" spans="1:12" x14ac:dyDescent="0.25">
      <c r="A140" s="67"/>
      <c r="B140" s="68"/>
      <c r="K140" s="45">
        <v>44114</v>
      </c>
      <c r="L140" s="30">
        <v>90.262299999999996</v>
      </c>
    </row>
    <row r="141" spans="1:12" x14ac:dyDescent="0.25">
      <c r="A141" s="67"/>
      <c r="B141" s="68"/>
      <c r="K141" s="45">
        <v>44121</v>
      </c>
      <c r="L141" s="30">
        <v>90.965000000000003</v>
      </c>
    </row>
    <row r="142" spans="1:12" x14ac:dyDescent="0.25">
      <c r="K142" s="45">
        <v>44128</v>
      </c>
      <c r="L142" s="30">
        <v>91.119</v>
      </c>
    </row>
    <row r="143" spans="1:12" x14ac:dyDescent="0.25">
      <c r="K143" s="45">
        <v>44135</v>
      </c>
      <c r="L143" s="30">
        <v>91.271199999999993</v>
      </c>
    </row>
    <row r="144" spans="1:12" x14ac:dyDescent="0.25">
      <c r="K144" s="45">
        <v>44142</v>
      </c>
      <c r="L144" s="30">
        <v>92.418099999999995</v>
      </c>
    </row>
    <row r="145" spans="11:12" x14ac:dyDescent="0.25">
      <c r="K145" s="45">
        <v>44149</v>
      </c>
      <c r="L145" s="30">
        <v>93.647000000000006</v>
      </c>
    </row>
    <row r="146" spans="11:12" x14ac:dyDescent="0.25">
      <c r="K146" s="45">
        <v>44156</v>
      </c>
      <c r="L146" s="30">
        <v>94.071799999999996</v>
      </c>
    </row>
    <row r="147" spans="11:12" x14ac:dyDescent="0.25">
      <c r="K147" s="45">
        <v>44163</v>
      </c>
      <c r="L147" s="30">
        <v>95.008099999999999</v>
      </c>
    </row>
    <row r="148" spans="11:12" x14ac:dyDescent="0.25">
      <c r="K148" s="45">
        <v>44170</v>
      </c>
      <c r="L148" s="30">
        <v>96.962199999999996</v>
      </c>
    </row>
    <row r="149" spans="11:12" x14ac:dyDescent="0.25">
      <c r="K149" s="45">
        <v>44177</v>
      </c>
      <c r="L149" s="30">
        <v>97.718500000000006</v>
      </c>
    </row>
    <row r="150" spans="11:12" x14ac:dyDescent="0.25">
      <c r="K150" s="45">
        <v>44184</v>
      </c>
      <c r="L150" s="30">
        <v>97.814099999999996</v>
      </c>
    </row>
    <row r="151" spans="11:12" x14ac:dyDescent="0.25">
      <c r="K151" s="45">
        <v>44191</v>
      </c>
      <c r="L151" s="30">
        <v>93.377399999999994</v>
      </c>
    </row>
    <row r="152" spans="11:12" x14ac:dyDescent="0.25">
      <c r="K152" s="45">
        <v>44198</v>
      </c>
      <c r="L152" s="30">
        <v>91.914299999999997</v>
      </c>
    </row>
    <row r="153" spans="11:12" x14ac:dyDescent="0.25">
      <c r="K153" s="45">
        <v>44205</v>
      </c>
      <c r="L153" s="30">
        <v>93.299000000000007</v>
      </c>
    </row>
    <row r="154" spans="11:12" x14ac:dyDescent="0.25">
      <c r="K154" s="45">
        <v>44212</v>
      </c>
      <c r="L154" s="30">
        <v>94.188100000000006</v>
      </c>
    </row>
    <row r="155" spans="11:12" x14ac:dyDescent="0.25">
      <c r="K155" s="45">
        <v>44219</v>
      </c>
      <c r="L155" s="30">
        <v>95.105500000000006</v>
      </c>
    </row>
    <row r="156" spans="11:12" x14ac:dyDescent="0.25">
      <c r="K156" s="45">
        <v>44226</v>
      </c>
      <c r="L156" s="30">
        <v>95.715500000000006</v>
      </c>
    </row>
    <row r="157" spans="11:12" x14ac:dyDescent="0.25">
      <c r="K157" s="45">
        <v>44233</v>
      </c>
      <c r="L157" s="30">
        <v>95.979799999999997</v>
      </c>
    </row>
    <row r="158" spans="11:12" x14ac:dyDescent="0.25">
      <c r="K158" s="45">
        <v>44240</v>
      </c>
      <c r="L158" s="30">
        <v>98.621799999999993</v>
      </c>
    </row>
    <row r="159" spans="11:12" x14ac:dyDescent="0.25">
      <c r="K159" s="45">
        <v>44247</v>
      </c>
      <c r="L159" s="30">
        <v>98.847200000000001</v>
      </c>
    </row>
    <row r="160" spans="11:12" x14ac:dyDescent="0.25">
      <c r="K160" s="45">
        <v>44254</v>
      </c>
      <c r="L160" s="30">
        <v>100.4472</v>
      </c>
    </row>
    <row r="161" spans="11:12" x14ac:dyDescent="0.25">
      <c r="K161" s="45">
        <v>44261</v>
      </c>
      <c r="L161" s="30">
        <v>101.36879999999999</v>
      </c>
    </row>
    <row r="162" spans="11:12" x14ac:dyDescent="0.25">
      <c r="K162" s="45">
        <v>44268</v>
      </c>
      <c r="L162" s="30">
        <v>101.6118</v>
      </c>
    </row>
    <row r="163" spans="11:12" x14ac:dyDescent="0.25">
      <c r="K163" s="45">
        <v>44275</v>
      </c>
      <c r="L163" s="30">
        <v>101.60590000000001</v>
      </c>
    </row>
    <row r="164" spans="11:12" x14ac:dyDescent="0.25">
      <c r="K164" s="45">
        <v>44282</v>
      </c>
      <c r="L164" s="30">
        <v>102.01130000000001</v>
      </c>
    </row>
    <row r="165" spans="11:12" x14ac:dyDescent="0.25">
      <c r="K165" s="45">
        <v>44289</v>
      </c>
      <c r="L165" s="30">
        <v>99.157499999999999</v>
      </c>
    </row>
    <row r="166" spans="11:12" x14ac:dyDescent="0.25">
      <c r="K166" s="45">
        <v>44296</v>
      </c>
      <c r="L166" s="30">
        <v>98.463700000000003</v>
      </c>
    </row>
    <row r="167" spans="11:12" x14ac:dyDescent="0.25">
      <c r="K167" s="45">
        <v>44303</v>
      </c>
      <c r="L167" s="30">
        <v>98.234800000000007</v>
      </c>
    </row>
    <row r="168" spans="11:12" x14ac:dyDescent="0.25">
      <c r="K168" s="45">
        <v>44310</v>
      </c>
      <c r="L168" s="30">
        <v>98.906800000000004</v>
      </c>
    </row>
    <row r="169" spans="11:12" x14ac:dyDescent="0.25">
      <c r="K169" s="45">
        <v>44317</v>
      </c>
      <c r="L169" s="30">
        <v>98.659599999999998</v>
      </c>
    </row>
    <row r="170" spans="11:12" x14ac:dyDescent="0.25">
      <c r="K170" s="45">
        <v>44324</v>
      </c>
      <c r="L170" s="30">
        <v>97.730900000000005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94.958399999999997</v>
      </c>
    </row>
    <row r="260" spans="11:12" x14ac:dyDescent="0.25">
      <c r="K260" s="45">
        <v>43918</v>
      </c>
      <c r="L260" s="30">
        <v>89.065700000000007</v>
      </c>
    </row>
    <row r="261" spans="11:12" x14ac:dyDescent="0.25">
      <c r="K261" s="45">
        <v>43925</v>
      </c>
      <c r="L261" s="30">
        <v>86.721299999999999</v>
      </c>
    </row>
    <row r="262" spans="11:12" x14ac:dyDescent="0.25">
      <c r="K262" s="45">
        <v>43932</v>
      </c>
      <c r="L262" s="30">
        <v>86.897300000000001</v>
      </c>
    </row>
    <row r="263" spans="11:12" x14ac:dyDescent="0.25">
      <c r="K263" s="45">
        <v>43939</v>
      </c>
      <c r="L263" s="30">
        <v>101.6118</v>
      </c>
    </row>
    <row r="264" spans="11:12" x14ac:dyDescent="0.25">
      <c r="K264" s="45">
        <v>43946</v>
      </c>
      <c r="L264" s="30">
        <v>102.3203</v>
      </c>
    </row>
    <row r="265" spans="11:12" x14ac:dyDescent="0.25">
      <c r="K265" s="45">
        <v>43953</v>
      </c>
      <c r="L265" s="30">
        <v>101.836</v>
      </c>
    </row>
    <row r="266" spans="11:12" x14ac:dyDescent="0.25">
      <c r="K266" s="45">
        <v>43960</v>
      </c>
      <c r="L266" s="30">
        <v>88.881799999999998</v>
      </c>
    </row>
    <row r="267" spans="11:12" x14ac:dyDescent="0.25">
      <c r="K267" s="45">
        <v>43967</v>
      </c>
      <c r="L267" s="30">
        <v>84.892600000000002</v>
      </c>
    </row>
    <row r="268" spans="11:12" x14ac:dyDescent="0.25">
      <c r="K268" s="45">
        <v>43974</v>
      </c>
      <c r="L268" s="30">
        <v>84.534599999999998</v>
      </c>
    </row>
    <row r="269" spans="11:12" x14ac:dyDescent="0.25">
      <c r="K269" s="45">
        <v>43981</v>
      </c>
      <c r="L269" s="30">
        <v>85.105900000000005</v>
      </c>
    </row>
    <row r="270" spans="11:12" x14ac:dyDescent="0.25">
      <c r="K270" s="45">
        <v>43988</v>
      </c>
      <c r="L270" s="30">
        <v>95.809700000000007</v>
      </c>
    </row>
    <row r="271" spans="11:12" x14ac:dyDescent="0.25">
      <c r="K271" s="45">
        <v>43995</v>
      </c>
      <c r="L271" s="30">
        <v>99.198599999999999</v>
      </c>
    </row>
    <row r="272" spans="11:12" x14ac:dyDescent="0.25">
      <c r="K272" s="45">
        <v>44002</v>
      </c>
      <c r="L272" s="30">
        <v>94.766400000000004</v>
      </c>
    </row>
    <row r="273" spans="11:12" x14ac:dyDescent="0.25">
      <c r="K273" s="45">
        <v>44009</v>
      </c>
      <c r="L273" s="30">
        <v>90.974000000000004</v>
      </c>
    </row>
    <row r="274" spans="11:12" x14ac:dyDescent="0.25">
      <c r="K274" s="45">
        <v>44016</v>
      </c>
      <c r="L274" s="30">
        <v>95.863299999999995</v>
      </c>
    </row>
    <row r="275" spans="11:12" x14ac:dyDescent="0.25">
      <c r="K275" s="45">
        <v>44023</v>
      </c>
      <c r="L275" s="30">
        <v>92.6614</v>
      </c>
    </row>
    <row r="276" spans="11:12" x14ac:dyDescent="0.25">
      <c r="K276" s="45">
        <v>44030</v>
      </c>
      <c r="L276" s="30">
        <v>92.851500000000001</v>
      </c>
    </row>
    <row r="277" spans="11:12" x14ac:dyDescent="0.25">
      <c r="K277" s="45">
        <v>44037</v>
      </c>
      <c r="L277" s="30">
        <v>92.31</v>
      </c>
    </row>
    <row r="278" spans="11:12" x14ac:dyDescent="0.25">
      <c r="K278" s="45">
        <v>44044</v>
      </c>
      <c r="L278" s="30">
        <v>92.584000000000003</v>
      </c>
    </row>
    <row r="279" spans="11:12" x14ac:dyDescent="0.25">
      <c r="K279" s="45">
        <v>44051</v>
      </c>
      <c r="L279" s="30">
        <v>93.825400000000002</v>
      </c>
    </row>
    <row r="280" spans="11:12" x14ac:dyDescent="0.25">
      <c r="K280" s="45">
        <v>44058</v>
      </c>
      <c r="L280" s="30">
        <v>95.250699999999995</v>
      </c>
    </row>
    <row r="281" spans="11:12" x14ac:dyDescent="0.25">
      <c r="K281" s="45">
        <v>44065</v>
      </c>
      <c r="L281" s="30">
        <v>95.149900000000002</v>
      </c>
    </row>
    <row r="282" spans="11:12" x14ac:dyDescent="0.25">
      <c r="K282" s="45">
        <v>44072</v>
      </c>
      <c r="L282" s="30">
        <v>95.168599999999998</v>
      </c>
    </row>
    <row r="283" spans="11:12" x14ac:dyDescent="0.25">
      <c r="K283" s="45">
        <v>44079</v>
      </c>
      <c r="L283" s="30">
        <v>97.277699999999996</v>
      </c>
    </row>
    <row r="284" spans="11:12" x14ac:dyDescent="0.25">
      <c r="K284" s="45">
        <v>44086</v>
      </c>
      <c r="L284" s="30">
        <v>97.088899999999995</v>
      </c>
    </row>
    <row r="285" spans="11:12" x14ac:dyDescent="0.25">
      <c r="K285" s="45">
        <v>44093</v>
      </c>
      <c r="L285" s="30">
        <v>95.135599999999997</v>
      </c>
    </row>
    <row r="286" spans="11:12" x14ac:dyDescent="0.25">
      <c r="K286" s="45">
        <v>44100</v>
      </c>
      <c r="L286" s="30">
        <v>93.478999999999999</v>
      </c>
    </row>
    <row r="287" spans="11:12" x14ac:dyDescent="0.25">
      <c r="K287" s="45">
        <v>44107</v>
      </c>
      <c r="L287" s="30">
        <v>92.540899999999993</v>
      </c>
    </row>
    <row r="288" spans="11:12" x14ac:dyDescent="0.25">
      <c r="K288" s="45">
        <v>44114</v>
      </c>
      <c r="L288" s="30">
        <v>91.278800000000004</v>
      </c>
    </row>
    <row r="289" spans="11:12" x14ac:dyDescent="0.25">
      <c r="K289" s="45">
        <v>44121</v>
      </c>
      <c r="L289" s="30">
        <v>91.580699999999993</v>
      </c>
    </row>
    <row r="290" spans="11:12" x14ac:dyDescent="0.25">
      <c r="K290" s="45">
        <v>44128</v>
      </c>
      <c r="L290" s="30">
        <v>90.965699999999998</v>
      </c>
    </row>
    <row r="291" spans="11:12" x14ac:dyDescent="0.25">
      <c r="K291" s="45">
        <v>44135</v>
      </c>
      <c r="L291" s="30">
        <v>91.655600000000007</v>
      </c>
    </row>
    <row r="292" spans="11:12" x14ac:dyDescent="0.25">
      <c r="K292" s="45">
        <v>44142</v>
      </c>
      <c r="L292" s="30">
        <v>92.232799999999997</v>
      </c>
    </row>
    <row r="293" spans="11:12" x14ac:dyDescent="0.25">
      <c r="K293" s="45">
        <v>44149</v>
      </c>
      <c r="L293" s="30">
        <v>93.867599999999996</v>
      </c>
    </row>
    <row r="294" spans="11:12" x14ac:dyDescent="0.25">
      <c r="K294" s="45">
        <v>44156</v>
      </c>
      <c r="L294" s="30">
        <v>95.102199999999996</v>
      </c>
    </row>
    <row r="295" spans="11:12" x14ac:dyDescent="0.25">
      <c r="K295" s="45">
        <v>44163</v>
      </c>
      <c r="L295" s="30">
        <v>96.745199999999997</v>
      </c>
    </row>
    <row r="296" spans="11:12" x14ac:dyDescent="0.25">
      <c r="K296" s="45">
        <v>44170</v>
      </c>
      <c r="L296" s="30">
        <v>98.891499999999994</v>
      </c>
    </row>
    <row r="297" spans="11:12" x14ac:dyDescent="0.25">
      <c r="K297" s="45">
        <v>44177</v>
      </c>
      <c r="L297" s="30">
        <v>99.375799999999998</v>
      </c>
    </row>
    <row r="298" spans="11:12" x14ac:dyDescent="0.25">
      <c r="K298" s="45">
        <v>44184</v>
      </c>
      <c r="L298" s="30">
        <v>100.64239999999999</v>
      </c>
    </row>
    <row r="299" spans="11:12" x14ac:dyDescent="0.25">
      <c r="K299" s="45">
        <v>44191</v>
      </c>
      <c r="L299" s="30">
        <v>98.642499999999998</v>
      </c>
    </row>
    <row r="300" spans="11:12" x14ac:dyDescent="0.25">
      <c r="K300" s="45">
        <v>44198</v>
      </c>
      <c r="L300" s="30">
        <v>98.659199999999998</v>
      </c>
    </row>
    <row r="301" spans="11:12" x14ac:dyDescent="0.25">
      <c r="K301" s="45">
        <v>44205</v>
      </c>
      <c r="L301" s="30">
        <v>98.481800000000007</v>
      </c>
    </row>
    <row r="302" spans="11:12" x14ac:dyDescent="0.25">
      <c r="K302" s="45">
        <v>44212</v>
      </c>
      <c r="L302" s="30">
        <v>98.162599999999998</v>
      </c>
    </row>
    <row r="303" spans="11:12" x14ac:dyDescent="0.25">
      <c r="K303" s="45">
        <v>44219</v>
      </c>
      <c r="L303" s="30">
        <v>99.140699999999995</v>
      </c>
    </row>
    <row r="304" spans="11:12" x14ac:dyDescent="0.25">
      <c r="K304" s="45">
        <v>44226</v>
      </c>
      <c r="L304" s="30">
        <v>100.0603</v>
      </c>
    </row>
    <row r="305" spans="11:12" x14ac:dyDescent="0.25">
      <c r="K305" s="45">
        <v>44233</v>
      </c>
      <c r="L305" s="30">
        <v>99.168800000000005</v>
      </c>
    </row>
    <row r="306" spans="11:12" x14ac:dyDescent="0.25">
      <c r="K306" s="45">
        <v>44240</v>
      </c>
      <c r="L306" s="30">
        <v>102.9743</v>
      </c>
    </row>
    <row r="307" spans="11:12" x14ac:dyDescent="0.25">
      <c r="K307" s="45">
        <v>44247</v>
      </c>
      <c r="L307" s="30">
        <v>103.458</v>
      </c>
    </row>
    <row r="308" spans="11:12" x14ac:dyDescent="0.25">
      <c r="K308" s="45">
        <v>44254</v>
      </c>
      <c r="L308" s="30">
        <v>107.57210000000001</v>
      </c>
    </row>
    <row r="309" spans="11:12" x14ac:dyDescent="0.25">
      <c r="K309" s="45">
        <v>44261</v>
      </c>
      <c r="L309" s="30">
        <v>105.8048</v>
      </c>
    </row>
    <row r="310" spans="11:12" x14ac:dyDescent="0.25">
      <c r="K310" s="45">
        <v>44268</v>
      </c>
      <c r="L310" s="30">
        <v>101.4883</v>
      </c>
    </row>
    <row r="311" spans="11:12" x14ac:dyDescent="0.25">
      <c r="K311" s="45">
        <v>44275</v>
      </c>
      <c r="L311" s="30">
        <v>100.5517</v>
      </c>
    </row>
    <row r="312" spans="11:12" x14ac:dyDescent="0.25">
      <c r="K312" s="45">
        <v>44282</v>
      </c>
      <c r="L312" s="30">
        <v>101.32559999999999</v>
      </c>
    </row>
    <row r="313" spans="11:12" x14ac:dyDescent="0.25">
      <c r="K313" s="45">
        <v>44289</v>
      </c>
      <c r="L313" s="30">
        <v>102.3146</v>
      </c>
    </row>
    <row r="314" spans="11:12" x14ac:dyDescent="0.25">
      <c r="K314" s="45">
        <v>44296</v>
      </c>
      <c r="L314" s="30">
        <v>102.681</v>
      </c>
    </row>
    <row r="315" spans="11:12" x14ac:dyDescent="0.25">
      <c r="K315" s="45">
        <v>44303</v>
      </c>
      <c r="L315" s="30">
        <v>101.2954</v>
      </c>
    </row>
    <row r="316" spans="11:12" x14ac:dyDescent="0.25">
      <c r="K316" s="45">
        <v>44310</v>
      </c>
      <c r="L316" s="30">
        <v>101.31399999999999</v>
      </c>
    </row>
    <row r="317" spans="11:12" x14ac:dyDescent="0.25">
      <c r="K317" s="45">
        <v>44317</v>
      </c>
      <c r="L317" s="30">
        <v>100.4888</v>
      </c>
    </row>
    <row r="318" spans="11:12" x14ac:dyDescent="0.25">
      <c r="K318" s="45">
        <v>44324</v>
      </c>
      <c r="L318" s="30">
        <v>99.591499999999996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7C69-7DB7-4D02-9F5B-80B2E5C953BF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20</v>
      </c>
    </row>
    <row r="2" spans="1:12" ht="19.5" customHeight="1" x14ac:dyDescent="0.3">
      <c r="A2" s="47" t="str">
        <f>"Weekly Payroll Jobs and Wages in Australia - " &amp;$L$1</f>
        <v>Weekly Payroll Jobs and Wages in Australia - Agriculture, forestry and fishing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Agriculture, forestry and fishing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-3.6412119610692684E-2</v>
      </c>
      <c r="C11" s="21">
        <v>-4.9403782656548545E-2</v>
      </c>
      <c r="D11" s="21">
        <v>-3.006176579238995E-2</v>
      </c>
      <c r="E11" s="21">
        <v>-1.3828981114478944E-2</v>
      </c>
      <c r="F11" s="21">
        <v>1.6314645808975126E-2</v>
      </c>
      <c r="G11" s="21">
        <v>-4.9240726099534671E-2</v>
      </c>
      <c r="H11" s="21">
        <v>-3.6341139742258277E-2</v>
      </c>
      <c r="I11" s="40">
        <v>-1.8528749811070666E-2</v>
      </c>
      <c r="J11" s="29"/>
      <c r="K11" s="29"/>
      <c r="L11" s="30"/>
    </row>
    <row r="12" spans="1:12" x14ac:dyDescent="0.25">
      <c r="A12" s="41" t="s">
        <v>6</v>
      </c>
      <c r="B12" s="21">
        <v>-3.0970929127873803E-2</v>
      </c>
      <c r="C12" s="21">
        <v>-4.6313033721872454E-2</v>
      </c>
      <c r="D12" s="21">
        <v>-3.561298455720141E-2</v>
      </c>
      <c r="E12" s="21">
        <v>-1.177276691167306E-2</v>
      </c>
      <c r="F12" s="21">
        <v>2.299163842598495E-2</v>
      </c>
      <c r="G12" s="21">
        <v>-6.348319131335578E-2</v>
      </c>
      <c r="H12" s="21">
        <v>-5.6680347098265638E-2</v>
      </c>
      <c r="I12" s="40">
        <v>-1.5944500408004547E-2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-7.2493297587131411E-2</v>
      </c>
      <c r="C13" s="21">
        <v>-7.0998925886143982E-2</v>
      </c>
      <c r="D13" s="21">
        <v>-3.4361146685055743E-2</v>
      </c>
      <c r="E13" s="21">
        <v>-2.0205270100704609E-2</v>
      </c>
      <c r="F13" s="21">
        <v>-2.4021616606501817E-2</v>
      </c>
      <c r="G13" s="21">
        <v>-8.1322909003305188E-2</v>
      </c>
      <c r="H13" s="21">
        <v>-3.6946075798594769E-2</v>
      </c>
      <c r="I13" s="40">
        <v>-2.0784982370664618E-2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2.9018501508988326E-3</v>
      </c>
      <c r="C14" s="21">
        <v>-2.7438842055034218E-2</v>
      </c>
      <c r="D14" s="21">
        <v>-1.8761113072503832E-2</v>
      </c>
      <c r="E14" s="21">
        <v>-1.1014474352463166E-2</v>
      </c>
      <c r="F14" s="21">
        <v>5.7410823868733418E-2</v>
      </c>
      <c r="G14" s="21">
        <v>-2.4162035015903638E-2</v>
      </c>
      <c r="H14" s="21">
        <v>-1.8864191900796912E-2</v>
      </c>
      <c r="I14" s="40">
        <v>-1.9116924066914009E-2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-5.6427463149728463E-2</v>
      </c>
      <c r="C15" s="21">
        <v>-6.3931503335043605E-2</v>
      </c>
      <c r="D15" s="21">
        <v>-3.7765031645569547E-2</v>
      </c>
      <c r="E15" s="21">
        <v>-1.7234676687832073E-2</v>
      </c>
      <c r="F15" s="21">
        <v>6.4819905571948055E-2</v>
      </c>
      <c r="G15" s="21">
        <v>-2.9896800085612685E-2</v>
      </c>
      <c r="H15" s="21">
        <v>-1.7206617688561243E-2</v>
      </c>
      <c r="I15" s="40">
        <v>-1.3441825971900911E-2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-4.1159763313609488E-2</v>
      </c>
      <c r="C16" s="21">
        <v>-3.2059467710891409E-2</v>
      </c>
      <c r="D16" s="21">
        <v>-3.244476879187963E-2</v>
      </c>
      <c r="E16" s="21">
        <v>-1.1282387668087868E-2</v>
      </c>
      <c r="F16" s="21">
        <v>-4.3363094652990597E-3</v>
      </c>
      <c r="G16" s="21">
        <v>-6.2213339310085436E-3</v>
      </c>
      <c r="H16" s="21">
        <v>-5.3951919704288587E-2</v>
      </c>
      <c r="I16" s="40">
        <v>-2.0224043300693939E-2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-3.7620912473076196E-2</v>
      </c>
      <c r="C17" s="21">
        <v>-6.8800682076544217E-2</v>
      </c>
      <c r="D17" s="21">
        <v>-2.3762041910815435E-2</v>
      </c>
      <c r="E17" s="21">
        <v>-1.5353021709368253E-2</v>
      </c>
      <c r="F17" s="21">
        <v>-5.2546530097430044E-2</v>
      </c>
      <c r="G17" s="21">
        <v>-8.6071915279924305E-2</v>
      </c>
      <c r="H17" s="21">
        <v>-1.4452632407961463E-2</v>
      </c>
      <c r="I17" s="40">
        <v>-3.7901502739612236E-2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3.5173553719008321E-2</v>
      </c>
      <c r="C18" s="21">
        <v>-1.2176656151419607E-2</v>
      </c>
      <c r="D18" s="21">
        <v>-3.5322195704057258E-3</v>
      </c>
      <c r="E18" s="21">
        <v>4.4019933554817259E-2</v>
      </c>
      <c r="F18" s="21">
        <v>8.4013140458800484E-2</v>
      </c>
      <c r="G18" s="21">
        <v>1.1589644260644905E-2</v>
      </c>
      <c r="H18" s="21">
        <v>-6.7017377885558393E-2</v>
      </c>
      <c r="I18" s="40">
        <v>6.6873799683868862E-2</v>
      </c>
      <c r="J18" s="29"/>
      <c r="K18" s="29"/>
      <c r="L18" s="30"/>
    </row>
    <row r="19" spans="1:12" x14ac:dyDescent="0.25">
      <c r="A19" s="41" t="s">
        <v>1</v>
      </c>
      <c r="B19" s="21">
        <v>0.18134048257372659</v>
      </c>
      <c r="C19" s="21">
        <v>-1.201793721973099E-2</v>
      </c>
      <c r="D19" s="21">
        <v>-5.327313769751707E-3</v>
      </c>
      <c r="E19" s="21">
        <v>-6.7264573991031584E-3</v>
      </c>
      <c r="F19" s="21">
        <v>0.27651015428482362</v>
      </c>
      <c r="G19" s="21">
        <v>-2.9565968028790746E-2</v>
      </c>
      <c r="H19" s="21">
        <v>-5.3312377665462041E-2</v>
      </c>
      <c r="I19" s="40">
        <v>2.0102176893526558E-2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-6.8748027184591054E-2</v>
      </c>
      <c r="C21" s="21">
        <v>-5.557653361207282E-2</v>
      </c>
      <c r="D21" s="21">
        <v>-3.2625051582034881E-2</v>
      </c>
      <c r="E21" s="21">
        <v>-1.547127547435001E-2</v>
      </c>
      <c r="F21" s="21">
        <v>-3.3484060493467194E-3</v>
      </c>
      <c r="G21" s="21">
        <v>-5.3102737587625848E-2</v>
      </c>
      <c r="H21" s="21">
        <v>-3.9480444151324012E-2</v>
      </c>
      <c r="I21" s="40">
        <v>-2.1548971594988808E-2</v>
      </c>
      <c r="J21" s="29"/>
      <c r="K21" s="29"/>
      <c r="L21" s="29"/>
    </row>
    <row r="22" spans="1:12" x14ac:dyDescent="0.25">
      <c r="A22" s="41" t="s">
        <v>13</v>
      </c>
      <c r="B22" s="21">
        <v>-3.0593824228028588E-2</v>
      </c>
      <c r="C22" s="21">
        <v>-4.0293249723349356E-2</v>
      </c>
      <c r="D22" s="21">
        <v>-2.4345747298849307E-2</v>
      </c>
      <c r="E22" s="21">
        <v>-1.0941375553443544E-2</v>
      </c>
      <c r="F22" s="21">
        <v>2.69609511756288E-2</v>
      </c>
      <c r="G22" s="21">
        <v>-3.8958202104974804E-2</v>
      </c>
      <c r="H22" s="21">
        <v>-2.6420162613571496E-2</v>
      </c>
      <c r="I22" s="40">
        <v>-9.4957500369017289E-3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1.7678763923823171E-2</v>
      </c>
      <c r="C23" s="21">
        <v>-0.10307188852528237</v>
      </c>
      <c r="D23" s="21">
        <v>-5.7922164319769376E-2</v>
      </c>
      <c r="E23" s="21">
        <v>-5.3222758765483991E-2</v>
      </c>
      <c r="F23" s="21">
        <v>7.8660805471193918E-2</v>
      </c>
      <c r="G23" s="21">
        <v>-9.9955043256393261E-2</v>
      </c>
      <c r="H23" s="21">
        <v>-6.0904812862710656E-2</v>
      </c>
      <c r="I23" s="40">
        <v>-6.6168765210526725E-2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-5.3978358881875632E-2</v>
      </c>
      <c r="C24" s="21">
        <v>-5.3921486112781025E-2</v>
      </c>
      <c r="D24" s="21">
        <v>-3.4239337220006161E-2</v>
      </c>
      <c r="E24" s="21">
        <v>-1.5497084856357479E-2</v>
      </c>
      <c r="F24" s="21">
        <v>2.7870588149997877E-2</v>
      </c>
      <c r="G24" s="21">
        <v>-4.683241479121969E-2</v>
      </c>
      <c r="H24" s="21">
        <v>-4.0075854864298321E-2</v>
      </c>
      <c r="I24" s="40">
        <v>-1.9112148784162564E-2</v>
      </c>
      <c r="J24" s="29"/>
      <c r="K24" s="29" t="s">
        <v>65</v>
      </c>
      <c r="L24" s="30">
        <v>113.46</v>
      </c>
    </row>
    <row r="25" spans="1:12" x14ac:dyDescent="0.25">
      <c r="A25" s="41" t="s">
        <v>47</v>
      </c>
      <c r="B25" s="21">
        <v>-2.3712296983758652E-2</v>
      </c>
      <c r="C25" s="21">
        <v>-4.259385665529003E-2</v>
      </c>
      <c r="D25" s="21">
        <v>-2.4777096114519392E-2</v>
      </c>
      <c r="E25" s="21">
        <v>-7.845259028811058E-3</v>
      </c>
      <c r="F25" s="21">
        <v>2.0863246721754436E-2</v>
      </c>
      <c r="G25" s="21">
        <v>-5.7950075046285021E-2</v>
      </c>
      <c r="H25" s="21">
        <v>-3.7899422362300483E-2</v>
      </c>
      <c r="I25" s="40">
        <v>-2.2542219222962179E-2</v>
      </c>
      <c r="J25" s="29"/>
      <c r="K25" s="29" t="s">
        <v>46</v>
      </c>
      <c r="L25" s="30">
        <v>99.99</v>
      </c>
    </row>
    <row r="26" spans="1:12" x14ac:dyDescent="0.25">
      <c r="A26" s="41" t="s">
        <v>48</v>
      </c>
      <c r="B26" s="21">
        <v>-4.8305866842452194E-2</v>
      </c>
      <c r="C26" s="21">
        <v>-3.8500352581681385E-2</v>
      </c>
      <c r="D26" s="21">
        <v>-2.3115745900334272E-2</v>
      </c>
      <c r="E26" s="21">
        <v>-1.0242672549637621E-2</v>
      </c>
      <c r="F26" s="21">
        <v>-7.3384236115330292E-3</v>
      </c>
      <c r="G26" s="21">
        <v>-3.8683470616807658E-2</v>
      </c>
      <c r="H26" s="21">
        <v>-2.8409092560787719E-2</v>
      </c>
      <c r="I26" s="40">
        <v>-1.0520343893446249E-2</v>
      </c>
      <c r="J26" s="29"/>
      <c r="K26" s="29" t="s">
        <v>47</v>
      </c>
      <c r="L26" s="30">
        <v>101.97</v>
      </c>
    </row>
    <row r="27" spans="1:12" ht="17.25" customHeight="1" x14ac:dyDescent="0.25">
      <c r="A27" s="41" t="s">
        <v>49</v>
      </c>
      <c r="B27" s="21">
        <v>-5.03726191466356E-2</v>
      </c>
      <c r="C27" s="21">
        <v>-3.7686375321336674E-2</v>
      </c>
      <c r="D27" s="21">
        <v>-2.2987335272976139E-2</v>
      </c>
      <c r="E27" s="21">
        <v>-8.4425777438377203E-3</v>
      </c>
      <c r="F27" s="21">
        <v>-6.8976785945401575E-3</v>
      </c>
      <c r="G27" s="21">
        <v>-4.3638250258662858E-2</v>
      </c>
      <c r="H27" s="21">
        <v>-3.2116758598437656E-2</v>
      </c>
      <c r="I27" s="40">
        <v>-1.7564438422377537E-2</v>
      </c>
      <c r="J27" s="59"/>
      <c r="K27" s="33" t="s">
        <v>48</v>
      </c>
      <c r="L27" s="30">
        <v>98.98</v>
      </c>
    </row>
    <row r="28" spans="1:12" x14ac:dyDescent="0.25">
      <c r="A28" s="41" t="s">
        <v>50</v>
      </c>
      <c r="B28" s="21">
        <v>-1.4296799224054246E-2</v>
      </c>
      <c r="C28" s="21">
        <v>-4.0811703633789498E-2</v>
      </c>
      <c r="D28" s="21">
        <v>-2.773499162879689E-2</v>
      </c>
      <c r="E28" s="21">
        <v>-7.8310393925011823E-3</v>
      </c>
      <c r="F28" s="21">
        <v>5.1799551788930698E-2</v>
      </c>
      <c r="G28" s="21">
        <v>-3.9502265514832491E-2</v>
      </c>
      <c r="H28" s="21">
        <v>-3.312125647447417E-2</v>
      </c>
      <c r="I28" s="40">
        <v>-1.043709892368716E-2</v>
      </c>
      <c r="J28" s="48"/>
      <c r="K28" s="25" t="s">
        <v>49</v>
      </c>
      <c r="L28" s="30">
        <v>98.68</v>
      </c>
    </row>
    <row r="29" spans="1:12" ht="15.75" thickBot="1" x14ac:dyDescent="0.3">
      <c r="A29" s="42" t="s">
        <v>51</v>
      </c>
      <c r="B29" s="43">
        <v>-5.0253164556962049E-2</v>
      </c>
      <c r="C29" s="43">
        <v>-9.474095102909863E-2</v>
      </c>
      <c r="D29" s="43">
        <v>-6.9989063069631818E-2</v>
      </c>
      <c r="E29" s="43">
        <v>-7.2385088671733655E-3</v>
      </c>
      <c r="F29" s="43">
        <v>4.7985705750645202E-2</v>
      </c>
      <c r="G29" s="43">
        <v>-8.8173810665143848E-2</v>
      </c>
      <c r="H29" s="43">
        <v>-7.9021485264542557E-2</v>
      </c>
      <c r="I29" s="44">
        <v>7.7114502828630194E-3</v>
      </c>
      <c r="J29" s="48"/>
      <c r="K29" s="25" t="s">
        <v>50</v>
      </c>
      <c r="L29" s="30">
        <v>102.76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104.91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Agriculture, forestry and fishing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108.02</v>
      </c>
    </row>
    <row r="34" spans="1:12" x14ac:dyDescent="0.25">
      <c r="K34" s="29" t="s">
        <v>46</v>
      </c>
      <c r="L34" s="30">
        <v>97.96</v>
      </c>
    </row>
    <row r="35" spans="1:12" x14ac:dyDescent="0.25">
      <c r="K35" s="29" t="s">
        <v>47</v>
      </c>
      <c r="L35" s="30">
        <v>100.11</v>
      </c>
    </row>
    <row r="36" spans="1:12" x14ac:dyDescent="0.25">
      <c r="K36" s="33" t="s">
        <v>48</v>
      </c>
      <c r="L36" s="30">
        <v>97.42</v>
      </c>
    </row>
    <row r="37" spans="1:12" x14ac:dyDescent="0.25">
      <c r="K37" s="25" t="s">
        <v>49</v>
      </c>
      <c r="L37" s="30">
        <v>97.2</v>
      </c>
    </row>
    <row r="38" spans="1:12" x14ac:dyDescent="0.25">
      <c r="K38" s="25" t="s">
        <v>50</v>
      </c>
      <c r="L38" s="30">
        <v>101.38</v>
      </c>
    </row>
    <row r="39" spans="1:12" x14ac:dyDescent="0.25">
      <c r="K39" s="25" t="s">
        <v>51</v>
      </c>
      <c r="L39" s="30">
        <v>102.12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101.77</v>
      </c>
    </row>
    <row r="43" spans="1:12" x14ac:dyDescent="0.25">
      <c r="K43" s="29" t="s">
        <v>46</v>
      </c>
      <c r="L43" s="30">
        <v>94.6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97.63</v>
      </c>
    </row>
    <row r="45" spans="1:12" ht="15.4" customHeight="1" x14ac:dyDescent="0.25">
      <c r="A45" s="54" t="str">
        <f>"Indexed number of payroll jobs in "&amp;$L$1&amp;" each week by age group"</f>
        <v>Indexed number of payroll jobs in Agriculture, forestry and fishing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95.17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94.96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98.57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94.97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98.79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97.51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100.9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97.41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95.69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99.74</v>
      </c>
    </row>
    <row r="59" spans="1:12" ht="15.4" customHeight="1" x14ac:dyDescent="0.25">
      <c r="K59" s="25" t="s">
        <v>2</v>
      </c>
      <c r="L59" s="30">
        <v>101.71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25" t="s">
        <v>1</v>
      </c>
      <c r="L60" s="30">
        <v>116.47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96.97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93.78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99.48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94.12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95.76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95.18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100.37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114.51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93</v>
      </c>
    </row>
    <row r="72" spans="1:12" ht="15.4" customHeight="1" x14ac:dyDescent="0.25">
      <c r="K72" s="29" t="s">
        <v>5</v>
      </c>
      <c r="L72" s="30">
        <v>90.37</v>
      </c>
    </row>
    <row r="73" spans="1:12" ht="15.4" customHeight="1" x14ac:dyDescent="0.25">
      <c r="K73" s="29" t="s">
        <v>44</v>
      </c>
      <c r="L73" s="30">
        <v>97.55</v>
      </c>
    </row>
    <row r="74" spans="1:12" ht="15.4" customHeight="1" x14ac:dyDescent="0.25">
      <c r="K74" s="33" t="s">
        <v>4</v>
      </c>
      <c r="L74" s="30">
        <v>89.95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25" t="s">
        <v>3</v>
      </c>
      <c r="L75" s="30">
        <v>92.58</v>
      </c>
    </row>
    <row r="76" spans="1:12" ht="15.4" customHeight="1" x14ac:dyDescent="0.25">
      <c r="K76" s="25" t="s">
        <v>43</v>
      </c>
      <c r="L76" s="30">
        <v>93.08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100.63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112.8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102.1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98.74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101.44</v>
      </c>
    </row>
    <row r="85" spans="1:12" ht="15.4" customHeight="1" x14ac:dyDescent="0.25">
      <c r="K85" s="33" t="s">
        <v>4</v>
      </c>
      <c r="L85" s="30">
        <v>104.52</v>
      </c>
    </row>
    <row r="86" spans="1:12" ht="15.4" customHeight="1" x14ac:dyDescent="0.25">
      <c r="K86" s="25" t="s">
        <v>3</v>
      </c>
      <c r="L86" s="30">
        <v>98.76</v>
      </c>
    </row>
    <row r="87" spans="1:12" ht="15.4" customHeight="1" x14ac:dyDescent="0.25">
      <c r="K87" s="25" t="s">
        <v>43</v>
      </c>
      <c r="L87" s="30">
        <v>101.33</v>
      </c>
    </row>
    <row r="88" spans="1:12" ht="15.4" customHeight="1" x14ac:dyDescent="0.25">
      <c r="K88" s="25" t="s">
        <v>2</v>
      </c>
      <c r="L88" s="30">
        <v>108.46</v>
      </c>
    </row>
    <row r="89" spans="1:12" ht="15.4" customHeight="1" x14ac:dyDescent="0.25">
      <c r="K89" s="25" t="s">
        <v>1</v>
      </c>
      <c r="L89" s="30">
        <v>121.19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102.41</v>
      </c>
    </row>
    <row r="92" spans="1:12" ht="15" customHeight="1" x14ac:dyDescent="0.25">
      <c r="K92" s="29" t="s">
        <v>5</v>
      </c>
      <c r="L92" s="30">
        <v>94.93</v>
      </c>
    </row>
    <row r="93" spans="1:12" ht="15" customHeight="1" x14ac:dyDescent="0.25">
      <c r="A93" s="54"/>
      <c r="K93" s="29" t="s">
        <v>44</v>
      </c>
      <c r="L93" s="30">
        <v>100.66</v>
      </c>
    </row>
    <row r="94" spans="1:12" ht="15" customHeight="1" x14ac:dyDescent="0.25">
      <c r="K94" s="33" t="s">
        <v>4</v>
      </c>
      <c r="L94" s="30">
        <v>102.85</v>
      </c>
    </row>
    <row r="95" spans="1:12" ht="15" customHeight="1" x14ac:dyDescent="0.25">
      <c r="K95" s="25" t="s">
        <v>3</v>
      </c>
      <c r="L95" s="30">
        <v>98.39</v>
      </c>
    </row>
    <row r="96" spans="1:12" ht="15" customHeight="1" x14ac:dyDescent="0.25">
      <c r="K96" s="25" t="s">
        <v>43</v>
      </c>
      <c r="L96" s="30">
        <v>95.8</v>
      </c>
    </row>
    <row r="97" spans="1:12" ht="15" customHeight="1" x14ac:dyDescent="0.25">
      <c r="K97" s="25" t="s">
        <v>2</v>
      </c>
      <c r="L97" s="30">
        <v>107.18</v>
      </c>
    </row>
    <row r="98" spans="1:12" ht="15" customHeight="1" x14ac:dyDescent="0.25">
      <c r="K98" s="25" t="s">
        <v>1</v>
      </c>
      <c r="L98" s="30">
        <v>122.88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99.87</v>
      </c>
    </row>
    <row r="101" spans="1:12" x14ac:dyDescent="0.25">
      <c r="A101" s="67"/>
      <c r="B101" s="68"/>
      <c r="K101" s="29" t="s">
        <v>5</v>
      </c>
      <c r="L101" s="30">
        <v>92.03</v>
      </c>
    </row>
    <row r="102" spans="1:12" x14ac:dyDescent="0.25">
      <c r="A102" s="67"/>
      <c r="B102" s="68"/>
      <c r="K102" s="29" t="s">
        <v>44</v>
      </c>
      <c r="L102" s="30">
        <v>98.97</v>
      </c>
    </row>
    <row r="103" spans="1:12" x14ac:dyDescent="0.25">
      <c r="A103" s="67"/>
      <c r="B103" s="68"/>
      <c r="K103" s="33" t="s">
        <v>4</v>
      </c>
      <c r="L103" s="30">
        <v>100.96</v>
      </c>
    </row>
    <row r="104" spans="1:12" x14ac:dyDescent="0.25">
      <c r="A104" s="67"/>
      <c r="B104" s="68"/>
      <c r="K104" s="25" t="s">
        <v>3</v>
      </c>
      <c r="L104" s="30">
        <v>95.47</v>
      </c>
    </row>
    <row r="105" spans="1:12" x14ac:dyDescent="0.25">
      <c r="A105" s="67"/>
      <c r="B105" s="68"/>
      <c r="K105" s="25" t="s">
        <v>43</v>
      </c>
      <c r="L105" s="30">
        <v>92.75</v>
      </c>
    </row>
    <row r="106" spans="1:12" x14ac:dyDescent="0.25">
      <c r="A106" s="67"/>
      <c r="B106" s="68"/>
      <c r="K106" s="25" t="s">
        <v>2</v>
      </c>
      <c r="L106" s="30">
        <v>106.97</v>
      </c>
    </row>
    <row r="107" spans="1:12" x14ac:dyDescent="0.25">
      <c r="A107" s="67"/>
      <c r="B107" s="68"/>
      <c r="K107" s="25" t="s">
        <v>1</v>
      </c>
      <c r="L107" s="30">
        <v>125.34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100.28189999999999</v>
      </c>
    </row>
    <row r="112" spans="1:12" x14ac:dyDescent="0.25">
      <c r="K112" s="45">
        <v>43918</v>
      </c>
      <c r="L112" s="30">
        <v>99.369500000000002</v>
      </c>
    </row>
    <row r="113" spans="11:12" x14ac:dyDescent="0.25">
      <c r="K113" s="45">
        <v>43925</v>
      </c>
      <c r="L113" s="30">
        <v>97.331199999999995</v>
      </c>
    </row>
    <row r="114" spans="11:12" x14ac:dyDescent="0.25">
      <c r="K114" s="45">
        <v>43932</v>
      </c>
      <c r="L114" s="30">
        <v>95.836799999999997</v>
      </c>
    </row>
    <row r="115" spans="11:12" x14ac:dyDescent="0.25">
      <c r="K115" s="45">
        <v>43939</v>
      </c>
      <c r="L115" s="30">
        <v>96.274299999999997</v>
      </c>
    </row>
    <row r="116" spans="11:12" x14ac:dyDescent="0.25">
      <c r="K116" s="45">
        <v>43946</v>
      </c>
      <c r="L116" s="30">
        <v>96.759399999999999</v>
      </c>
    </row>
    <row r="117" spans="11:12" x14ac:dyDescent="0.25">
      <c r="K117" s="45">
        <v>43953</v>
      </c>
      <c r="L117" s="30">
        <v>96.566400000000002</v>
      </c>
    </row>
    <row r="118" spans="11:12" x14ac:dyDescent="0.25">
      <c r="K118" s="45">
        <v>43960</v>
      </c>
      <c r="L118" s="30">
        <v>96.881299999999996</v>
      </c>
    </row>
    <row r="119" spans="11:12" x14ac:dyDescent="0.25">
      <c r="K119" s="45">
        <v>43967</v>
      </c>
      <c r="L119" s="30">
        <v>97.052999999999997</v>
      </c>
    </row>
    <row r="120" spans="11:12" x14ac:dyDescent="0.25">
      <c r="K120" s="45">
        <v>43974</v>
      </c>
      <c r="L120" s="30">
        <v>96.879099999999994</v>
      </c>
    </row>
    <row r="121" spans="11:12" x14ac:dyDescent="0.25">
      <c r="K121" s="45">
        <v>43981</v>
      </c>
      <c r="L121" s="30">
        <v>96.479100000000003</v>
      </c>
    </row>
    <row r="122" spans="11:12" x14ac:dyDescent="0.25">
      <c r="K122" s="45">
        <v>43988</v>
      </c>
      <c r="L122" s="30">
        <v>96.805000000000007</v>
      </c>
    </row>
    <row r="123" spans="11:12" x14ac:dyDescent="0.25">
      <c r="K123" s="45">
        <v>43995</v>
      </c>
      <c r="L123" s="30">
        <v>97.387</v>
      </c>
    </row>
    <row r="124" spans="11:12" x14ac:dyDescent="0.25">
      <c r="K124" s="45">
        <v>44002</v>
      </c>
      <c r="L124" s="30">
        <v>97.681299999999993</v>
      </c>
    </row>
    <row r="125" spans="11:12" x14ac:dyDescent="0.25">
      <c r="K125" s="45">
        <v>44009</v>
      </c>
      <c r="L125" s="30">
        <v>97.654899999999998</v>
      </c>
    </row>
    <row r="126" spans="11:12" x14ac:dyDescent="0.25">
      <c r="K126" s="45">
        <v>44016</v>
      </c>
      <c r="L126" s="30">
        <v>98.597300000000004</v>
      </c>
    </row>
    <row r="127" spans="11:12" x14ac:dyDescent="0.25">
      <c r="K127" s="45">
        <v>44023</v>
      </c>
      <c r="L127" s="30">
        <v>99.472300000000004</v>
      </c>
    </row>
    <row r="128" spans="11:12" x14ac:dyDescent="0.25">
      <c r="K128" s="45">
        <v>44030</v>
      </c>
      <c r="L128" s="30">
        <v>99.525800000000004</v>
      </c>
    </row>
    <row r="129" spans="1:12" x14ac:dyDescent="0.25">
      <c r="K129" s="45">
        <v>44037</v>
      </c>
      <c r="L129" s="30">
        <v>99.665300000000002</v>
      </c>
    </row>
    <row r="130" spans="1:12" x14ac:dyDescent="0.25">
      <c r="K130" s="45">
        <v>44044</v>
      </c>
      <c r="L130" s="30">
        <v>99.759299999999996</v>
      </c>
    </row>
    <row r="131" spans="1:12" x14ac:dyDescent="0.25">
      <c r="K131" s="45">
        <v>44051</v>
      </c>
      <c r="L131" s="30">
        <v>99.909700000000001</v>
      </c>
    </row>
    <row r="132" spans="1:12" x14ac:dyDescent="0.25">
      <c r="K132" s="45">
        <v>44058</v>
      </c>
      <c r="L132" s="30">
        <v>99.945700000000002</v>
      </c>
    </row>
    <row r="133" spans="1:12" x14ac:dyDescent="0.25">
      <c r="K133" s="45">
        <v>44065</v>
      </c>
      <c r="L133" s="30">
        <v>99.9405</v>
      </c>
    </row>
    <row r="134" spans="1:12" x14ac:dyDescent="0.25">
      <c r="K134" s="45">
        <v>44072</v>
      </c>
      <c r="L134" s="30">
        <v>100.5527</v>
      </c>
    </row>
    <row r="135" spans="1:12" x14ac:dyDescent="0.25">
      <c r="K135" s="45">
        <v>44079</v>
      </c>
      <c r="L135" s="30">
        <v>101.4371</v>
      </c>
    </row>
    <row r="136" spans="1:12" x14ac:dyDescent="0.25">
      <c r="K136" s="45">
        <v>44086</v>
      </c>
      <c r="L136" s="30">
        <v>101.78360000000001</v>
      </c>
    </row>
    <row r="137" spans="1:12" x14ac:dyDescent="0.25">
      <c r="K137" s="45">
        <v>44093</v>
      </c>
      <c r="L137" s="30">
        <v>102.31059999999999</v>
      </c>
    </row>
    <row r="138" spans="1:12" x14ac:dyDescent="0.25">
      <c r="K138" s="45">
        <v>44100</v>
      </c>
      <c r="L138" s="30">
        <v>102.348</v>
      </c>
    </row>
    <row r="139" spans="1:12" x14ac:dyDescent="0.25">
      <c r="K139" s="45">
        <v>44107</v>
      </c>
      <c r="L139" s="30">
        <v>102.14400000000001</v>
      </c>
    </row>
    <row r="140" spans="1:12" x14ac:dyDescent="0.25">
      <c r="A140" s="67"/>
      <c r="B140" s="68"/>
      <c r="K140" s="45">
        <v>44114</v>
      </c>
      <c r="L140" s="30">
        <v>101.9421</v>
      </c>
    </row>
    <row r="141" spans="1:12" x14ac:dyDescent="0.25">
      <c r="A141" s="67"/>
      <c r="B141" s="68"/>
      <c r="K141" s="45">
        <v>44121</v>
      </c>
      <c r="L141" s="30">
        <v>103.0145</v>
      </c>
    </row>
    <row r="142" spans="1:12" x14ac:dyDescent="0.25">
      <c r="K142" s="45">
        <v>44128</v>
      </c>
      <c r="L142" s="30">
        <v>103.3573</v>
      </c>
    </row>
    <row r="143" spans="1:12" x14ac:dyDescent="0.25">
      <c r="K143" s="45">
        <v>44135</v>
      </c>
      <c r="L143" s="30">
        <v>103.59869999999999</v>
      </c>
    </row>
    <row r="144" spans="1:12" x14ac:dyDescent="0.25">
      <c r="K144" s="45">
        <v>44142</v>
      </c>
      <c r="L144" s="30">
        <v>104.2777</v>
      </c>
    </row>
    <row r="145" spans="11:12" x14ac:dyDescent="0.25">
      <c r="K145" s="45">
        <v>44149</v>
      </c>
      <c r="L145" s="30">
        <v>105.3963</v>
      </c>
    </row>
    <row r="146" spans="11:12" x14ac:dyDescent="0.25">
      <c r="K146" s="45">
        <v>44156</v>
      </c>
      <c r="L146" s="30">
        <v>106.3505</v>
      </c>
    </row>
    <row r="147" spans="11:12" x14ac:dyDescent="0.25">
      <c r="K147" s="45">
        <v>44163</v>
      </c>
      <c r="L147" s="30">
        <v>106.9465</v>
      </c>
    </row>
    <row r="148" spans="11:12" x14ac:dyDescent="0.25">
      <c r="K148" s="45">
        <v>44170</v>
      </c>
      <c r="L148" s="30">
        <v>107.6922</v>
      </c>
    </row>
    <row r="149" spans="11:12" x14ac:dyDescent="0.25">
      <c r="K149" s="45">
        <v>44177</v>
      </c>
      <c r="L149" s="30">
        <v>107.99460000000001</v>
      </c>
    </row>
    <row r="150" spans="11:12" x14ac:dyDescent="0.25">
      <c r="K150" s="45">
        <v>44184</v>
      </c>
      <c r="L150" s="30">
        <v>107.07559999999999</v>
      </c>
    </row>
    <row r="151" spans="11:12" x14ac:dyDescent="0.25">
      <c r="K151" s="45">
        <v>44191</v>
      </c>
      <c r="L151" s="30">
        <v>102.33110000000001</v>
      </c>
    </row>
    <row r="152" spans="11:12" x14ac:dyDescent="0.25">
      <c r="K152" s="45">
        <v>44198</v>
      </c>
      <c r="L152" s="30">
        <v>97.854600000000005</v>
      </c>
    </row>
    <row r="153" spans="11:12" x14ac:dyDescent="0.25">
      <c r="K153" s="45">
        <v>44205</v>
      </c>
      <c r="L153" s="30">
        <v>100.74939999999999</v>
      </c>
    </row>
    <row r="154" spans="11:12" x14ac:dyDescent="0.25">
      <c r="K154" s="45">
        <v>44212</v>
      </c>
      <c r="L154" s="30">
        <v>102.795</v>
      </c>
    </row>
    <row r="155" spans="11:12" x14ac:dyDescent="0.25">
      <c r="K155" s="45">
        <v>44219</v>
      </c>
      <c r="L155" s="30">
        <v>103.15470000000001</v>
      </c>
    </row>
    <row r="156" spans="11:12" x14ac:dyDescent="0.25">
      <c r="K156" s="45">
        <v>44226</v>
      </c>
      <c r="L156" s="30">
        <v>102.9521</v>
      </c>
    </row>
    <row r="157" spans="11:12" x14ac:dyDescent="0.25">
      <c r="K157" s="45">
        <v>44233</v>
      </c>
      <c r="L157" s="30">
        <v>104.0384</v>
      </c>
    </row>
    <row r="158" spans="11:12" x14ac:dyDescent="0.25">
      <c r="K158" s="45">
        <v>44240</v>
      </c>
      <c r="L158" s="30">
        <v>104.39660000000001</v>
      </c>
    </row>
    <row r="159" spans="11:12" x14ac:dyDescent="0.25">
      <c r="K159" s="45">
        <v>44247</v>
      </c>
      <c r="L159" s="30">
        <v>103.9342</v>
      </c>
    </row>
    <row r="160" spans="11:12" x14ac:dyDescent="0.25">
      <c r="K160" s="45">
        <v>44254</v>
      </c>
      <c r="L160" s="30">
        <v>103.8344</v>
      </c>
    </row>
    <row r="161" spans="11:12" x14ac:dyDescent="0.25">
      <c r="K161" s="45">
        <v>44261</v>
      </c>
      <c r="L161" s="30">
        <v>103.736</v>
      </c>
    </row>
    <row r="162" spans="11:12" x14ac:dyDescent="0.25">
      <c r="K162" s="45">
        <v>44268</v>
      </c>
      <c r="L162" s="30">
        <v>103.5055</v>
      </c>
    </row>
    <row r="163" spans="11:12" x14ac:dyDescent="0.25">
      <c r="K163" s="45">
        <v>44275</v>
      </c>
      <c r="L163" s="30">
        <v>103.50109999999999</v>
      </c>
    </row>
    <row r="164" spans="11:12" x14ac:dyDescent="0.25">
      <c r="K164" s="45">
        <v>44282</v>
      </c>
      <c r="L164" s="30">
        <v>103.35209999999999</v>
      </c>
    </row>
    <row r="165" spans="11:12" x14ac:dyDescent="0.25">
      <c r="K165" s="45">
        <v>44289</v>
      </c>
      <c r="L165" s="30">
        <v>103.4747</v>
      </c>
    </row>
    <row r="166" spans="11:12" x14ac:dyDescent="0.25">
      <c r="K166" s="45">
        <v>44296</v>
      </c>
      <c r="L166" s="30">
        <v>101.36669999999999</v>
      </c>
    </row>
    <row r="167" spans="11:12" x14ac:dyDescent="0.25">
      <c r="K167" s="45">
        <v>44303</v>
      </c>
      <c r="L167" s="30">
        <v>101.42829999999999</v>
      </c>
    </row>
    <row r="168" spans="11:12" x14ac:dyDescent="0.25">
      <c r="K168" s="45">
        <v>44310</v>
      </c>
      <c r="L168" s="30">
        <v>100.7384</v>
      </c>
    </row>
    <row r="169" spans="11:12" x14ac:dyDescent="0.25">
      <c r="K169" s="45">
        <v>44317</v>
      </c>
      <c r="L169" s="30">
        <v>99.345299999999995</v>
      </c>
    </row>
    <row r="170" spans="11:12" x14ac:dyDescent="0.25">
      <c r="K170" s="45">
        <v>44324</v>
      </c>
      <c r="L170" s="30">
        <v>96.358800000000002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102.2722</v>
      </c>
    </row>
    <row r="260" spans="11:12" x14ac:dyDescent="0.25">
      <c r="K260" s="45">
        <v>43918</v>
      </c>
      <c r="L260" s="30">
        <v>103.2602</v>
      </c>
    </row>
    <row r="261" spans="11:12" x14ac:dyDescent="0.25">
      <c r="K261" s="45">
        <v>43925</v>
      </c>
      <c r="L261" s="30">
        <v>102.36150000000001</v>
      </c>
    </row>
    <row r="262" spans="11:12" x14ac:dyDescent="0.25">
      <c r="K262" s="45">
        <v>43932</v>
      </c>
      <c r="L262" s="30">
        <v>98.769800000000004</v>
      </c>
    </row>
    <row r="263" spans="11:12" x14ac:dyDescent="0.25">
      <c r="K263" s="45">
        <v>43939</v>
      </c>
      <c r="L263" s="30">
        <v>99.49</v>
      </c>
    </row>
    <row r="264" spans="11:12" x14ac:dyDescent="0.25">
      <c r="K264" s="45">
        <v>43946</v>
      </c>
      <c r="L264" s="30">
        <v>102.24039999999999</v>
      </c>
    </row>
    <row r="265" spans="11:12" x14ac:dyDescent="0.25">
      <c r="K265" s="45">
        <v>43953</v>
      </c>
      <c r="L265" s="30">
        <v>102.6117</v>
      </c>
    </row>
    <row r="266" spans="11:12" x14ac:dyDescent="0.25">
      <c r="K266" s="45">
        <v>43960</v>
      </c>
      <c r="L266" s="30">
        <v>101.6848</v>
      </c>
    </row>
    <row r="267" spans="11:12" x14ac:dyDescent="0.25">
      <c r="K267" s="45">
        <v>43967</v>
      </c>
      <c r="L267" s="30">
        <v>101.1499</v>
      </c>
    </row>
    <row r="268" spans="11:12" x14ac:dyDescent="0.25">
      <c r="K268" s="45">
        <v>43974</v>
      </c>
      <c r="L268" s="30">
        <v>100.8745</v>
      </c>
    </row>
    <row r="269" spans="11:12" x14ac:dyDescent="0.25">
      <c r="K269" s="45">
        <v>43981</v>
      </c>
      <c r="L269" s="30">
        <v>99.906300000000002</v>
      </c>
    </row>
    <row r="270" spans="11:12" x14ac:dyDescent="0.25">
      <c r="K270" s="45">
        <v>43988</v>
      </c>
      <c r="L270" s="30">
        <v>100.1919</v>
      </c>
    </row>
    <row r="271" spans="11:12" x14ac:dyDescent="0.25">
      <c r="K271" s="45">
        <v>43995</v>
      </c>
      <c r="L271" s="30">
        <v>102.01600000000001</v>
      </c>
    </row>
    <row r="272" spans="11:12" x14ac:dyDescent="0.25">
      <c r="K272" s="45">
        <v>44002</v>
      </c>
      <c r="L272" s="30">
        <v>106.4584</v>
      </c>
    </row>
    <row r="273" spans="11:12" x14ac:dyDescent="0.25">
      <c r="K273" s="45">
        <v>44009</v>
      </c>
      <c r="L273" s="30">
        <v>105.85809999999999</v>
      </c>
    </row>
    <row r="274" spans="11:12" x14ac:dyDescent="0.25">
      <c r="K274" s="45">
        <v>44016</v>
      </c>
      <c r="L274" s="30">
        <v>103.49160000000001</v>
      </c>
    </row>
    <row r="275" spans="11:12" x14ac:dyDescent="0.25">
      <c r="K275" s="45">
        <v>44023</v>
      </c>
      <c r="L275" s="30">
        <v>98.420299999999997</v>
      </c>
    </row>
    <row r="276" spans="11:12" x14ac:dyDescent="0.25">
      <c r="K276" s="45">
        <v>44030</v>
      </c>
      <c r="L276" s="30">
        <v>98.656800000000004</v>
      </c>
    </row>
    <row r="277" spans="11:12" x14ac:dyDescent="0.25">
      <c r="K277" s="45">
        <v>44037</v>
      </c>
      <c r="L277" s="30">
        <v>98.233699999999999</v>
      </c>
    </row>
    <row r="278" spans="11:12" x14ac:dyDescent="0.25">
      <c r="K278" s="45">
        <v>44044</v>
      </c>
      <c r="L278" s="30">
        <v>99.988500000000002</v>
      </c>
    </row>
    <row r="279" spans="11:12" x14ac:dyDescent="0.25">
      <c r="K279" s="45">
        <v>44051</v>
      </c>
      <c r="L279" s="30">
        <v>99.349699999999999</v>
      </c>
    </row>
    <row r="280" spans="11:12" x14ac:dyDescent="0.25">
      <c r="K280" s="45">
        <v>44058</v>
      </c>
      <c r="L280" s="30">
        <v>99.056799999999996</v>
      </c>
    </row>
    <row r="281" spans="11:12" x14ac:dyDescent="0.25">
      <c r="K281" s="45">
        <v>44065</v>
      </c>
      <c r="L281" s="30">
        <v>100.1823</v>
      </c>
    </row>
    <row r="282" spans="11:12" x14ac:dyDescent="0.25">
      <c r="K282" s="45">
        <v>44072</v>
      </c>
      <c r="L282" s="30">
        <v>102.2752</v>
      </c>
    </row>
    <row r="283" spans="11:12" x14ac:dyDescent="0.25">
      <c r="K283" s="45">
        <v>44079</v>
      </c>
      <c r="L283" s="30">
        <v>103.4538</v>
      </c>
    </row>
    <row r="284" spans="11:12" x14ac:dyDescent="0.25">
      <c r="K284" s="45">
        <v>44086</v>
      </c>
      <c r="L284" s="30">
        <v>104.1947</v>
      </c>
    </row>
    <row r="285" spans="11:12" x14ac:dyDescent="0.25">
      <c r="K285" s="45">
        <v>44093</v>
      </c>
      <c r="L285" s="30">
        <v>105.4233</v>
      </c>
    </row>
    <row r="286" spans="11:12" x14ac:dyDescent="0.25">
      <c r="K286" s="45">
        <v>44100</v>
      </c>
      <c r="L286" s="30">
        <v>105.98569999999999</v>
      </c>
    </row>
    <row r="287" spans="11:12" x14ac:dyDescent="0.25">
      <c r="K287" s="45">
        <v>44107</v>
      </c>
      <c r="L287" s="30">
        <v>106.74469999999999</v>
      </c>
    </row>
    <row r="288" spans="11:12" x14ac:dyDescent="0.25">
      <c r="K288" s="45">
        <v>44114</v>
      </c>
      <c r="L288" s="30">
        <v>104.9234</v>
      </c>
    </row>
    <row r="289" spans="11:12" x14ac:dyDescent="0.25">
      <c r="K289" s="45">
        <v>44121</v>
      </c>
      <c r="L289" s="30">
        <v>105.8501</v>
      </c>
    </row>
    <row r="290" spans="11:12" x14ac:dyDescent="0.25">
      <c r="K290" s="45">
        <v>44128</v>
      </c>
      <c r="L290" s="30">
        <v>106.40860000000001</v>
      </c>
    </row>
    <row r="291" spans="11:12" x14ac:dyDescent="0.25">
      <c r="K291" s="45">
        <v>44135</v>
      </c>
      <c r="L291" s="30">
        <v>106.8629</v>
      </c>
    </row>
    <row r="292" spans="11:12" x14ac:dyDescent="0.25">
      <c r="K292" s="45">
        <v>44142</v>
      </c>
      <c r="L292" s="30">
        <v>108.8877</v>
      </c>
    </row>
    <row r="293" spans="11:12" x14ac:dyDescent="0.25">
      <c r="K293" s="45">
        <v>44149</v>
      </c>
      <c r="L293" s="30">
        <v>110.2565</v>
      </c>
    </row>
    <row r="294" spans="11:12" x14ac:dyDescent="0.25">
      <c r="K294" s="45">
        <v>44156</v>
      </c>
      <c r="L294" s="30">
        <v>111.5765</v>
      </c>
    </row>
    <row r="295" spans="11:12" x14ac:dyDescent="0.25">
      <c r="K295" s="45">
        <v>44163</v>
      </c>
      <c r="L295" s="30">
        <v>112.4032</v>
      </c>
    </row>
    <row r="296" spans="11:12" x14ac:dyDescent="0.25">
      <c r="K296" s="45">
        <v>44170</v>
      </c>
      <c r="L296" s="30">
        <v>113.9354</v>
      </c>
    </row>
    <row r="297" spans="11:12" x14ac:dyDescent="0.25">
      <c r="K297" s="45">
        <v>44177</v>
      </c>
      <c r="L297" s="30">
        <v>114.7539</v>
      </c>
    </row>
    <row r="298" spans="11:12" x14ac:dyDescent="0.25">
      <c r="K298" s="45">
        <v>44184</v>
      </c>
      <c r="L298" s="30">
        <v>113.449</v>
      </c>
    </row>
    <row r="299" spans="11:12" x14ac:dyDescent="0.25">
      <c r="K299" s="45">
        <v>44191</v>
      </c>
      <c r="L299" s="30">
        <v>103.62990000000001</v>
      </c>
    </row>
    <row r="300" spans="11:12" x14ac:dyDescent="0.25">
      <c r="K300" s="45">
        <v>44198</v>
      </c>
      <c r="L300" s="30">
        <v>98.150300000000001</v>
      </c>
    </row>
    <row r="301" spans="11:12" x14ac:dyDescent="0.25">
      <c r="K301" s="45">
        <v>44205</v>
      </c>
      <c r="L301" s="30">
        <v>101.69929999999999</v>
      </c>
    </row>
    <row r="302" spans="11:12" x14ac:dyDescent="0.25">
      <c r="K302" s="45">
        <v>44212</v>
      </c>
      <c r="L302" s="30">
        <v>105.3498</v>
      </c>
    </row>
    <row r="303" spans="11:12" x14ac:dyDescent="0.25">
      <c r="K303" s="45">
        <v>44219</v>
      </c>
      <c r="L303" s="30">
        <v>105.29819999999999</v>
      </c>
    </row>
    <row r="304" spans="11:12" x14ac:dyDescent="0.25">
      <c r="K304" s="45">
        <v>44226</v>
      </c>
      <c r="L304" s="30">
        <v>104.5231</v>
      </c>
    </row>
    <row r="305" spans="11:12" x14ac:dyDescent="0.25">
      <c r="K305" s="45">
        <v>44233</v>
      </c>
      <c r="L305" s="30">
        <v>107.55929999999999</v>
      </c>
    </row>
    <row r="306" spans="11:12" x14ac:dyDescent="0.25">
      <c r="K306" s="45">
        <v>44240</v>
      </c>
      <c r="L306" s="30">
        <v>108.8557</v>
      </c>
    </row>
    <row r="307" spans="11:12" x14ac:dyDescent="0.25">
      <c r="K307" s="45">
        <v>44247</v>
      </c>
      <c r="L307" s="30">
        <v>108.8416</v>
      </c>
    </row>
    <row r="308" spans="11:12" x14ac:dyDescent="0.25">
      <c r="K308" s="45">
        <v>44254</v>
      </c>
      <c r="L308" s="30">
        <v>108.8182</v>
      </c>
    </row>
    <row r="309" spans="11:12" x14ac:dyDescent="0.25">
      <c r="K309" s="45">
        <v>44261</v>
      </c>
      <c r="L309" s="30">
        <v>108.884</v>
      </c>
    </row>
    <row r="310" spans="11:12" x14ac:dyDescent="0.25">
      <c r="K310" s="45">
        <v>44268</v>
      </c>
      <c r="L310" s="30">
        <v>107.49079999999999</v>
      </c>
    </row>
    <row r="311" spans="11:12" x14ac:dyDescent="0.25">
      <c r="K311" s="45">
        <v>44275</v>
      </c>
      <c r="L311" s="30">
        <v>107.7109</v>
      </c>
    </row>
    <row r="312" spans="11:12" x14ac:dyDescent="0.25">
      <c r="K312" s="45">
        <v>44282</v>
      </c>
      <c r="L312" s="30">
        <v>108.1717</v>
      </c>
    </row>
    <row r="313" spans="11:12" x14ac:dyDescent="0.25">
      <c r="K313" s="45">
        <v>44289</v>
      </c>
      <c r="L313" s="30">
        <v>109.3154</v>
      </c>
    </row>
    <row r="314" spans="11:12" x14ac:dyDescent="0.25">
      <c r="K314" s="45">
        <v>44296</v>
      </c>
      <c r="L314" s="30">
        <v>106.8951</v>
      </c>
    </row>
    <row r="315" spans="11:12" x14ac:dyDescent="0.25">
      <c r="K315" s="45">
        <v>44303</v>
      </c>
      <c r="L315" s="30">
        <v>108.4252</v>
      </c>
    </row>
    <row r="316" spans="11:12" x14ac:dyDescent="0.25">
      <c r="K316" s="45">
        <v>44310</v>
      </c>
      <c r="L316" s="30">
        <v>107.4552</v>
      </c>
    </row>
    <row r="317" spans="11:12" x14ac:dyDescent="0.25">
      <c r="K317" s="45">
        <v>44317</v>
      </c>
      <c r="L317" s="30">
        <v>105.46420000000001</v>
      </c>
    </row>
    <row r="318" spans="11:12" x14ac:dyDescent="0.25">
      <c r="K318" s="45">
        <v>44324</v>
      </c>
      <c r="L318" s="30">
        <v>101.6315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73B3-8E56-4CF5-A142-17480B712CF1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37</v>
      </c>
    </row>
    <row r="2" spans="1:12" ht="19.5" customHeight="1" x14ac:dyDescent="0.3">
      <c r="A2" s="47" t="str">
        <f>"Weekly Payroll Jobs and Wages in Australia - " &amp;$L$1</f>
        <v>Weekly Payroll Jobs and Wages in Australia - Other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Other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-8.4127352624160379E-3</v>
      </c>
      <c r="C11" s="21">
        <v>-1.3920478437602135E-2</v>
      </c>
      <c r="D11" s="21">
        <v>-8.4565809764374222E-3</v>
      </c>
      <c r="E11" s="21">
        <v>-6.4743934717905738E-3</v>
      </c>
      <c r="F11" s="21">
        <v>5.5000868584379914E-2</v>
      </c>
      <c r="G11" s="21">
        <v>-2.5454199592176208E-2</v>
      </c>
      <c r="H11" s="21">
        <v>-1.7324615556743472E-2</v>
      </c>
      <c r="I11" s="40">
        <v>-1.4304294405994789E-2</v>
      </c>
      <c r="J11" s="29"/>
      <c r="K11" s="29"/>
      <c r="L11" s="30"/>
    </row>
    <row r="12" spans="1:12" x14ac:dyDescent="0.25">
      <c r="A12" s="41" t="s">
        <v>6</v>
      </c>
      <c r="B12" s="21">
        <v>-1.2094433164927532E-2</v>
      </c>
      <c r="C12" s="21">
        <v>-2.0979074642509588E-2</v>
      </c>
      <c r="D12" s="21">
        <v>-1.3454607180241607E-2</v>
      </c>
      <c r="E12" s="21">
        <v>-8.7032120554911829E-3</v>
      </c>
      <c r="F12" s="21">
        <v>3.5769520608530003E-2</v>
      </c>
      <c r="G12" s="21">
        <v>-4.0892928282620034E-2</v>
      </c>
      <c r="H12" s="21">
        <v>-2.4798801409744442E-2</v>
      </c>
      <c r="I12" s="40">
        <v>-1.8607563268998706E-2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-4.685478604571236E-2</v>
      </c>
      <c r="C13" s="21">
        <v>-2.677366524729774E-2</v>
      </c>
      <c r="D13" s="21">
        <v>-8.4940649282547742E-3</v>
      </c>
      <c r="E13" s="21">
        <v>-1.0425511840739698E-2</v>
      </c>
      <c r="F13" s="21">
        <v>3.8712218630206019E-2</v>
      </c>
      <c r="G13" s="21">
        <v>-2.2029912956162079E-2</v>
      </c>
      <c r="H13" s="21">
        <v>-1.1880844675631885E-2</v>
      </c>
      <c r="I13" s="40">
        <v>-1.0929960348161738E-2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-5.3213832006619999E-3</v>
      </c>
      <c r="C14" s="21">
        <v>-7.7093414254103543E-5</v>
      </c>
      <c r="D14" s="21">
        <v>-7.2189844704240169E-3</v>
      </c>
      <c r="E14" s="21">
        <v>-4.343293954134797E-3</v>
      </c>
      <c r="F14" s="21">
        <v>3.9747366061431366E-2</v>
      </c>
      <c r="G14" s="21">
        <v>-2.0720499422269834E-2</v>
      </c>
      <c r="H14" s="21">
        <v>-1.9131444824348032E-2</v>
      </c>
      <c r="I14" s="40">
        <v>-1.7504347707943069E-2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1.4551190376040912E-2</v>
      </c>
      <c r="C15" s="21">
        <v>-1.498999469106066E-2</v>
      </c>
      <c r="D15" s="21">
        <v>-7.6140711787698878E-3</v>
      </c>
      <c r="E15" s="21">
        <v>3.2925875622513701E-4</v>
      </c>
      <c r="F15" s="21">
        <v>9.3298962200645708E-2</v>
      </c>
      <c r="G15" s="21">
        <v>3.9157774781806154E-4</v>
      </c>
      <c r="H15" s="21">
        <v>3.6691702481710387E-3</v>
      </c>
      <c r="I15" s="40">
        <v>-1.2623363664198139E-2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4.3419465336212548E-2</v>
      </c>
      <c r="C16" s="21">
        <v>-1.6567710065074071E-3</v>
      </c>
      <c r="D16" s="21">
        <v>-2.8645302085062996E-3</v>
      </c>
      <c r="E16" s="21">
        <v>1.4728590093835425E-3</v>
      </c>
      <c r="F16" s="21">
        <v>0.12974520414737611</v>
      </c>
      <c r="G16" s="21">
        <v>-1.9007911799482247E-2</v>
      </c>
      <c r="H16" s="21">
        <v>-2.6233929669453704E-2</v>
      </c>
      <c r="I16" s="40">
        <v>-2.0395179461610846E-3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1.0985183259683007E-2</v>
      </c>
      <c r="C17" s="21">
        <v>1.799764428739703E-2</v>
      </c>
      <c r="D17" s="21">
        <v>1.3355914538822455E-2</v>
      </c>
      <c r="E17" s="21">
        <v>-1.627579136229651E-2</v>
      </c>
      <c r="F17" s="21">
        <v>5.9912445335478681E-2</v>
      </c>
      <c r="G17" s="21">
        <v>2.217163389151855E-2</v>
      </c>
      <c r="H17" s="21">
        <v>1.8933710203391074E-2</v>
      </c>
      <c r="I17" s="40">
        <v>-4.1052665213896167E-2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4.9268959234798571E-2</v>
      </c>
      <c r="C18" s="21">
        <v>-3.2884130982367754E-2</v>
      </c>
      <c r="D18" s="21">
        <v>-1.8461866212185707E-2</v>
      </c>
      <c r="E18" s="21">
        <v>-1.6551435156086369E-2</v>
      </c>
      <c r="F18" s="21">
        <v>7.8812860515702798E-2</v>
      </c>
      <c r="G18" s="21">
        <v>-6.5587434182939774E-2</v>
      </c>
      <c r="H18" s="21">
        <v>-1.502001438433509E-2</v>
      </c>
      <c r="I18" s="40">
        <v>-2.6668239587420928E-2</v>
      </c>
      <c r="J18" s="29"/>
      <c r="K18" s="29"/>
      <c r="L18" s="30"/>
    </row>
    <row r="19" spans="1:12" x14ac:dyDescent="0.25">
      <c r="A19" s="41" t="s">
        <v>1</v>
      </c>
      <c r="B19" s="21">
        <v>5.210431654676273E-2</v>
      </c>
      <c r="C19" s="21">
        <v>-1.0203045685279188E-2</v>
      </c>
      <c r="D19" s="21">
        <v>-1.8996160955494501E-3</v>
      </c>
      <c r="E19" s="21">
        <v>-4.5293701344656379E-3</v>
      </c>
      <c r="F19" s="21">
        <v>0.12632244680063742</v>
      </c>
      <c r="G19" s="21">
        <v>-2.2302832590976984E-2</v>
      </c>
      <c r="H19" s="21">
        <v>1.8395401601182026E-2</v>
      </c>
      <c r="I19" s="40">
        <v>-1.0280791314804971E-2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-2.1556652698834111E-2</v>
      </c>
      <c r="C21" s="21">
        <v>-1.9877814192077459E-2</v>
      </c>
      <c r="D21" s="21">
        <v>-8.6656217910608957E-3</v>
      </c>
      <c r="E21" s="21">
        <v>-8.4137191854233295E-3</v>
      </c>
      <c r="F21" s="21">
        <v>3.7685406942681965E-2</v>
      </c>
      <c r="G21" s="21">
        <v>-2.7017310931236049E-2</v>
      </c>
      <c r="H21" s="21">
        <v>-2.0286290333846102E-2</v>
      </c>
      <c r="I21" s="40">
        <v>-1.6008648006579085E-2</v>
      </c>
      <c r="J21" s="29"/>
      <c r="K21" s="29"/>
      <c r="L21" s="29"/>
    </row>
    <row r="22" spans="1:12" x14ac:dyDescent="0.25">
      <c r="A22" s="41" t="s">
        <v>13</v>
      </c>
      <c r="B22" s="21">
        <v>-1.638512988023022E-2</v>
      </c>
      <c r="C22" s="21">
        <v>-1.0536692223439226E-2</v>
      </c>
      <c r="D22" s="21">
        <v>-8.5095485475964461E-3</v>
      </c>
      <c r="E22" s="21">
        <v>-5.1991806091360449E-3</v>
      </c>
      <c r="F22" s="21">
        <v>6.7333680461277634E-2</v>
      </c>
      <c r="G22" s="21">
        <v>-2.407711098988019E-2</v>
      </c>
      <c r="H22" s="21">
        <v>-1.3748247549870252E-2</v>
      </c>
      <c r="I22" s="40">
        <v>-1.2229450087902771E-2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-2.3831486585297323E-2</v>
      </c>
      <c r="C23" s="21">
        <v>-9.1744690568623666E-3</v>
      </c>
      <c r="D23" s="21">
        <v>-3.771310487342916E-3</v>
      </c>
      <c r="E23" s="21">
        <v>-3.0820584144645391E-2</v>
      </c>
      <c r="F23" s="21">
        <v>3.4737967997366503E-2</v>
      </c>
      <c r="G23" s="21">
        <v>-1.9810293099145171E-2</v>
      </c>
      <c r="H23" s="21">
        <v>2.1048764469879799E-3</v>
      </c>
      <c r="I23" s="40">
        <v>-4.9076522401600875E-2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-4.3854153756014091E-2</v>
      </c>
      <c r="C24" s="21">
        <v>-2.1246583084393533E-2</v>
      </c>
      <c r="D24" s="21">
        <v>-1.0541842053099937E-2</v>
      </c>
      <c r="E24" s="21">
        <v>-1.0579141670512215E-2</v>
      </c>
      <c r="F24" s="21">
        <v>2.4773797091047323E-2</v>
      </c>
      <c r="G24" s="21">
        <v>-1.5940386222953795E-2</v>
      </c>
      <c r="H24" s="21">
        <v>-1.3122059327102753E-2</v>
      </c>
      <c r="I24" s="40">
        <v>-1.8768634658296701E-2</v>
      </c>
      <c r="J24" s="29"/>
      <c r="K24" s="29" t="s">
        <v>65</v>
      </c>
      <c r="L24" s="30">
        <v>98.52</v>
      </c>
    </row>
    <row r="25" spans="1:12" x14ac:dyDescent="0.25">
      <c r="A25" s="41" t="s">
        <v>47</v>
      </c>
      <c r="B25" s="21">
        <v>-1.3296568196986103E-2</v>
      </c>
      <c r="C25" s="21">
        <v>-2.2974505234600429E-2</v>
      </c>
      <c r="D25" s="21">
        <v>-1.1293849872116679E-2</v>
      </c>
      <c r="E25" s="21">
        <v>-7.198434515212182E-3</v>
      </c>
      <c r="F25" s="21">
        <v>4.8883305811839639E-2</v>
      </c>
      <c r="G25" s="21">
        <v>-3.5325764841821483E-2</v>
      </c>
      <c r="H25" s="21">
        <v>-2.2995660866138579E-2</v>
      </c>
      <c r="I25" s="40">
        <v>-1.7908839079339267E-2</v>
      </c>
      <c r="J25" s="29"/>
      <c r="K25" s="29" t="s">
        <v>46</v>
      </c>
      <c r="L25" s="30">
        <v>97.69</v>
      </c>
    </row>
    <row r="26" spans="1:12" x14ac:dyDescent="0.25">
      <c r="A26" s="41" t="s">
        <v>48</v>
      </c>
      <c r="B26" s="21">
        <v>-1.4482066852820719E-2</v>
      </c>
      <c r="C26" s="21">
        <v>-9.5279613105373473E-3</v>
      </c>
      <c r="D26" s="21">
        <v>-7.2558952442071112E-3</v>
      </c>
      <c r="E26" s="21">
        <v>-5.9989956432633385E-3</v>
      </c>
      <c r="F26" s="21">
        <v>4.4919584567816306E-2</v>
      </c>
      <c r="G26" s="21">
        <v>-3.11798004359366E-2</v>
      </c>
      <c r="H26" s="21">
        <v>-1.9790951087231723E-2</v>
      </c>
      <c r="I26" s="40">
        <v>-1.4453686245414654E-2</v>
      </c>
      <c r="J26" s="29"/>
      <c r="K26" s="29" t="s">
        <v>47</v>
      </c>
      <c r="L26" s="30">
        <v>100.99</v>
      </c>
    </row>
    <row r="27" spans="1:12" ht="17.25" customHeight="1" x14ac:dyDescent="0.25">
      <c r="A27" s="41" t="s">
        <v>49</v>
      </c>
      <c r="B27" s="21">
        <v>2.2578387049730253E-2</v>
      </c>
      <c r="C27" s="21">
        <v>-3.0115171335134416E-3</v>
      </c>
      <c r="D27" s="21">
        <v>-4.6940256135260539E-3</v>
      </c>
      <c r="E27" s="21">
        <v>-1.4803615861916919E-3</v>
      </c>
      <c r="F27" s="21">
        <v>8.2160697831729079E-2</v>
      </c>
      <c r="G27" s="21">
        <v>-1.6780479633366929E-2</v>
      </c>
      <c r="H27" s="21">
        <v>-1.129201560241444E-2</v>
      </c>
      <c r="I27" s="40">
        <v>-8.2007152664250738E-3</v>
      </c>
      <c r="J27" s="59"/>
      <c r="K27" s="33" t="s">
        <v>48</v>
      </c>
      <c r="L27" s="30">
        <v>99.5</v>
      </c>
    </row>
    <row r="28" spans="1:12" x14ac:dyDescent="0.25">
      <c r="A28" s="41" t="s">
        <v>50</v>
      </c>
      <c r="B28" s="21">
        <v>5.6203214100570387E-2</v>
      </c>
      <c r="C28" s="21">
        <v>-5.5564232721592166E-3</v>
      </c>
      <c r="D28" s="21">
        <v>-8.2349505111146692E-3</v>
      </c>
      <c r="E28" s="21">
        <v>8.1133248274283254E-3</v>
      </c>
      <c r="F28" s="21">
        <v>0.11278127716214659</v>
      </c>
      <c r="G28" s="21">
        <v>-2.4256820591663342E-2</v>
      </c>
      <c r="H28" s="21">
        <v>-1.8567656320494286E-2</v>
      </c>
      <c r="I28" s="40">
        <v>-8.8294339787853282E-5</v>
      </c>
      <c r="J28" s="48"/>
      <c r="K28" s="25" t="s">
        <v>49</v>
      </c>
      <c r="L28" s="30">
        <v>102.57</v>
      </c>
    </row>
    <row r="29" spans="1:12" ht="15.75" thickBot="1" x14ac:dyDescent="0.3">
      <c r="A29" s="42" t="s">
        <v>51</v>
      </c>
      <c r="B29" s="43">
        <v>5.4184424641611661E-2</v>
      </c>
      <c r="C29" s="43">
        <v>-2.2552255225523066E-3</v>
      </c>
      <c r="D29" s="43">
        <v>-7.7133479212254663E-3</v>
      </c>
      <c r="E29" s="43">
        <v>6.0539350577875073E-3</v>
      </c>
      <c r="F29" s="43">
        <v>0.13253276677523163</v>
      </c>
      <c r="G29" s="43">
        <v>-2.1565051624758858E-2</v>
      </c>
      <c r="H29" s="43">
        <v>-5.0200206671897951E-2</v>
      </c>
      <c r="I29" s="44">
        <v>1.1021886607949893E-2</v>
      </c>
      <c r="J29" s="48"/>
      <c r="K29" s="25" t="s">
        <v>50</v>
      </c>
      <c r="L29" s="30">
        <v>106.21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105.66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Other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97.99</v>
      </c>
    </row>
    <row r="34" spans="1:12" x14ac:dyDescent="0.25">
      <c r="K34" s="29" t="s">
        <v>46</v>
      </c>
      <c r="L34" s="30">
        <v>96.63</v>
      </c>
    </row>
    <row r="35" spans="1:12" x14ac:dyDescent="0.25">
      <c r="K35" s="29" t="s">
        <v>47</v>
      </c>
      <c r="L35" s="30">
        <v>99.8</v>
      </c>
    </row>
    <row r="36" spans="1:12" x14ac:dyDescent="0.25">
      <c r="K36" s="33" t="s">
        <v>48</v>
      </c>
      <c r="L36" s="30">
        <v>99.27</v>
      </c>
    </row>
    <row r="37" spans="1:12" x14ac:dyDescent="0.25">
      <c r="K37" s="25" t="s">
        <v>49</v>
      </c>
      <c r="L37" s="30">
        <v>102.74</v>
      </c>
    </row>
    <row r="38" spans="1:12" x14ac:dyDescent="0.25">
      <c r="K38" s="25" t="s">
        <v>50</v>
      </c>
      <c r="L38" s="30">
        <v>106.5</v>
      </c>
    </row>
    <row r="39" spans="1:12" x14ac:dyDescent="0.25">
      <c r="K39" s="25" t="s">
        <v>51</v>
      </c>
      <c r="L39" s="30">
        <v>106.24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97.62</v>
      </c>
    </row>
    <row r="43" spans="1:12" x14ac:dyDescent="0.25">
      <c r="K43" s="29" t="s">
        <v>46</v>
      </c>
      <c r="L43" s="30">
        <v>95.61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98.67</v>
      </c>
    </row>
    <row r="45" spans="1:12" ht="15.4" customHeight="1" x14ac:dyDescent="0.25">
      <c r="A45" s="54" t="str">
        <f>"Indexed number of payroll jobs in "&amp;$L$1&amp;" each week by age group"</f>
        <v>Indexed number of payroll jobs in Other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98.55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102.26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105.62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105.42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98.79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97.31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99.78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101.12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105.93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98.17</v>
      </c>
    </row>
    <row r="59" spans="1:12" ht="15.4" customHeight="1" x14ac:dyDescent="0.25">
      <c r="K59" s="25" t="s">
        <v>2</v>
      </c>
      <c r="L59" s="30">
        <v>109.4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Other services each week by State and Territory</v>
      </c>
      <c r="K60" s="25" t="s">
        <v>1</v>
      </c>
      <c r="L60" s="30">
        <v>102.28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97.55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95.19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99.49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100.1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105.22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98.17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107.58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101.65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96.39</v>
      </c>
    </row>
    <row r="72" spans="1:12" ht="15.4" customHeight="1" x14ac:dyDescent="0.25">
      <c r="K72" s="29" t="s">
        <v>5</v>
      </c>
      <c r="L72" s="30">
        <v>93.94</v>
      </c>
    </row>
    <row r="73" spans="1:12" ht="15.4" customHeight="1" x14ac:dyDescent="0.25">
      <c r="K73" s="29" t="s">
        <v>44</v>
      </c>
      <c r="L73" s="30">
        <v>99.01</v>
      </c>
    </row>
    <row r="74" spans="1:12" ht="15.4" customHeight="1" x14ac:dyDescent="0.25">
      <c r="K74" s="33" t="s">
        <v>4</v>
      </c>
      <c r="L74" s="30">
        <v>99.26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Other services each week by State and Territory</v>
      </c>
      <c r="K75" s="25" t="s">
        <v>3</v>
      </c>
      <c r="L75" s="30">
        <v>104.81</v>
      </c>
    </row>
    <row r="76" spans="1:12" ht="15.4" customHeight="1" x14ac:dyDescent="0.25">
      <c r="K76" s="25" t="s">
        <v>43</v>
      </c>
      <c r="L76" s="30">
        <v>99.15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106.34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101.5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100.85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97.1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97.54</v>
      </c>
    </row>
    <row r="85" spans="1:12" ht="15.4" customHeight="1" x14ac:dyDescent="0.25">
      <c r="K85" s="33" t="s">
        <v>4</v>
      </c>
      <c r="L85" s="30">
        <v>103.11</v>
      </c>
    </row>
    <row r="86" spans="1:12" ht="15.4" customHeight="1" x14ac:dyDescent="0.25">
      <c r="K86" s="25" t="s">
        <v>3</v>
      </c>
      <c r="L86" s="30">
        <v>100.71</v>
      </c>
    </row>
    <row r="87" spans="1:12" ht="15.4" customHeight="1" x14ac:dyDescent="0.25">
      <c r="K87" s="25" t="s">
        <v>43</v>
      </c>
      <c r="L87" s="30">
        <v>98.45</v>
      </c>
    </row>
    <row r="88" spans="1:12" ht="15.4" customHeight="1" x14ac:dyDescent="0.25">
      <c r="K88" s="25" t="s">
        <v>2</v>
      </c>
      <c r="L88" s="30">
        <v>105.57</v>
      </c>
    </row>
    <row r="89" spans="1:12" ht="15.4" customHeight="1" x14ac:dyDescent="0.25">
      <c r="K89" s="25" t="s">
        <v>1</v>
      </c>
      <c r="L89" s="30">
        <v>107.16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100.33</v>
      </c>
    </row>
    <row r="92" spans="1:12" ht="15" customHeight="1" x14ac:dyDescent="0.25">
      <c r="K92" s="29" t="s">
        <v>5</v>
      </c>
      <c r="L92" s="30">
        <v>95.43</v>
      </c>
    </row>
    <row r="93" spans="1:12" ht="15" customHeight="1" x14ac:dyDescent="0.25">
      <c r="A93" s="54"/>
      <c r="K93" s="29" t="s">
        <v>44</v>
      </c>
      <c r="L93" s="30">
        <v>98.95</v>
      </c>
    </row>
    <row r="94" spans="1:12" ht="15" customHeight="1" x14ac:dyDescent="0.25">
      <c r="K94" s="33" t="s">
        <v>4</v>
      </c>
      <c r="L94" s="30">
        <v>102.45</v>
      </c>
    </row>
    <row r="95" spans="1:12" ht="15" customHeight="1" x14ac:dyDescent="0.25">
      <c r="K95" s="25" t="s">
        <v>3</v>
      </c>
      <c r="L95" s="30">
        <v>101.4</v>
      </c>
    </row>
    <row r="96" spans="1:12" ht="15" customHeight="1" x14ac:dyDescent="0.25">
      <c r="K96" s="25" t="s">
        <v>43</v>
      </c>
      <c r="L96" s="30">
        <v>99</v>
      </c>
    </row>
    <row r="97" spans="1:12" ht="15" customHeight="1" x14ac:dyDescent="0.25">
      <c r="K97" s="25" t="s">
        <v>2</v>
      </c>
      <c r="L97" s="30">
        <v>104.31</v>
      </c>
    </row>
    <row r="98" spans="1:12" ht="15" customHeight="1" x14ac:dyDescent="0.25">
      <c r="K98" s="25" t="s">
        <v>1</v>
      </c>
      <c r="L98" s="30">
        <v>106.14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98.82</v>
      </c>
    </row>
    <row r="101" spans="1:12" x14ac:dyDescent="0.25">
      <c r="A101" s="67"/>
      <c r="B101" s="68"/>
      <c r="K101" s="29" t="s">
        <v>5</v>
      </c>
      <c r="L101" s="30">
        <v>95.01</v>
      </c>
    </row>
    <row r="102" spans="1:12" x14ac:dyDescent="0.25">
      <c r="A102" s="67"/>
      <c r="B102" s="68"/>
      <c r="K102" s="29" t="s">
        <v>44</v>
      </c>
      <c r="L102" s="30">
        <v>98</v>
      </c>
    </row>
    <row r="103" spans="1:12" x14ac:dyDescent="0.25">
      <c r="A103" s="67"/>
      <c r="B103" s="68"/>
      <c r="K103" s="33" t="s">
        <v>4</v>
      </c>
      <c r="L103" s="30">
        <v>101.71</v>
      </c>
    </row>
    <row r="104" spans="1:12" x14ac:dyDescent="0.25">
      <c r="A104" s="67"/>
      <c r="B104" s="68"/>
      <c r="K104" s="25" t="s">
        <v>3</v>
      </c>
      <c r="L104" s="30">
        <v>101.14</v>
      </c>
    </row>
    <row r="105" spans="1:12" x14ac:dyDescent="0.25">
      <c r="A105" s="67"/>
      <c r="B105" s="68"/>
      <c r="K105" s="25" t="s">
        <v>43</v>
      </c>
      <c r="L105" s="30">
        <v>100.76</v>
      </c>
    </row>
    <row r="106" spans="1:12" x14ac:dyDescent="0.25">
      <c r="A106" s="67"/>
      <c r="B106" s="68"/>
      <c r="K106" s="25" t="s">
        <v>2</v>
      </c>
      <c r="L106" s="30">
        <v>101.62</v>
      </c>
    </row>
    <row r="107" spans="1:12" x14ac:dyDescent="0.25">
      <c r="A107" s="67"/>
      <c r="B107" s="68"/>
      <c r="K107" s="25" t="s">
        <v>1</v>
      </c>
      <c r="L107" s="30">
        <v>105.73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99.139099999999999</v>
      </c>
    </row>
    <row r="112" spans="1:12" x14ac:dyDescent="0.25">
      <c r="K112" s="45">
        <v>43918</v>
      </c>
      <c r="L112" s="30">
        <v>95.456999999999994</v>
      </c>
    </row>
    <row r="113" spans="11:12" x14ac:dyDescent="0.25">
      <c r="K113" s="45">
        <v>43925</v>
      </c>
      <c r="L113" s="30">
        <v>91.751099999999994</v>
      </c>
    </row>
    <row r="114" spans="11:12" x14ac:dyDescent="0.25">
      <c r="K114" s="45">
        <v>43932</v>
      </c>
      <c r="L114" s="30">
        <v>89.780600000000007</v>
      </c>
    </row>
    <row r="115" spans="11:12" x14ac:dyDescent="0.25">
      <c r="K115" s="45">
        <v>43939</v>
      </c>
      <c r="L115" s="30">
        <v>89.494799999999998</v>
      </c>
    </row>
    <row r="116" spans="11:12" x14ac:dyDescent="0.25">
      <c r="K116" s="45">
        <v>43946</v>
      </c>
      <c r="L116" s="30">
        <v>90.107799999999997</v>
      </c>
    </row>
    <row r="117" spans="11:12" x14ac:dyDescent="0.25">
      <c r="K117" s="45">
        <v>43953</v>
      </c>
      <c r="L117" s="30">
        <v>90.218900000000005</v>
      </c>
    </row>
    <row r="118" spans="11:12" x14ac:dyDescent="0.25">
      <c r="K118" s="45">
        <v>43960</v>
      </c>
      <c r="L118" s="30">
        <v>91.852800000000002</v>
      </c>
    </row>
    <row r="119" spans="11:12" x14ac:dyDescent="0.25">
      <c r="K119" s="45">
        <v>43967</v>
      </c>
      <c r="L119" s="30">
        <v>92.984300000000005</v>
      </c>
    </row>
    <row r="120" spans="11:12" x14ac:dyDescent="0.25">
      <c r="K120" s="45">
        <v>43974</v>
      </c>
      <c r="L120" s="30">
        <v>93.396600000000007</v>
      </c>
    </row>
    <row r="121" spans="11:12" x14ac:dyDescent="0.25">
      <c r="K121" s="45">
        <v>43981</v>
      </c>
      <c r="L121" s="30">
        <v>93.564700000000002</v>
      </c>
    </row>
    <row r="122" spans="11:12" x14ac:dyDescent="0.25">
      <c r="K122" s="45">
        <v>43988</v>
      </c>
      <c r="L122" s="30">
        <v>95.317400000000006</v>
      </c>
    </row>
    <row r="123" spans="11:12" x14ac:dyDescent="0.25">
      <c r="K123" s="45">
        <v>43995</v>
      </c>
      <c r="L123" s="30">
        <v>96.033199999999994</v>
      </c>
    </row>
    <row r="124" spans="11:12" x14ac:dyDescent="0.25">
      <c r="K124" s="45">
        <v>44002</v>
      </c>
      <c r="L124" s="30">
        <v>96.572999999999993</v>
      </c>
    </row>
    <row r="125" spans="11:12" x14ac:dyDescent="0.25">
      <c r="K125" s="45">
        <v>44009</v>
      </c>
      <c r="L125" s="30">
        <v>96.757900000000006</v>
      </c>
    </row>
    <row r="126" spans="11:12" x14ac:dyDescent="0.25">
      <c r="K126" s="45">
        <v>44016</v>
      </c>
      <c r="L126" s="30">
        <v>98.264700000000005</v>
      </c>
    </row>
    <row r="127" spans="11:12" x14ac:dyDescent="0.25">
      <c r="K127" s="45">
        <v>44023</v>
      </c>
      <c r="L127" s="30">
        <v>98.941999999999993</v>
      </c>
    </row>
    <row r="128" spans="11:12" x14ac:dyDescent="0.25">
      <c r="K128" s="45">
        <v>44030</v>
      </c>
      <c r="L128" s="30">
        <v>98.719300000000004</v>
      </c>
    </row>
    <row r="129" spans="1:12" x14ac:dyDescent="0.25">
      <c r="K129" s="45">
        <v>44037</v>
      </c>
      <c r="L129" s="30">
        <v>98.995400000000004</v>
      </c>
    </row>
    <row r="130" spans="1:12" x14ac:dyDescent="0.25">
      <c r="K130" s="45">
        <v>44044</v>
      </c>
      <c r="L130" s="30">
        <v>99.171199999999999</v>
      </c>
    </row>
    <row r="131" spans="1:12" x14ac:dyDescent="0.25">
      <c r="K131" s="45">
        <v>44051</v>
      </c>
      <c r="L131" s="30">
        <v>99.201599999999999</v>
      </c>
    </row>
    <row r="132" spans="1:12" x14ac:dyDescent="0.25">
      <c r="K132" s="45">
        <v>44058</v>
      </c>
      <c r="L132" s="30">
        <v>99.109800000000007</v>
      </c>
    </row>
    <row r="133" spans="1:12" x14ac:dyDescent="0.25">
      <c r="K133" s="45">
        <v>44065</v>
      </c>
      <c r="L133" s="30">
        <v>98.933800000000005</v>
      </c>
    </row>
    <row r="134" spans="1:12" x14ac:dyDescent="0.25">
      <c r="K134" s="45">
        <v>44072</v>
      </c>
      <c r="L134" s="30">
        <v>99.096500000000006</v>
      </c>
    </row>
    <row r="135" spans="1:12" x14ac:dyDescent="0.25">
      <c r="K135" s="45">
        <v>44079</v>
      </c>
      <c r="L135" s="30">
        <v>99.607299999999995</v>
      </c>
    </row>
    <row r="136" spans="1:12" x14ac:dyDescent="0.25">
      <c r="K136" s="45">
        <v>44086</v>
      </c>
      <c r="L136" s="30">
        <v>100.18300000000001</v>
      </c>
    </row>
    <row r="137" spans="1:12" x14ac:dyDescent="0.25">
      <c r="K137" s="45">
        <v>44093</v>
      </c>
      <c r="L137" s="30">
        <v>100.44410000000001</v>
      </c>
    </row>
    <row r="138" spans="1:12" x14ac:dyDescent="0.25">
      <c r="K138" s="45">
        <v>44100</v>
      </c>
      <c r="L138" s="30">
        <v>99.637100000000004</v>
      </c>
    </row>
    <row r="139" spans="1:12" x14ac:dyDescent="0.25">
      <c r="K139" s="45">
        <v>44107</v>
      </c>
      <c r="L139" s="30">
        <v>98.347800000000007</v>
      </c>
    </row>
    <row r="140" spans="1:12" x14ac:dyDescent="0.25">
      <c r="A140" s="67"/>
      <c r="B140" s="68"/>
      <c r="K140" s="45">
        <v>44114</v>
      </c>
      <c r="L140" s="30">
        <v>98.477199999999996</v>
      </c>
    </row>
    <row r="141" spans="1:12" x14ac:dyDescent="0.25">
      <c r="A141" s="67"/>
      <c r="B141" s="68"/>
      <c r="K141" s="45">
        <v>44121</v>
      </c>
      <c r="L141" s="30">
        <v>99.615799999999993</v>
      </c>
    </row>
    <row r="142" spans="1:12" x14ac:dyDescent="0.25">
      <c r="K142" s="45">
        <v>44128</v>
      </c>
      <c r="L142" s="30">
        <v>100.3079</v>
      </c>
    </row>
    <row r="143" spans="1:12" x14ac:dyDescent="0.25">
      <c r="K143" s="45">
        <v>44135</v>
      </c>
      <c r="L143" s="30">
        <v>100.7589</v>
      </c>
    </row>
    <row r="144" spans="1:12" x14ac:dyDescent="0.25">
      <c r="K144" s="45">
        <v>44142</v>
      </c>
      <c r="L144" s="30">
        <v>100.7824</v>
      </c>
    </row>
    <row r="145" spans="11:12" x14ac:dyDescent="0.25">
      <c r="K145" s="45">
        <v>44149</v>
      </c>
      <c r="L145" s="30">
        <v>101.4076</v>
      </c>
    </row>
    <row r="146" spans="11:12" x14ac:dyDescent="0.25">
      <c r="K146" s="45">
        <v>44156</v>
      </c>
      <c r="L146" s="30">
        <v>101.75749999999999</v>
      </c>
    </row>
    <row r="147" spans="11:12" x14ac:dyDescent="0.25">
      <c r="K147" s="45">
        <v>44163</v>
      </c>
      <c r="L147" s="30">
        <v>101.8865</v>
      </c>
    </row>
    <row r="148" spans="11:12" x14ac:dyDescent="0.25">
      <c r="K148" s="45">
        <v>44170</v>
      </c>
      <c r="L148" s="30">
        <v>102.5681</v>
      </c>
    </row>
    <row r="149" spans="11:12" x14ac:dyDescent="0.25">
      <c r="K149" s="45">
        <v>44177</v>
      </c>
      <c r="L149" s="30">
        <v>102.2804</v>
      </c>
    </row>
    <row r="150" spans="11:12" x14ac:dyDescent="0.25">
      <c r="K150" s="45">
        <v>44184</v>
      </c>
      <c r="L150" s="30">
        <v>101.4435</v>
      </c>
    </row>
    <row r="151" spans="11:12" x14ac:dyDescent="0.25">
      <c r="K151" s="45">
        <v>44191</v>
      </c>
      <c r="L151" s="30">
        <v>97.748699999999999</v>
      </c>
    </row>
    <row r="152" spans="11:12" x14ac:dyDescent="0.25">
      <c r="K152" s="45">
        <v>44198</v>
      </c>
      <c r="L152" s="30">
        <v>93.7697</v>
      </c>
    </row>
    <row r="153" spans="11:12" x14ac:dyDescent="0.25">
      <c r="K153" s="45">
        <v>44205</v>
      </c>
      <c r="L153" s="30">
        <v>95.795299999999997</v>
      </c>
    </row>
    <row r="154" spans="11:12" x14ac:dyDescent="0.25">
      <c r="K154" s="45">
        <v>44212</v>
      </c>
      <c r="L154" s="30">
        <v>98.524199999999993</v>
      </c>
    </row>
    <row r="155" spans="11:12" x14ac:dyDescent="0.25">
      <c r="K155" s="45">
        <v>44219</v>
      </c>
      <c r="L155" s="30">
        <v>99.729200000000006</v>
      </c>
    </row>
    <row r="156" spans="11:12" x14ac:dyDescent="0.25">
      <c r="K156" s="45">
        <v>44226</v>
      </c>
      <c r="L156" s="30">
        <v>100.17740000000001</v>
      </c>
    </row>
    <row r="157" spans="11:12" x14ac:dyDescent="0.25">
      <c r="K157" s="45">
        <v>44233</v>
      </c>
      <c r="L157" s="30">
        <v>101.25060000000001</v>
      </c>
    </row>
    <row r="158" spans="11:12" x14ac:dyDescent="0.25">
      <c r="K158" s="45">
        <v>44240</v>
      </c>
      <c r="L158" s="30">
        <v>102.0172</v>
      </c>
    </row>
    <row r="159" spans="11:12" x14ac:dyDescent="0.25">
      <c r="K159" s="45">
        <v>44247</v>
      </c>
      <c r="L159" s="30">
        <v>102.1648</v>
      </c>
    </row>
    <row r="160" spans="11:12" x14ac:dyDescent="0.25">
      <c r="K160" s="45">
        <v>44254</v>
      </c>
      <c r="L160" s="30">
        <v>102.1126</v>
      </c>
    </row>
    <row r="161" spans="11:12" x14ac:dyDescent="0.25">
      <c r="K161" s="45">
        <v>44261</v>
      </c>
      <c r="L161" s="30">
        <v>102.3052</v>
      </c>
    </row>
    <row r="162" spans="11:12" x14ac:dyDescent="0.25">
      <c r="K162" s="45">
        <v>44268</v>
      </c>
      <c r="L162" s="30">
        <v>102.5147</v>
      </c>
    </row>
    <row r="163" spans="11:12" x14ac:dyDescent="0.25">
      <c r="K163" s="45">
        <v>44275</v>
      </c>
      <c r="L163" s="30">
        <v>102.7358</v>
      </c>
    </row>
    <row r="164" spans="11:12" x14ac:dyDescent="0.25">
      <c r="K164" s="45">
        <v>44282</v>
      </c>
      <c r="L164" s="30">
        <v>102.7731</v>
      </c>
    </row>
    <row r="165" spans="11:12" x14ac:dyDescent="0.25">
      <c r="K165" s="45">
        <v>44289</v>
      </c>
      <c r="L165" s="30">
        <v>101.95950000000001</v>
      </c>
    </row>
    <row r="166" spans="11:12" x14ac:dyDescent="0.25">
      <c r="K166" s="45">
        <v>44296</v>
      </c>
      <c r="L166" s="30">
        <v>100.5585</v>
      </c>
    </row>
    <row r="167" spans="11:12" x14ac:dyDescent="0.25">
      <c r="K167" s="45">
        <v>44303</v>
      </c>
      <c r="L167" s="30">
        <v>100.08240000000001</v>
      </c>
    </row>
    <row r="168" spans="11:12" x14ac:dyDescent="0.25">
      <c r="K168" s="45">
        <v>44310</v>
      </c>
      <c r="L168" s="30">
        <v>100.6561</v>
      </c>
    </row>
    <row r="169" spans="11:12" x14ac:dyDescent="0.25">
      <c r="K169" s="45">
        <v>44317</v>
      </c>
      <c r="L169" s="30">
        <v>100.0044</v>
      </c>
    </row>
    <row r="170" spans="11:12" x14ac:dyDescent="0.25">
      <c r="K170" s="45">
        <v>44324</v>
      </c>
      <c r="L170" s="30">
        <v>99.158699999999996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100.4118</v>
      </c>
    </row>
    <row r="260" spans="11:12" x14ac:dyDescent="0.25">
      <c r="K260" s="45">
        <v>43918</v>
      </c>
      <c r="L260" s="30">
        <v>101.5921</v>
      </c>
    </row>
    <row r="261" spans="11:12" x14ac:dyDescent="0.25">
      <c r="K261" s="45">
        <v>43925</v>
      </c>
      <c r="L261" s="30">
        <v>101.5248</v>
      </c>
    </row>
    <row r="262" spans="11:12" x14ac:dyDescent="0.25">
      <c r="K262" s="45">
        <v>43932</v>
      </c>
      <c r="L262" s="30">
        <v>97.831199999999995</v>
      </c>
    </row>
    <row r="263" spans="11:12" x14ac:dyDescent="0.25">
      <c r="K263" s="45">
        <v>43939</v>
      </c>
      <c r="L263" s="30">
        <v>96.701300000000003</v>
      </c>
    </row>
    <row r="264" spans="11:12" x14ac:dyDescent="0.25">
      <c r="K264" s="45">
        <v>43946</v>
      </c>
      <c r="L264" s="30">
        <v>99.777900000000002</v>
      </c>
    </row>
    <row r="265" spans="11:12" x14ac:dyDescent="0.25">
      <c r="K265" s="45">
        <v>43953</v>
      </c>
      <c r="L265" s="30">
        <v>100.0014</v>
      </c>
    </row>
    <row r="266" spans="11:12" x14ac:dyDescent="0.25">
      <c r="K266" s="45">
        <v>43960</v>
      </c>
      <c r="L266" s="30">
        <v>99.744299999999996</v>
      </c>
    </row>
    <row r="267" spans="11:12" x14ac:dyDescent="0.25">
      <c r="K267" s="45">
        <v>43967</v>
      </c>
      <c r="L267" s="30">
        <v>98.458600000000004</v>
      </c>
    </row>
    <row r="268" spans="11:12" x14ac:dyDescent="0.25">
      <c r="K268" s="45">
        <v>43974</v>
      </c>
      <c r="L268" s="30">
        <v>98.481200000000001</v>
      </c>
    </row>
    <row r="269" spans="11:12" x14ac:dyDescent="0.25">
      <c r="K269" s="45">
        <v>43981</v>
      </c>
      <c r="L269" s="30">
        <v>100.1953</v>
      </c>
    </row>
    <row r="270" spans="11:12" x14ac:dyDescent="0.25">
      <c r="K270" s="45">
        <v>43988</v>
      </c>
      <c r="L270" s="30">
        <v>103.93340000000001</v>
      </c>
    </row>
    <row r="271" spans="11:12" x14ac:dyDescent="0.25">
      <c r="K271" s="45">
        <v>43995</v>
      </c>
      <c r="L271" s="30">
        <v>104.396</v>
      </c>
    </row>
    <row r="272" spans="11:12" x14ac:dyDescent="0.25">
      <c r="K272" s="45">
        <v>44002</v>
      </c>
      <c r="L272" s="30">
        <v>107.16200000000001</v>
      </c>
    </row>
    <row r="273" spans="11:12" x14ac:dyDescent="0.25">
      <c r="K273" s="45">
        <v>44009</v>
      </c>
      <c r="L273" s="30">
        <v>109.70650000000001</v>
      </c>
    </row>
    <row r="274" spans="11:12" x14ac:dyDescent="0.25">
      <c r="K274" s="45">
        <v>44016</v>
      </c>
      <c r="L274" s="30">
        <v>106.87479999999999</v>
      </c>
    </row>
    <row r="275" spans="11:12" x14ac:dyDescent="0.25">
      <c r="K275" s="45">
        <v>44023</v>
      </c>
      <c r="L275" s="30">
        <v>102.9294</v>
      </c>
    </row>
    <row r="276" spans="11:12" x14ac:dyDescent="0.25">
      <c r="K276" s="45">
        <v>44030</v>
      </c>
      <c r="L276" s="30">
        <v>103.15349999999999</v>
      </c>
    </row>
    <row r="277" spans="11:12" x14ac:dyDescent="0.25">
      <c r="K277" s="45">
        <v>44037</v>
      </c>
      <c r="L277" s="30">
        <v>102.7257</v>
      </c>
    </row>
    <row r="278" spans="11:12" x14ac:dyDescent="0.25">
      <c r="K278" s="45">
        <v>44044</v>
      </c>
      <c r="L278" s="30">
        <v>103.6571</v>
      </c>
    </row>
    <row r="279" spans="11:12" x14ac:dyDescent="0.25">
      <c r="K279" s="45">
        <v>44051</v>
      </c>
      <c r="L279" s="30">
        <v>104.12649999999999</v>
      </c>
    </row>
    <row r="280" spans="11:12" x14ac:dyDescent="0.25">
      <c r="K280" s="45">
        <v>44058</v>
      </c>
      <c r="L280" s="30">
        <v>104.1039</v>
      </c>
    </row>
    <row r="281" spans="11:12" x14ac:dyDescent="0.25">
      <c r="K281" s="45">
        <v>44065</v>
      </c>
      <c r="L281" s="30">
        <v>103.42870000000001</v>
      </c>
    </row>
    <row r="282" spans="11:12" x14ac:dyDescent="0.25">
      <c r="K282" s="45">
        <v>44072</v>
      </c>
      <c r="L282" s="30">
        <v>103.9588</v>
      </c>
    </row>
    <row r="283" spans="11:12" x14ac:dyDescent="0.25">
      <c r="K283" s="45">
        <v>44079</v>
      </c>
      <c r="L283" s="30">
        <v>105.3494</v>
      </c>
    </row>
    <row r="284" spans="11:12" x14ac:dyDescent="0.25">
      <c r="K284" s="45">
        <v>44086</v>
      </c>
      <c r="L284" s="30">
        <v>105.97790000000001</v>
      </c>
    </row>
    <row r="285" spans="11:12" x14ac:dyDescent="0.25">
      <c r="K285" s="45">
        <v>44093</v>
      </c>
      <c r="L285" s="30">
        <v>106.70529999999999</v>
      </c>
    </row>
    <row r="286" spans="11:12" x14ac:dyDescent="0.25">
      <c r="K286" s="45">
        <v>44100</v>
      </c>
      <c r="L286" s="30">
        <v>105.812</v>
      </c>
    </row>
    <row r="287" spans="11:12" x14ac:dyDescent="0.25">
      <c r="K287" s="45">
        <v>44107</v>
      </c>
      <c r="L287" s="30">
        <v>103.4123</v>
      </c>
    </row>
    <row r="288" spans="11:12" x14ac:dyDescent="0.25">
      <c r="K288" s="45">
        <v>44114</v>
      </c>
      <c r="L288" s="30">
        <v>102.3917</v>
      </c>
    </row>
    <row r="289" spans="11:12" x14ac:dyDescent="0.25">
      <c r="K289" s="45">
        <v>44121</v>
      </c>
      <c r="L289" s="30">
        <v>103.14149999999999</v>
      </c>
    </row>
    <row r="290" spans="11:12" x14ac:dyDescent="0.25">
      <c r="K290" s="45">
        <v>44128</v>
      </c>
      <c r="L290" s="30">
        <v>103.81699999999999</v>
      </c>
    </row>
    <row r="291" spans="11:12" x14ac:dyDescent="0.25">
      <c r="K291" s="45">
        <v>44135</v>
      </c>
      <c r="L291" s="30">
        <v>104.2146</v>
      </c>
    </row>
    <row r="292" spans="11:12" x14ac:dyDescent="0.25">
      <c r="K292" s="45">
        <v>44142</v>
      </c>
      <c r="L292" s="30">
        <v>104.455</v>
      </c>
    </row>
    <row r="293" spans="11:12" x14ac:dyDescent="0.25">
      <c r="K293" s="45">
        <v>44149</v>
      </c>
      <c r="L293" s="30">
        <v>105.8325</v>
      </c>
    </row>
    <row r="294" spans="11:12" x14ac:dyDescent="0.25">
      <c r="K294" s="45">
        <v>44156</v>
      </c>
      <c r="L294" s="30">
        <v>105.3921</v>
      </c>
    </row>
    <row r="295" spans="11:12" x14ac:dyDescent="0.25">
      <c r="K295" s="45">
        <v>44163</v>
      </c>
      <c r="L295" s="30">
        <v>105.9006</v>
      </c>
    </row>
    <row r="296" spans="11:12" x14ac:dyDescent="0.25">
      <c r="K296" s="45">
        <v>44170</v>
      </c>
      <c r="L296" s="30">
        <v>107.71850000000001</v>
      </c>
    </row>
    <row r="297" spans="11:12" x14ac:dyDescent="0.25">
      <c r="K297" s="45">
        <v>44177</v>
      </c>
      <c r="L297" s="30">
        <v>108.4543</v>
      </c>
    </row>
    <row r="298" spans="11:12" x14ac:dyDescent="0.25">
      <c r="K298" s="45">
        <v>44184</v>
      </c>
      <c r="L298" s="30">
        <v>108.9821</v>
      </c>
    </row>
    <row r="299" spans="11:12" x14ac:dyDescent="0.25">
      <c r="K299" s="45">
        <v>44191</v>
      </c>
      <c r="L299" s="30">
        <v>103.8099</v>
      </c>
    </row>
    <row r="300" spans="11:12" x14ac:dyDescent="0.25">
      <c r="K300" s="45">
        <v>44198</v>
      </c>
      <c r="L300" s="30">
        <v>98.3827</v>
      </c>
    </row>
    <row r="301" spans="11:12" x14ac:dyDescent="0.25">
      <c r="K301" s="45">
        <v>44205</v>
      </c>
      <c r="L301" s="30">
        <v>102.3968</v>
      </c>
    </row>
    <row r="302" spans="11:12" x14ac:dyDescent="0.25">
      <c r="K302" s="45">
        <v>44212</v>
      </c>
      <c r="L302" s="30">
        <v>103.65389999999999</v>
      </c>
    </row>
    <row r="303" spans="11:12" x14ac:dyDescent="0.25">
      <c r="K303" s="45">
        <v>44219</v>
      </c>
      <c r="L303" s="30">
        <v>104.0934</v>
      </c>
    </row>
    <row r="304" spans="11:12" x14ac:dyDescent="0.25">
      <c r="K304" s="45">
        <v>44226</v>
      </c>
      <c r="L304" s="30">
        <v>103.9361</v>
      </c>
    </row>
    <row r="305" spans="11:12" x14ac:dyDescent="0.25">
      <c r="K305" s="45">
        <v>44233</v>
      </c>
      <c r="L305" s="30">
        <v>107.11190000000001</v>
      </c>
    </row>
    <row r="306" spans="11:12" x14ac:dyDescent="0.25">
      <c r="K306" s="45">
        <v>44240</v>
      </c>
      <c r="L306" s="30">
        <v>107.5107</v>
      </c>
    </row>
    <row r="307" spans="11:12" x14ac:dyDescent="0.25">
      <c r="K307" s="45">
        <v>44247</v>
      </c>
      <c r="L307" s="30">
        <v>107.42789999999999</v>
      </c>
    </row>
    <row r="308" spans="11:12" x14ac:dyDescent="0.25">
      <c r="K308" s="45">
        <v>44254</v>
      </c>
      <c r="L308" s="30">
        <v>106.6895</v>
      </c>
    </row>
    <row r="309" spans="11:12" x14ac:dyDescent="0.25">
      <c r="K309" s="45">
        <v>44261</v>
      </c>
      <c r="L309" s="30">
        <v>108.07510000000001</v>
      </c>
    </row>
    <row r="310" spans="11:12" x14ac:dyDescent="0.25">
      <c r="K310" s="45">
        <v>44268</v>
      </c>
      <c r="L310" s="30">
        <v>107.59690000000001</v>
      </c>
    </row>
    <row r="311" spans="11:12" x14ac:dyDescent="0.25">
      <c r="K311" s="45">
        <v>44275</v>
      </c>
      <c r="L311" s="30">
        <v>107.2872</v>
      </c>
    </row>
    <row r="312" spans="11:12" x14ac:dyDescent="0.25">
      <c r="K312" s="45">
        <v>44282</v>
      </c>
      <c r="L312" s="30">
        <v>107.9907</v>
      </c>
    </row>
    <row r="313" spans="11:12" x14ac:dyDescent="0.25">
      <c r="K313" s="45">
        <v>44289</v>
      </c>
      <c r="L313" s="30">
        <v>108.1979</v>
      </c>
    </row>
    <row r="314" spans="11:12" x14ac:dyDescent="0.25">
      <c r="K314" s="45">
        <v>44296</v>
      </c>
      <c r="L314" s="30">
        <v>108.2556</v>
      </c>
    </row>
    <row r="315" spans="11:12" x14ac:dyDescent="0.25">
      <c r="K315" s="45">
        <v>44303</v>
      </c>
      <c r="L315" s="30">
        <v>108.5107</v>
      </c>
    </row>
    <row r="316" spans="11:12" x14ac:dyDescent="0.25">
      <c r="K316" s="45">
        <v>44310</v>
      </c>
      <c r="L316" s="30">
        <v>108.9181</v>
      </c>
    </row>
    <row r="317" spans="11:12" x14ac:dyDescent="0.25">
      <c r="K317" s="45">
        <v>44317</v>
      </c>
      <c r="L317" s="30">
        <v>107.3601</v>
      </c>
    </row>
    <row r="318" spans="11:12" x14ac:dyDescent="0.25">
      <c r="K318" s="45">
        <v>44324</v>
      </c>
      <c r="L318" s="30">
        <v>105.5001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4D12-9D00-42E5-9210-DCC580D5EBEE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0</v>
      </c>
    </row>
    <row r="2" spans="1:12" ht="19.5" customHeight="1" x14ac:dyDescent="0.3">
      <c r="A2" s="47" t="str">
        <f>"Weekly Payroll Jobs and Wages in Australia - " &amp;$L$1</f>
        <v>Weekly Payroll Jobs and Wages in Australia - Mining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Mining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3.5916771872712694E-3</v>
      </c>
      <c r="C11" s="21">
        <v>3.2195344542860216E-3</v>
      </c>
      <c r="D11" s="21">
        <v>-3.7195106741533257E-3</v>
      </c>
      <c r="E11" s="21">
        <v>3.2463970692324651E-3</v>
      </c>
      <c r="F11" s="21">
        <v>-0.18503222794531704</v>
      </c>
      <c r="G11" s="21">
        <v>-1.8291369337131158E-2</v>
      </c>
      <c r="H11" s="21">
        <v>-2.2213507922028808E-2</v>
      </c>
      <c r="I11" s="40">
        <v>5.9161507138836278E-3</v>
      </c>
      <c r="J11" s="29"/>
      <c r="K11" s="29"/>
      <c r="L11" s="30"/>
    </row>
    <row r="12" spans="1:12" x14ac:dyDescent="0.25">
      <c r="A12" s="41" t="s">
        <v>6</v>
      </c>
      <c r="B12" s="21">
        <v>6.1334584261756753E-2</v>
      </c>
      <c r="C12" s="21">
        <v>3.6833769199606792E-5</v>
      </c>
      <c r="D12" s="21">
        <v>-9.8107151974907714E-3</v>
      </c>
      <c r="E12" s="21">
        <v>4.2854003369716676E-3</v>
      </c>
      <c r="F12" s="21">
        <v>3.359164565827566E-2</v>
      </c>
      <c r="G12" s="21">
        <v>-2.2626390331126345E-4</v>
      </c>
      <c r="H12" s="21">
        <v>-7.9567292886384422E-5</v>
      </c>
      <c r="I12" s="40">
        <v>-1.4670828360574539E-4</v>
      </c>
      <c r="J12" s="29"/>
      <c r="K12" s="29"/>
      <c r="L12" s="30"/>
    </row>
    <row r="13" spans="1:12" ht="15" customHeight="1" x14ac:dyDescent="0.25">
      <c r="A13" s="41" t="s">
        <v>5</v>
      </c>
      <c r="B13" s="21">
        <v>2.9969770253929884E-2</v>
      </c>
      <c r="C13" s="21">
        <v>6.4415124064591822E-3</v>
      </c>
      <c r="D13" s="21">
        <v>-2.5234741784041503E-4</v>
      </c>
      <c r="E13" s="21">
        <v>5.8719906048154691E-4</v>
      </c>
      <c r="F13" s="21">
        <v>-0.14292804846131124</v>
      </c>
      <c r="G13" s="21">
        <v>-3.1261681802560504E-2</v>
      </c>
      <c r="H13" s="21">
        <v>-4.5895325223725636E-2</v>
      </c>
      <c r="I13" s="40">
        <v>1.1081454399248791E-2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-3.7782656658951863E-2</v>
      </c>
      <c r="C14" s="21">
        <v>5.4028435162034594E-3</v>
      </c>
      <c r="D14" s="21">
        <v>-8.6158432239968885E-4</v>
      </c>
      <c r="E14" s="21">
        <v>5.8442605877377929E-3</v>
      </c>
      <c r="F14" s="21">
        <v>-0.15916723499676289</v>
      </c>
      <c r="G14" s="21">
        <v>-3.4392527490355485E-2</v>
      </c>
      <c r="H14" s="21">
        <v>-4.0816738778334916E-2</v>
      </c>
      <c r="I14" s="40">
        <v>7.964029046777954E-3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1.5770142180094648E-2</v>
      </c>
      <c r="C15" s="21">
        <v>9.8871110238538673E-3</v>
      </c>
      <c r="D15" s="21">
        <v>6.5277370120340183E-3</v>
      </c>
      <c r="E15" s="21">
        <v>-7.8209013588814713E-4</v>
      </c>
      <c r="F15" s="21">
        <v>-0.21867798669404359</v>
      </c>
      <c r="G15" s="21">
        <v>-1.8219088590327059E-2</v>
      </c>
      <c r="H15" s="21">
        <v>-2.4160274089782274E-2</v>
      </c>
      <c r="I15" s="40">
        <v>-8.5744805457987905E-4</v>
      </c>
      <c r="J15" s="29"/>
      <c r="K15" s="36"/>
      <c r="L15" s="30"/>
    </row>
    <row r="16" spans="1:12" ht="15" customHeight="1" x14ac:dyDescent="0.25">
      <c r="A16" s="41" t="s">
        <v>3</v>
      </c>
      <c r="B16" s="21">
        <v>5.1518414818005898E-3</v>
      </c>
      <c r="C16" s="21">
        <v>3.4102291698285825E-3</v>
      </c>
      <c r="D16" s="21">
        <v>-3.471248775340996E-3</v>
      </c>
      <c r="E16" s="21">
        <v>2.4679543680274918E-3</v>
      </c>
      <c r="F16" s="21">
        <v>-0.24705719800894033</v>
      </c>
      <c r="G16" s="21">
        <v>-1.2494917532450134E-2</v>
      </c>
      <c r="H16" s="21">
        <v>-1.401833406416042E-2</v>
      </c>
      <c r="I16" s="40">
        <v>6.6180347003754747E-3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-2.1293086744030854E-2</v>
      </c>
      <c r="C17" s="21">
        <v>-3.1090586145648302E-2</v>
      </c>
      <c r="D17" s="21">
        <v>-3.2808510638297816E-2</v>
      </c>
      <c r="E17" s="21">
        <v>1.4204545454545858E-3</v>
      </c>
      <c r="F17" s="21">
        <v>-0.10339485958489592</v>
      </c>
      <c r="G17" s="21">
        <v>-5.7633828140521426E-2</v>
      </c>
      <c r="H17" s="21">
        <v>-4.9242218759292467E-2</v>
      </c>
      <c r="I17" s="40">
        <v>-1.1536090525256726E-2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-5.4582651391162917E-3</v>
      </c>
      <c r="C18" s="21">
        <v>-6.2714636140638325E-3</v>
      </c>
      <c r="D18" s="21">
        <v>-1.9895161290322649E-2</v>
      </c>
      <c r="E18" s="21">
        <v>2.0202020202020332E-3</v>
      </c>
      <c r="F18" s="21">
        <v>-0.31358256144229157</v>
      </c>
      <c r="G18" s="21">
        <v>-8.5108558195801098E-3</v>
      </c>
      <c r="H18" s="21">
        <v>-5.5051180593478577E-2</v>
      </c>
      <c r="I18" s="40">
        <v>3.7411274242002523E-2</v>
      </c>
      <c r="J18" s="29"/>
      <c r="K18" s="29"/>
      <c r="L18" s="30"/>
    </row>
    <row r="19" spans="1:12" x14ac:dyDescent="0.25">
      <c r="A19" s="41" t="s">
        <v>1</v>
      </c>
      <c r="B19" s="21">
        <v>5.7953488372093132E-2</v>
      </c>
      <c r="C19" s="21">
        <v>-2.3684210526315752E-3</v>
      </c>
      <c r="D19" s="21">
        <v>-1.1043478260869488E-2</v>
      </c>
      <c r="E19" s="21">
        <v>8.7719298245614308E-3</v>
      </c>
      <c r="F19" s="21">
        <v>-7.5989160742334416E-2</v>
      </c>
      <c r="G19" s="21">
        <v>-7.6634422337116592E-2</v>
      </c>
      <c r="H19" s="21">
        <v>-7.7467482252978948E-2</v>
      </c>
      <c r="I19" s="40">
        <v>2.709919626850299E-3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-9.0181315620774249E-5</v>
      </c>
      <c r="C21" s="21">
        <v>3.9458736155297824E-3</v>
      </c>
      <c r="D21" s="21">
        <v>-3.731170762405589E-3</v>
      </c>
      <c r="E21" s="21">
        <v>3.6942602651173218E-3</v>
      </c>
      <c r="F21" s="21">
        <v>-0.1809138466812602</v>
      </c>
      <c r="G21" s="21">
        <v>-1.730702831075881E-2</v>
      </c>
      <c r="H21" s="21">
        <v>-2.1363019958760443E-2</v>
      </c>
      <c r="I21" s="40">
        <v>6.1281475697116949E-3</v>
      </c>
      <c r="J21" s="29"/>
      <c r="K21" s="29"/>
      <c r="L21" s="29"/>
    </row>
    <row r="22" spans="1:12" x14ac:dyDescent="0.25">
      <c r="A22" s="41" t="s">
        <v>13</v>
      </c>
      <c r="B22" s="21">
        <v>1.3220324443250053E-2</v>
      </c>
      <c r="C22" s="21">
        <v>2.6278115871547492E-4</v>
      </c>
      <c r="D22" s="21">
        <v>-3.4144536207262322E-3</v>
      </c>
      <c r="E22" s="21">
        <v>1.6589452228032986E-3</v>
      </c>
      <c r="F22" s="21">
        <v>-0.21399946743804255</v>
      </c>
      <c r="G22" s="21">
        <v>-2.3823184494672023E-2</v>
      </c>
      <c r="H22" s="21">
        <v>-2.6619042474179233E-2</v>
      </c>
      <c r="I22" s="40">
        <v>4.9177912925084666E-3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-9.9648349786044199E-2</v>
      </c>
      <c r="C23" s="21">
        <v>-2.5347418629894092E-2</v>
      </c>
      <c r="D23" s="21">
        <v>-2.9791925684392595E-3</v>
      </c>
      <c r="E23" s="21">
        <v>-3.9447494723559795E-2</v>
      </c>
      <c r="F23" s="21">
        <v>-6.3595803062481582E-2</v>
      </c>
      <c r="G23" s="21">
        <v>-5.6053970117639351E-2</v>
      </c>
      <c r="H23" s="21">
        <v>-3.1027579594704147E-2</v>
      </c>
      <c r="I23" s="40">
        <v>-4.8618672108758032E-2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-2.9632023038066668E-2</v>
      </c>
      <c r="C24" s="21">
        <v>-2.6760317029154157E-3</v>
      </c>
      <c r="D24" s="21">
        <v>-9.3732699081408022E-3</v>
      </c>
      <c r="E24" s="21">
        <v>-1.9867888330721284E-3</v>
      </c>
      <c r="F24" s="21">
        <v>-9.9129491257149538E-2</v>
      </c>
      <c r="G24" s="21">
        <v>-3.097925810645652E-2</v>
      </c>
      <c r="H24" s="21">
        <v>-2.4725720879779978E-2</v>
      </c>
      <c r="I24" s="40">
        <v>3.6700292454749928E-3</v>
      </c>
      <c r="J24" s="29"/>
      <c r="K24" s="29" t="s">
        <v>65</v>
      </c>
      <c r="L24" s="30">
        <v>92.38</v>
      </c>
    </row>
    <row r="25" spans="1:12" x14ac:dyDescent="0.25">
      <c r="A25" s="41" t="s">
        <v>47</v>
      </c>
      <c r="B25" s="21">
        <v>-9.7460955946901962E-3</v>
      </c>
      <c r="C25" s="21">
        <v>4.2208284584703826E-3</v>
      </c>
      <c r="D25" s="21">
        <v>-2.825230517650601E-3</v>
      </c>
      <c r="E25" s="21">
        <v>3.2022455289122398E-3</v>
      </c>
      <c r="F25" s="21">
        <v>-0.16764374541400417</v>
      </c>
      <c r="G25" s="21">
        <v>-1.3624970591320285E-2</v>
      </c>
      <c r="H25" s="21">
        <v>-1.5763237733103064E-2</v>
      </c>
      <c r="I25" s="40">
        <v>5.0804087897189376E-3</v>
      </c>
      <c r="J25" s="29"/>
      <c r="K25" s="29" t="s">
        <v>46</v>
      </c>
      <c r="L25" s="30">
        <v>97.3</v>
      </c>
    </row>
    <row r="26" spans="1:12" x14ac:dyDescent="0.25">
      <c r="A26" s="41" t="s">
        <v>48</v>
      </c>
      <c r="B26" s="21">
        <v>4.2319062933842133E-3</v>
      </c>
      <c r="C26" s="21">
        <v>4.2625206585253927E-3</v>
      </c>
      <c r="D26" s="21">
        <v>-1.8244683390096217E-3</v>
      </c>
      <c r="E26" s="21">
        <v>2.6452042771072382E-3</v>
      </c>
      <c r="F26" s="21">
        <v>-0.22989401274884524</v>
      </c>
      <c r="G26" s="21">
        <v>-1.7874657322035081E-2</v>
      </c>
      <c r="H26" s="21">
        <v>-1.9668238897902035E-2</v>
      </c>
      <c r="I26" s="40">
        <v>4.5942373177620954E-3</v>
      </c>
      <c r="J26" s="29"/>
      <c r="K26" s="29" t="s">
        <v>47</v>
      </c>
      <c r="L26" s="30">
        <v>98.61</v>
      </c>
    </row>
    <row r="27" spans="1:12" ht="17.25" customHeight="1" x14ac:dyDescent="0.25">
      <c r="A27" s="41" t="s">
        <v>49</v>
      </c>
      <c r="B27" s="21">
        <v>2.1880696773697972E-2</v>
      </c>
      <c r="C27" s="21">
        <v>5.3984843102032887E-3</v>
      </c>
      <c r="D27" s="21">
        <v>-2.0647263996087517E-3</v>
      </c>
      <c r="E27" s="21">
        <v>6.5681449552290605E-3</v>
      </c>
      <c r="F27" s="21">
        <v>-0.20980885396692373</v>
      </c>
      <c r="G27" s="21">
        <v>-2.1805399648149537E-2</v>
      </c>
      <c r="H27" s="21">
        <v>-3.2456735475915877E-2</v>
      </c>
      <c r="I27" s="40">
        <v>9.1225891008177573E-3</v>
      </c>
      <c r="J27" s="59"/>
      <c r="K27" s="33" t="s">
        <v>48</v>
      </c>
      <c r="L27" s="30">
        <v>100</v>
      </c>
    </row>
    <row r="28" spans="1:12" x14ac:dyDescent="0.25">
      <c r="A28" s="41" t="s">
        <v>50</v>
      </c>
      <c r="B28" s="21">
        <v>9.3101077834991441E-2</v>
      </c>
      <c r="C28" s="21">
        <v>6.0222626756991637E-3</v>
      </c>
      <c r="D28" s="21">
        <v>-6.2997006799970778E-3</v>
      </c>
      <c r="E28" s="21">
        <v>1.1616880643899874E-2</v>
      </c>
      <c r="F28" s="21">
        <v>-9.8062367320179811E-2</v>
      </c>
      <c r="G28" s="21">
        <v>-9.2389435284302435E-3</v>
      </c>
      <c r="H28" s="21">
        <v>-2.4105064178443936E-2</v>
      </c>
      <c r="I28" s="40">
        <v>1.0094404919367639E-2</v>
      </c>
      <c r="J28" s="48"/>
      <c r="K28" s="25" t="s">
        <v>49</v>
      </c>
      <c r="L28" s="30">
        <v>101.64</v>
      </c>
    </row>
    <row r="29" spans="1:12" ht="15.75" thickBot="1" x14ac:dyDescent="0.3">
      <c r="A29" s="42" t="s">
        <v>51</v>
      </c>
      <c r="B29" s="43">
        <v>0.11040320784139013</v>
      </c>
      <c r="C29" s="43">
        <v>-3.7412294818152447E-2</v>
      </c>
      <c r="D29" s="43">
        <v>-4.0918944573429594E-2</v>
      </c>
      <c r="E29" s="43">
        <v>4.8723269872779085E-3</v>
      </c>
      <c r="F29" s="43">
        <v>0.10815627770796121</v>
      </c>
      <c r="G29" s="43">
        <v>3.9546656643224543E-2</v>
      </c>
      <c r="H29" s="43">
        <v>9.9981307813634679E-4</v>
      </c>
      <c r="I29" s="44">
        <v>2.2503349584492183E-2</v>
      </c>
      <c r="J29" s="48"/>
      <c r="K29" s="25" t="s">
        <v>50</v>
      </c>
      <c r="L29" s="30">
        <v>108.66</v>
      </c>
    </row>
    <row r="30" spans="1:12" ht="36.75" customHeight="1" x14ac:dyDescent="0.25">
      <c r="A30" s="92" t="s">
        <v>70</v>
      </c>
      <c r="B30" s="92"/>
      <c r="C30" s="92"/>
      <c r="D30" s="92"/>
      <c r="E30" s="92"/>
      <c r="F30" s="92"/>
      <c r="G30" s="92"/>
      <c r="H30" s="92"/>
      <c r="I30" s="92"/>
      <c r="J30" s="48"/>
      <c r="K30" s="25" t="s">
        <v>51</v>
      </c>
      <c r="L30" s="30">
        <v>115.36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Mining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90.3</v>
      </c>
    </row>
    <row r="34" spans="1:12" x14ac:dyDescent="0.25">
      <c r="K34" s="29" t="s">
        <v>46</v>
      </c>
      <c r="L34" s="30">
        <v>97.95</v>
      </c>
    </row>
    <row r="35" spans="1:12" x14ac:dyDescent="0.25">
      <c r="K35" s="29" t="s">
        <v>47</v>
      </c>
      <c r="L35" s="30">
        <v>99.31</v>
      </c>
    </row>
    <row r="36" spans="1:12" x14ac:dyDescent="0.25">
      <c r="K36" s="33" t="s">
        <v>48</v>
      </c>
      <c r="L36" s="30">
        <v>100.61</v>
      </c>
    </row>
    <row r="37" spans="1:12" x14ac:dyDescent="0.25">
      <c r="K37" s="25" t="s">
        <v>49</v>
      </c>
      <c r="L37" s="30">
        <v>102.4</v>
      </c>
    </row>
    <row r="38" spans="1:12" x14ac:dyDescent="0.25">
      <c r="K38" s="25" t="s">
        <v>50</v>
      </c>
      <c r="L38" s="30">
        <v>110</v>
      </c>
    </row>
    <row r="39" spans="1:12" x14ac:dyDescent="0.25">
      <c r="K39" s="25" t="s">
        <v>51</v>
      </c>
      <c r="L39" s="30">
        <v>115.78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90.04</v>
      </c>
    </row>
    <row r="43" spans="1:12" x14ac:dyDescent="0.25">
      <c r="K43" s="29" t="s">
        <v>46</v>
      </c>
      <c r="L43" s="30">
        <v>97.04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99.03</v>
      </c>
    </row>
    <row r="45" spans="1:12" ht="15.4" customHeight="1" x14ac:dyDescent="0.25">
      <c r="A45" s="54" t="str">
        <f>"Indexed number of payroll jobs in "&amp;$L$1&amp;" each week by age group"</f>
        <v>Indexed number of payroll jobs in Mining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100.42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102.19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109.31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111.04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106.13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102.16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95.29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99.29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99.51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102.34</v>
      </c>
    </row>
    <row r="59" spans="1:12" ht="15.4" customHeight="1" x14ac:dyDescent="0.25">
      <c r="K59" s="25" t="s">
        <v>2</v>
      </c>
      <c r="L59" s="30">
        <v>98.77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Mining each week by State and Territory</v>
      </c>
      <c r="K60" s="25" t="s">
        <v>1</v>
      </c>
      <c r="L60" s="30">
        <v>109.7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107.29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103.12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95.87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99.84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100.27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102.42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100.15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110.91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106.24</v>
      </c>
    </row>
    <row r="72" spans="1:12" ht="15.4" customHeight="1" x14ac:dyDescent="0.25">
      <c r="K72" s="29" t="s">
        <v>5</v>
      </c>
      <c r="L72" s="30">
        <v>103.2</v>
      </c>
    </row>
    <row r="73" spans="1:12" ht="15.4" customHeight="1" x14ac:dyDescent="0.25">
      <c r="K73" s="29" t="s">
        <v>44</v>
      </c>
      <c r="L73" s="30">
        <v>95.79</v>
      </c>
    </row>
    <row r="74" spans="1:12" ht="15.4" customHeight="1" x14ac:dyDescent="0.25">
      <c r="K74" s="33" t="s">
        <v>4</v>
      </c>
      <c r="L74" s="30">
        <v>100.29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Mining each week by State and Territory</v>
      </c>
      <c r="K75" s="25" t="s">
        <v>3</v>
      </c>
      <c r="L75" s="30">
        <v>99.93</v>
      </c>
    </row>
    <row r="76" spans="1:12" ht="15.4" customHeight="1" x14ac:dyDescent="0.25">
      <c r="K76" s="25" t="s">
        <v>43</v>
      </c>
      <c r="L76" s="30">
        <v>99.44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98.39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110.65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105.11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102.64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97.45</v>
      </c>
    </row>
    <row r="85" spans="1:12" ht="15.4" customHeight="1" x14ac:dyDescent="0.25">
      <c r="K85" s="33" t="s">
        <v>4</v>
      </c>
      <c r="L85" s="30">
        <v>106.2</v>
      </c>
    </row>
    <row r="86" spans="1:12" ht="15.4" customHeight="1" x14ac:dyDescent="0.25">
      <c r="K86" s="25" t="s">
        <v>3</v>
      </c>
      <c r="L86" s="30">
        <v>101.81</v>
      </c>
    </row>
    <row r="87" spans="1:12" ht="15.4" customHeight="1" x14ac:dyDescent="0.25">
      <c r="K87" s="25" t="s">
        <v>43</v>
      </c>
      <c r="L87" s="30">
        <v>91.3</v>
      </c>
    </row>
    <row r="88" spans="1:12" ht="15.4" customHeight="1" x14ac:dyDescent="0.25">
      <c r="K88" s="25" t="s">
        <v>2</v>
      </c>
      <c r="L88" s="30">
        <v>106.55</v>
      </c>
    </row>
    <row r="89" spans="1:12" ht="15.4" customHeight="1" x14ac:dyDescent="0.25">
      <c r="K89" s="25" t="s">
        <v>1</v>
      </c>
      <c r="L89" s="30">
        <v>94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105.66</v>
      </c>
    </row>
    <row r="92" spans="1:12" ht="15" customHeight="1" x14ac:dyDescent="0.25">
      <c r="K92" s="29" t="s">
        <v>5</v>
      </c>
      <c r="L92" s="30">
        <v>102.14</v>
      </c>
    </row>
    <row r="93" spans="1:12" ht="15" customHeight="1" x14ac:dyDescent="0.25">
      <c r="A93" s="54"/>
      <c r="K93" s="29" t="s">
        <v>44</v>
      </c>
      <c r="L93" s="30">
        <v>98.05</v>
      </c>
    </row>
    <row r="94" spans="1:12" ht="15" customHeight="1" x14ac:dyDescent="0.25">
      <c r="K94" s="33" t="s">
        <v>4</v>
      </c>
      <c r="L94" s="30">
        <v>105.81</v>
      </c>
    </row>
    <row r="95" spans="1:12" ht="15" customHeight="1" x14ac:dyDescent="0.25">
      <c r="K95" s="25" t="s">
        <v>3</v>
      </c>
      <c r="L95" s="30">
        <v>102.18</v>
      </c>
    </row>
    <row r="96" spans="1:12" ht="15" customHeight="1" x14ac:dyDescent="0.25">
      <c r="K96" s="25" t="s">
        <v>43</v>
      </c>
      <c r="L96" s="30">
        <v>92.2</v>
      </c>
    </row>
    <row r="97" spans="1:12" ht="15" customHeight="1" x14ac:dyDescent="0.25">
      <c r="K97" s="25" t="s">
        <v>2</v>
      </c>
      <c r="L97" s="30">
        <v>108.01</v>
      </c>
    </row>
    <row r="98" spans="1:12" ht="15" customHeight="1" x14ac:dyDescent="0.25">
      <c r="K98" s="25" t="s">
        <v>1</v>
      </c>
      <c r="L98" s="30">
        <v>94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104.79</v>
      </c>
    </row>
    <row r="101" spans="1:12" x14ac:dyDescent="0.25">
      <c r="A101" s="67"/>
      <c r="B101" s="68"/>
      <c r="K101" s="29" t="s">
        <v>5</v>
      </c>
      <c r="L101" s="30">
        <v>101.66</v>
      </c>
    </row>
    <row r="102" spans="1:12" x14ac:dyDescent="0.25">
      <c r="A102" s="67"/>
      <c r="B102" s="68"/>
      <c r="K102" s="29" t="s">
        <v>44</v>
      </c>
      <c r="L102" s="30">
        <v>97.96</v>
      </c>
    </row>
    <row r="103" spans="1:12" x14ac:dyDescent="0.25">
      <c r="A103" s="67"/>
      <c r="B103" s="68"/>
      <c r="K103" s="33" t="s">
        <v>4</v>
      </c>
      <c r="L103" s="30">
        <v>107.14</v>
      </c>
    </row>
    <row r="104" spans="1:12" x14ac:dyDescent="0.25">
      <c r="A104" s="67"/>
      <c r="B104" s="68"/>
      <c r="K104" s="25" t="s">
        <v>3</v>
      </c>
      <c r="L104" s="30">
        <v>101.85</v>
      </c>
    </row>
    <row r="105" spans="1:12" x14ac:dyDescent="0.25">
      <c r="A105" s="67"/>
      <c r="B105" s="68"/>
      <c r="K105" s="25" t="s">
        <v>43</v>
      </c>
      <c r="L105" s="30">
        <v>86.46</v>
      </c>
    </row>
    <row r="106" spans="1:12" x14ac:dyDescent="0.25">
      <c r="A106" s="67"/>
      <c r="B106" s="68"/>
      <c r="K106" s="25" t="s">
        <v>2</v>
      </c>
      <c r="L106" s="30">
        <v>104.72</v>
      </c>
    </row>
    <row r="107" spans="1:12" x14ac:dyDescent="0.25">
      <c r="A107" s="67"/>
      <c r="B107" s="68"/>
      <c r="K107" s="25" t="s">
        <v>1</v>
      </c>
      <c r="L107" s="30">
        <v>89.76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99.378900000000002</v>
      </c>
    </row>
    <row r="112" spans="1:12" x14ac:dyDescent="0.25">
      <c r="K112" s="45">
        <v>43918</v>
      </c>
      <c r="L112" s="30">
        <v>98.374099999999999</v>
      </c>
    </row>
    <row r="113" spans="11:12" x14ac:dyDescent="0.25">
      <c r="K113" s="45">
        <v>43925</v>
      </c>
      <c r="L113" s="30">
        <v>94.257800000000003</v>
      </c>
    </row>
    <row r="114" spans="11:12" x14ac:dyDescent="0.25">
      <c r="K114" s="45">
        <v>43932</v>
      </c>
      <c r="L114" s="30">
        <v>91.377200000000002</v>
      </c>
    </row>
    <row r="115" spans="11:12" x14ac:dyDescent="0.25">
      <c r="K115" s="45">
        <v>43939</v>
      </c>
      <c r="L115" s="30">
        <v>91.691699999999997</v>
      </c>
    </row>
    <row r="116" spans="11:12" x14ac:dyDescent="0.25">
      <c r="K116" s="45">
        <v>43946</v>
      </c>
      <c r="L116" s="30">
        <v>91.896699999999996</v>
      </c>
    </row>
    <row r="117" spans="11:12" x14ac:dyDescent="0.25">
      <c r="K117" s="45">
        <v>43953</v>
      </c>
      <c r="L117" s="30">
        <v>92.114199999999997</v>
      </c>
    </row>
    <row r="118" spans="11:12" x14ac:dyDescent="0.25">
      <c r="K118" s="45">
        <v>43960</v>
      </c>
      <c r="L118" s="30">
        <v>93.762500000000003</v>
      </c>
    </row>
    <row r="119" spans="11:12" x14ac:dyDescent="0.25">
      <c r="K119" s="45">
        <v>43967</v>
      </c>
      <c r="L119" s="30">
        <v>94.061999999999998</v>
      </c>
    </row>
    <row r="120" spans="11:12" x14ac:dyDescent="0.25">
      <c r="K120" s="45">
        <v>43974</v>
      </c>
      <c r="L120" s="30">
        <v>94.262799999999999</v>
      </c>
    </row>
    <row r="121" spans="11:12" x14ac:dyDescent="0.25">
      <c r="K121" s="45">
        <v>43981</v>
      </c>
      <c r="L121" s="30">
        <v>94.199299999999994</v>
      </c>
    </row>
    <row r="122" spans="11:12" x14ac:dyDescent="0.25">
      <c r="K122" s="45">
        <v>43988</v>
      </c>
      <c r="L122" s="30">
        <v>95.5107</v>
      </c>
    </row>
    <row r="123" spans="11:12" x14ac:dyDescent="0.25">
      <c r="K123" s="45">
        <v>43995</v>
      </c>
      <c r="L123" s="30">
        <v>95.676900000000003</v>
      </c>
    </row>
    <row r="124" spans="11:12" x14ac:dyDescent="0.25">
      <c r="K124" s="45">
        <v>44002</v>
      </c>
      <c r="L124" s="30">
        <v>95.034800000000004</v>
      </c>
    </row>
    <row r="125" spans="11:12" x14ac:dyDescent="0.25">
      <c r="K125" s="45">
        <v>44009</v>
      </c>
      <c r="L125" s="30">
        <v>95.569100000000006</v>
      </c>
    </row>
    <row r="126" spans="11:12" x14ac:dyDescent="0.25">
      <c r="K126" s="45">
        <v>44016</v>
      </c>
      <c r="L126" s="30">
        <v>97.792000000000002</v>
      </c>
    </row>
    <row r="127" spans="11:12" x14ac:dyDescent="0.25">
      <c r="K127" s="45">
        <v>44023</v>
      </c>
      <c r="L127" s="30">
        <v>99.168599999999998</v>
      </c>
    </row>
    <row r="128" spans="11:12" x14ac:dyDescent="0.25">
      <c r="K128" s="45">
        <v>44030</v>
      </c>
      <c r="L128" s="30">
        <v>99.036600000000007</v>
      </c>
    </row>
    <row r="129" spans="1:12" x14ac:dyDescent="0.25">
      <c r="K129" s="45">
        <v>44037</v>
      </c>
      <c r="L129" s="30">
        <v>99.253100000000003</v>
      </c>
    </row>
    <row r="130" spans="1:12" x14ac:dyDescent="0.25">
      <c r="K130" s="45">
        <v>44044</v>
      </c>
      <c r="L130" s="30">
        <v>99.410300000000007</v>
      </c>
    </row>
    <row r="131" spans="1:12" x14ac:dyDescent="0.25">
      <c r="K131" s="45">
        <v>44051</v>
      </c>
      <c r="L131" s="30">
        <v>99.500100000000003</v>
      </c>
    </row>
    <row r="132" spans="1:12" x14ac:dyDescent="0.25">
      <c r="K132" s="45">
        <v>44058</v>
      </c>
      <c r="L132" s="30">
        <v>99.141400000000004</v>
      </c>
    </row>
    <row r="133" spans="1:12" x14ac:dyDescent="0.25">
      <c r="K133" s="45">
        <v>44065</v>
      </c>
      <c r="L133" s="30">
        <v>99.088300000000004</v>
      </c>
    </row>
    <row r="134" spans="1:12" x14ac:dyDescent="0.25">
      <c r="K134" s="45">
        <v>44072</v>
      </c>
      <c r="L134" s="30">
        <v>99.143000000000001</v>
      </c>
    </row>
    <row r="135" spans="1:12" x14ac:dyDescent="0.25">
      <c r="K135" s="45">
        <v>44079</v>
      </c>
      <c r="L135" s="30">
        <v>98.715699999999998</v>
      </c>
    </row>
    <row r="136" spans="1:12" x14ac:dyDescent="0.25">
      <c r="K136" s="45">
        <v>44086</v>
      </c>
      <c r="L136" s="30">
        <v>98.719499999999996</v>
      </c>
    </row>
    <row r="137" spans="1:12" x14ac:dyDescent="0.25">
      <c r="K137" s="45">
        <v>44093</v>
      </c>
      <c r="L137" s="30">
        <v>98.814800000000005</v>
      </c>
    </row>
    <row r="138" spans="1:12" x14ac:dyDescent="0.25">
      <c r="K138" s="45">
        <v>44100</v>
      </c>
      <c r="L138" s="30">
        <v>98.771900000000002</v>
      </c>
    </row>
    <row r="139" spans="1:12" x14ac:dyDescent="0.25">
      <c r="K139" s="45">
        <v>44107</v>
      </c>
      <c r="L139" s="30">
        <v>98.534899999999993</v>
      </c>
    </row>
    <row r="140" spans="1:12" x14ac:dyDescent="0.25">
      <c r="A140" s="67"/>
      <c r="B140" s="68"/>
      <c r="K140" s="45">
        <v>44114</v>
      </c>
      <c r="L140" s="30">
        <v>98.931600000000003</v>
      </c>
    </row>
    <row r="141" spans="1:12" x14ac:dyDescent="0.25">
      <c r="A141" s="67"/>
      <c r="B141" s="68"/>
      <c r="K141" s="45">
        <v>44121</v>
      </c>
      <c r="L141" s="30">
        <v>99.110200000000006</v>
      </c>
    </row>
    <row r="142" spans="1:12" x14ac:dyDescent="0.25">
      <c r="K142" s="45">
        <v>44128</v>
      </c>
      <c r="L142" s="30">
        <v>99.2239</v>
      </c>
    </row>
    <row r="143" spans="1:12" x14ac:dyDescent="0.25">
      <c r="K143" s="45">
        <v>44135</v>
      </c>
      <c r="L143" s="30">
        <v>98.423000000000002</v>
      </c>
    </row>
    <row r="144" spans="1:12" x14ac:dyDescent="0.25">
      <c r="K144" s="45">
        <v>44142</v>
      </c>
      <c r="L144" s="30">
        <v>98.473200000000006</v>
      </c>
    </row>
    <row r="145" spans="11:12" x14ac:dyDescent="0.25">
      <c r="K145" s="45">
        <v>44149</v>
      </c>
      <c r="L145" s="30">
        <v>98.339299999999994</v>
      </c>
    </row>
    <row r="146" spans="11:12" x14ac:dyDescent="0.25">
      <c r="K146" s="45">
        <v>44156</v>
      </c>
      <c r="L146" s="30">
        <v>98.0458</v>
      </c>
    </row>
    <row r="147" spans="11:12" x14ac:dyDescent="0.25">
      <c r="K147" s="45">
        <v>44163</v>
      </c>
      <c r="L147" s="30">
        <v>98.3613</v>
      </c>
    </row>
    <row r="148" spans="11:12" x14ac:dyDescent="0.25">
      <c r="K148" s="45">
        <v>44170</v>
      </c>
      <c r="L148" s="30">
        <v>97.605199999999996</v>
      </c>
    </row>
    <row r="149" spans="11:12" x14ac:dyDescent="0.25">
      <c r="K149" s="45">
        <v>44177</v>
      </c>
      <c r="L149" s="30">
        <v>97.683400000000006</v>
      </c>
    </row>
    <row r="150" spans="11:12" x14ac:dyDescent="0.25">
      <c r="K150" s="45">
        <v>44184</v>
      </c>
      <c r="L150" s="30">
        <v>97.666899999999998</v>
      </c>
    </row>
    <row r="151" spans="11:12" x14ac:dyDescent="0.25">
      <c r="K151" s="45">
        <v>44191</v>
      </c>
      <c r="L151" s="30">
        <v>96.569199999999995</v>
      </c>
    </row>
    <row r="152" spans="11:12" x14ac:dyDescent="0.25">
      <c r="K152" s="45">
        <v>44198</v>
      </c>
      <c r="L152" s="30">
        <v>95.669200000000004</v>
      </c>
    </row>
    <row r="153" spans="11:12" x14ac:dyDescent="0.25">
      <c r="K153" s="45">
        <v>44205</v>
      </c>
      <c r="L153" s="30">
        <v>96.2</v>
      </c>
    </row>
    <row r="154" spans="11:12" x14ac:dyDescent="0.25">
      <c r="K154" s="45">
        <v>44212</v>
      </c>
      <c r="L154" s="30">
        <v>96.774600000000007</v>
      </c>
    </row>
    <row r="155" spans="11:12" x14ac:dyDescent="0.25">
      <c r="K155" s="45">
        <v>44219</v>
      </c>
      <c r="L155" s="30">
        <v>97.4465</v>
      </c>
    </row>
    <row r="156" spans="11:12" x14ac:dyDescent="0.25">
      <c r="K156" s="45">
        <v>44226</v>
      </c>
      <c r="L156" s="30">
        <v>97.918700000000001</v>
      </c>
    </row>
    <row r="157" spans="11:12" x14ac:dyDescent="0.25">
      <c r="K157" s="45">
        <v>44233</v>
      </c>
      <c r="L157" s="30">
        <v>98.653400000000005</v>
      </c>
    </row>
    <row r="158" spans="11:12" x14ac:dyDescent="0.25">
      <c r="K158" s="45">
        <v>44240</v>
      </c>
      <c r="L158" s="30">
        <v>98.820800000000006</v>
      </c>
    </row>
    <row r="159" spans="11:12" x14ac:dyDescent="0.25">
      <c r="K159" s="45">
        <v>44247</v>
      </c>
      <c r="L159" s="30">
        <v>98.597200000000001</v>
      </c>
    </row>
    <row r="160" spans="11:12" x14ac:dyDescent="0.25">
      <c r="K160" s="45">
        <v>44254</v>
      </c>
      <c r="L160" s="30">
        <v>98.973799999999997</v>
      </c>
    </row>
    <row r="161" spans="11:12" x14ac:dyDescent="0.25">
      <c r="K161" s="45">
        <v>44261</v>
      </c>
      <c r="L161" s="30">
        <v>99.304500000000004</v>
      </c>
    </row>
    <row r="162" spans="11:12" x14ac:dyDescent="0.25">
      <c r="K162" s="45">
        <v>44268</v>
      </c>
      <c r="L162" s="30">
        <v>99.145600000000002</v>
      </c>
    </row>
    <row r="163" spans="11:12" x14ac:dyDescent="0.25">
      <c r="K163" s="45">
        <v>44275</v>
      </c>
      <c r="L163" s="30">
        <v>99.433300000000003</v>
      </c>
    </row>
    <row r="164" spans="11:12" x14ac:dyDescent="0.25">
      <c r="K164" s="45">
        <v>44282</v>
      </c>
      <c r="L164" s="30">
        <v>99.295199999999994</v>
      </c>
    </row>
    <row r="165" spans="11:12" x14ac:dyDescent="0.25">
      <c r="K165" s="45">
        <v>44289</v>
      </c>
      <c r="L165" s="30">
        <v>99.6678</v>
      </c>
    </row>
    <row r="166" spans="11:12" x14ac:dyDescent="0.25">
      <c r="K166" s="45">
        <v>44296</v>
      </c>
      <c r="L166" s="30">
        <v>100.0371</v>
      </c>
    </row>
    <row r="167" spans="11:12" x14ac:dyDescent="0.25">
      <c r="K167" s="45">
        <v>44303</v>
      </c>
      <c r="L167" s="30">
        <v>99.555700000000002</v>
      </c>
    </row>
    <row r="168" spans="11:12" x14ac:dyDescent="0.25">
      <c r="K168" s="45">
        <v>44310</v>
      </c>
      <c r="L168" s="30">
        <v>100.4079</v>
      </c>
    </row>
    <row r="169" spans="11:12" x14ac:dyDescent="0.25">
      <c r="K169" s="45">
        <v>44317</v>
      </c>
      <c r="L169" s="30">
        <v>100.7338</v>
      </c>
    </row>
    <row r="170" spans="11:12" x14ac:dyDescent="0.25">
      <c r="K170" s="45">
        <v>44324</v>
      </c>
      <c r="L170" s="30">
        <v>100.3592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95.783199999999994</v>
      </c>
    </row>
    <row r="260" spans="11:12" x14ac:dyDescent="0.25">
      <c r="K260" s="45">
        <v>43918</v>
      </c>
      <c r="L260" s="30">
        <v>93.959900000000005</v>
      </c>
    </row>
    <row r="261" spans="11:12" x14ac:dyDescent="0.25">
      <c r="K261" s="45">
        <v>43925</v>
      </c>
      <c r="L261" s="30">
        <v>82.498599999999996</v>
      </c>
    </row>
    <row r="262" spans="11:12" x14ac:dyDescent="0.25">
      <c r="K262" s="45">
        <v>43932</v>
      </c>
      <c r="L262" s="30">
        <v>72.2547</v>
      </c>
    </row>
    <row r="263" spans="11:12" x14ac:dyDescent="0.25">
      <c r="K263" s="45">
        <v>43939</v>
      </c>
      <c r="L263" s="30">
        <v>72.877200000000002</v>
      </c>
    </row>
    <row r="264" spans="11:12" x14ac:dyDescent="0.25">
      <c r="K264" s="45">
        <v>43946</v>
      </c>
      <c r="L264" s="30">
        <v>72.617400000000004</v>
      </c>
    </row>
    <row r="265" spans="11:12" x14ac:dyDescent="0.25">
      <c r="K265" s="45">
        <v>43953</v>
      </c>
      <c r="L265" s="30">
        <v>73.775199999999998</v>
      </c>
    </row>
    <row r="266" spans="11:12" x14ac:dyDescent="0.25">
      <c r="K266" s="45">
        <v>43960</v>
      </c>
      <c r="L266" s="30">
        <v>77.994299999999996</v>
      </c>
    </row>
    <row r="267" spans="11:12" x14ac:dyDescent="0.25">
      <c r="K267" s="45">
        <v>43967</v>
      </c>
      <c r="L267" s="30">
        <v>77.060699999999997</v>
      </c>
    </row>
    <row r="268" spans="11:12" x14ac:dyDescent="0.25">
      <c r="K268" s="45">
        <v>43974</v>
      </c>
      <c r="L268" s="30">
        <v>76.419300000000007</v>
      </c>
    </row>
    <row r="269" spans="11:12" x14ac:dyDescent="0.25">
      <c r="K269" s="45">
        <v>43981</v>
      </c>
      <c r="L269" s="30">
        <v>77.191800000000001</v>
      </c>
    </row>
    <row r="270" spans="11:12" x14ac:dyDescent="0.25">
      <c r="K270" s="45">
        <v>43988</v>
      </c>
      <c r="L270" s="30">
        <v>75.440799999999996</v>
      </c>
    </row>
    <row r="271" spans="11:12" x14ac:dyDescent="0.25">
      <c r="K271" s="45">
        <v>43995</v>
      </c>
      <c r="L271" s="30">
        <v>75.519499999999994</v>
      </c>
    </row>
    <row r="272" spans="11:12" x14ac:dyDescent="0.25">
      <c r="K272" s="45">
        <v>44002</v>
      </c>
      <c r="L272" s="30">
        <v>74.411000000000001</v>
      </c>
    </row>
    <row r="273" spans="11:12" x14ac:dyDescent="0.25">
      <c r="K273" s="45">
        <v>44009</v>
      </c>
      <c r="L273" s="30">
        <v>75.383700000000005</v>
      </c>
    </row>
    <row r="274" spans="11:12" x14ac:dyDescent="0.25">
      <c r="K274" s="45">
        <v>44016</v>
      </c>
      <c r="L274" s="30">
        <v>77.757999999999996</v>
      </c>
    </row>
    <row r="275" spans="11:12" x14ac:dyDescent="0.25">
      <c r="K275" s="45">
        <v>44023</v>
      </c>
      <c r="L275" s="30">
        <v>77.890299999999996</v>
      </c>
    </row>
    <row r="276" spans="11:12" x14ac:dyDescent="0.25">
      <c r="K276" s="45">
        <v>44030</v>
      </c>
      <c r="L276" s="30">
        <v>76.512799999999999</v>
      </c>
    </row>
    <row r="277" spans="11:12" x14ac:dyDescent="0.25">
      <c r="K277" s="45">
        <v>44037</v>
      </c>
      <c r="L277" s="30">
        <v>76.692499999999995</v>
      </c>
    </row>
    <row r="278" spans="11:12" x14ac:dyDescent="0.25">
      <c r="K278" s="45">
        <v>44044</v>
      </c>
      <c r="L278" s="30">
        <v>76.581500000000005</v>
      </c>
    </row>
    <row r="279" spans="11:12" x14ac:dyDescent="0.25">
      <c r="K279" s="45">
        <v>44051</v>
      </c>
      <c r="L279" s="30">
        <v>78.7333</v>
      </c>
    </row>
    <row r="280" spans="11:12" x14ac:dyDescent="0.25">
      <c r="K280" s="45">
        <v>44058</v>
      </c>
      <c r="L280" s="30">
        <v>77.437399999999997</v>
      </c>
    </row>
    <row r="281" spans="11:12" x14ac:dyDescent="0.25">
      <c r="K281" s="45">
        <v>44065</v>
      </c>
      <c r="L281" s="30">
        <v>79.294200000000004</v>
      </c>
    </row>
    <row r="282" spans="11:12" x14ac:dyDescent="0.25">
      <c r="K282" s="45">
        <v>44072</v>
      </c>
      <c r="L282" s="30">
        <v>78.817300000000003</v>
      </c>
    </row>
    <row r="283" spans="11:12" x14ac:dyDescent="0.25">
      <c r="K283" s="45">
        <v>44079</v>
      </c>
      <c r="L283" s="30">
        <v>102.2548</v>
      </c>
    </row>
    <row r="284" spans="11:12" x14ac:dyDescent="0.25">
      <c r="K284" s="45">
        <v>44086</v>
      </c>
      <c r="L284" s="30">
        <v>104.44159999999999</v>
      </c>
    </row>
    <row r="285" spans="11:12" x14ac:dyDescent="0.25">
      <c r="K285" s="45">
        <v>44093</v>
      </c>
      <c r="L285" s="30">
        <v>85.2637</v>
      </c>
    </row>
    <row r="286" spans="11:12" x14ac:dyDescent="0.25">
      <c r="K286" s="45">
        <v>44100</v>
      </c>
      <c r="L286" s="30">
        <v>85.242900000000006</v>
      </c>
    </row>
    <row r="287" spans="11:12" x14ac:dyDescent="0.25">
      <c r="K287" s="45">
        <v>44107</v>
      </c>
      <c r="L287" s="30">
        <v>88.270399999999995</v>
      </c>
    </row>
    <row r="288" spans="11:12" x14ac:dyDescent="0.25">
      <c r="K288" s="45">
        <v>44114</v>
      </c>
      <c r="L288" s="30">
        <v>81.825299999999999</v>
      </c>
    </row>
    <row r="289" spans="11:12" x14ac:dyDescent="0.25">
      <c r="K289" s="45">
        <v>44121</v>
      </c>
      <c r="L289" s="30">
        <v>81.418599999999998</v>
      </c>
    </row>
    <row r="290" spans="11:12" x14ac:dyDescent="0.25">
      <c r="K290" s="45">
        <v>44128</v>
      </c>
      <c r="L290" s="30">
        <v>80.333600000000004</v>
      </c>
    </row>
    <row r="291" spans="11:12" x14ac:dyDescent="0.25">
      <c r="K291" s="45">
        <v>44135</v>
      </c>
      <c r="L291" s="30">
        <v>80.0655</v>
      </c>
    </row>
    <row r="292" spans="11:12" x14ac:dyDescent="0.25">
      <c r="K292" s="45">
        <v>44142</v>
      </c>
      <c r="L292" s="30">
        <v>79.126099999999994</v>
      </c>
    </row>
    <row r="293" spans="11:12" x14ac:dyDescent="0.25">
      <c r="K293" s="45">
        <v>44149</v>
      </c>
      <c r="L293" s="30">
        <v>78.312100000000001</v>
      </c>
    </row>
    <row r="294" spans="11:12" x14ac:dyDescent="0.25">
      <c r="K294" s="45">
        <v>44156</v>
      </c>
      <c r="L294" s="30">
        <v>78.200900000000004</v>
      </c>
    </row>
    <row r="295" spans="11:12" x14ac:dyDescent="0.25">
      <c r="K295" s="45">
        <v>44163</v>
      </c>
      <c r="L295" s="30">
        <v>78.500399999999999</v>
      </c>
    </row>
    <row r="296" spans="11:12" x14ac:dyDescent="0.25">
      <c r="K296" s="45">
        <v>44170</v>
      </c>
      <c r="L296" s="30">
        <v>78.9803</v>
      </c>
    </row>
    <row r="297" spans="11:12" x14ac:dyDescent="0.25">
      <c r="K297" s="45">
        <v>44177</v>
      </c>
      <c r="L297" s="30">
        <v>79.277000000000001</v>
      </c>
    </row>
    <row r="298" spans="11:12" x14ac:dyDescent="0.25">
      <c r="K298" s="45">
        <v>44184</v>
      </c>
      <c r="L298" s="30">
        <v>77.922899999999998</v>
      </c>
    </row>
    <row r="299" spans="11:12" x14ac:dyDescent="0.25">
      <c r="K299" s="45">
        <v>44191</v>
      </c>
      <c r="L299" s="30">
        <v>75.031099999999995</v>
      </c>
    </row>
    <row r="300" spans="11:12" x14ac:dyDescent="0.25">
      <c r="K300" s="45">
        <v>44198</v>
      </c>
      <c r="L300" s="30">
        <v>75.024600000000007</v>
      </c>
    </row>
    <row r="301" spans="11:12" x14ac:dyDescent="0.25">
      <c r="K301" s="45">
        <v>44205</v>
      </c>
      <c r="L301" s="30">
        <v>76.346699999999998</v>
      </c>
    </row>
    <row r="302" spans="11:12" x14ac:dyDescent="0.25">
      <c r="K302" s="45">
        <v>44212</v>
      </c>
      <c r="L302" s="30">
        <v>76.841099999999997</v>
      </c>
    </row>
    <row r="303" spans="11:12" x14ac:dyDescent="0.25">
      <c r="K303" s="45">
        <v>44219</v>
      </c>
      <c r="L303" s="30">
        <v>77.017499999999998</v>
      </c>
    </row>
    <row r="304" spans="11:12" x14ac:dyDescent="0.25">
      <c r="K304" s="45">
        <v>44226</v>
      </c>
      <c r="L304" s="30">
        <v>77.460499999999996</v>
      </c>
    </row>
    <row r="305" spans="11:12" x14ac:dyDescent="0.25">
      <c r="K305" s="45">
        <v>44233</v>
      </c>
      <c r="L305" s="30">
        <v>82.915999999999997</v>
      </c>
    </row>
    <row r="306" spans="11:12" x14ac:dyDescent="0.25">
      <c r="K306" s="45">
        <v>44240</v>
      </c>
      <c r="L306" s="30">
        <v>85.7363</v>
      </c>
    </row>
    <row r="307" spans="11:12" x14ac:dyDescent="0.25">
      <c r="K307" s="45">
        <v>44247</v>
      </c>
      <c r="L307" s="30">
        <v>85.832300000000004</v>
      </c>
    </row>
    <row r="308" spans="11:12" x14ac:dyDescent="0.25">
      <c r="K308" s="45">
        <v>44254</v>
      </c>
      <c r="L308" s="30">
        <v>85.958600000000004</v>
      </c>
    </row>
    <row r="309" spans="11:12" x14ac:dyDescent="0.25">
      <c r="K309" s="45">
        <v>44261</v>
      </c>
      <c r="L309" s="30">
        <v>97.374700000000004</v>
      </c>
    </row>
    <row r="310" spans="11:12" x14ac:dyDescent="0.25">
      <c r="K310" s="45">
        <v>44268</v>
      </c>
      <c r="L310" s="30">
        <v>98.184799999999996</v>
      </c>
    </row>
    <row r="311" spans="11:12" x14ac:dyDescent="0.25">
      <c r="K311" s="45">
        <v>44275</v>
      </c>
      <c r="L311" s="30">
        <v>94.430599999999998</v>
      </c>
    </row>
    <row r="312" spans="11:12" x14ac:dyDescent="0.25">
      <c r="K312" s="45">
        <v>44282</v>
      </c>
      <c r="L312" s="30">
        <v>92.616399999999999</v>
      </c>
    </row>
    <row r="313" spans="11:12" x14ac:dyDescent="0.25">
      <c r="K313" s="45">
        <v>44289</v>
      </c>
      <c r="L313" s="30">
        <v>89.688699999999997</v>
      </c>
    </row>
    <row r="314" spans="11:12" x14ac:dyDescent="0.25">
      <c r="K314" s="45">
        <v>44296</v>
      </c>
      <c r="L314" s="30">
        <v>83.015199999999993</v>
      </c>
    </row>
    <row r="315" spans="11:12" x14ac:dyDescent="0.25">
      <c r="K315" s="45">
        <v>44303</v>
      </c>
      <c r="L315" s="30">
        <v>82.560400000000001</v>
      </c>
    </row>
    <row r="316" spans="11:12" x14ac:dyDescent="0.25">
      <c r="K316" s="45">
        <v>44310</v>
      </c>
      <c r="L316" s="30">
        <v>82.858000000000004</v>
      </c>
    </row>
    <row r="317" spans="11:12" x14ac:dyDescent="0.25">
      <c r="K317" s="45">
        <v>44317</v>
      </c>
      <c r="L317" s="30">
        <v>83.348200000000006</v>
      </c>
    </row>
    <row r="318" spans="11:12" x14ac:dyDescent="0.25">
      <c r="K318" s="45">
        <v>44324</v>
      </c>
      <c r="L318" s="30">
        <v>81.496799999999993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5"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30:I30"/>
    <mergeCell ref="H8:H9"/>
    <mergeCell ref="I8:I9"/>
    <mergeCell ref="B10:I10"/>
    <mergeCell ref="B20:I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07BE-F22E-4CB0-80E3-0086B5DAA3DB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21</v>
      </c>
    </row>
    <row r="2" spans="1:12" ht="19.5" customHeight="1" x14ac:dyDescent="0.3">
      <c r="A2" s="47" t="str">
        <f>"Weekly Payroll Jobs and Wages in Australia - " &amp;$L$1</f>
        <v>Weekly Payroll Jobs and Wages in Australia - Manufacturing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Manufacturing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-3.2447196940234346E-2</v>
      </c>
      <c r="C11" s="21">
        <v>-1.1953017075738592E-2</v>
      </c>
      <c r="D11" s="21">
        <v>-4.38634246896763E-3</v>
      </c>
      <c r="E11" s="21">
        <v>-7.2156609425376717E-3</v>
      </c>
      <c r="F11" s="21">
        <v>-4.3425194157313052E-2</v>
      </c>
      <c r="G11" s="21">
        <v>-2.0360574285946953E-2</v>
      </c>
      <c r="H11" s="21">
        <v>-1.2410274134598387E-2</v>
      </c>
      <c r="I11" s="40">
        <v>-9.7297248475207709E-3</v>
      </c>
      <c r="J11" s="29"/>
      <c r="K11" s="29"/>
      <c r="L11" s="30"/>
    </row>
    <row r="12" spans="1:12" x14ac:dyDescent="0.25">
      <c r="A12" s="41" t="s">
        <v>6</v>
      </c>
      <c r="B12" s="21">
        <v>-5.293066202756691E-2</v>
      </c>
      <c r="C12" s="21">
        <v>-2.6695023477867896E-2</v>
      </c>
      <c r="D12" s="21">
        <v>-2.1030738373069569E-2</v>
      </c>
      <c r="E12" s="21">
        <v>-4.553859469667132E-3</v>
      </c>
      <c r="F12" s="21">
        <v>-4.9880423798079221E-2</v>
      </c>
      <c r="G12" s="21">
        <v>-6.1929952093470186E-3</v>
      </c>
      <c r="H12" s="21">
        <v>0</v>
      </c>
      <c r="I12" s="40">
        <v>-9.9525017676816985E-3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-3.08944651904004E-2</v>
      </c>
      <c r="C13" s="21">
        <v>-1.2359916614146593E-2</v>
      </c>
      <c r="D13" s="21">
        <v>6.3617743416943817E-4</v>
      </c>
      <c r="E13" s="21">
        <v>-1.1190169746715606E-2</v>
      </c>
      <c r="F13" s="21">
        <v>-4.2256746506283194E-2</v>
      </c>
      <c r="G13" s="21">
        <v>-3.2029270238838059E-2</v>
      </c>
      <c r="H13" s="21">
        <v>-2.4393389687372258E-2</v>
      </c>
      <c r="I13" s="40">
        <v>-1.1880547495926486E-2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-3.1050123699461252E-2</v>
      </c>
      <c r="C14" s="21">
        <v>-1.2992874109264418E-3</v>
      </c>
      <c r="D14" s="21">
        <v>2.7005870841485535E-3</v>
      </c>
      <c r="E14" s="21">
        <v>-6.370092624213286E-3</v>
      </c>
      <c r="F14" s="21">
        <v>-5.3258300246092682E-2</v>
      </c>
      <c r="G14" s="21">
        <v>-2.1183417884739209E-2</v>
      </c>
      <c r="H14" s="21">
        <v>-1.962897870458491E-2</v>
      </c>
      <c r="I14" s="40">
        <v>-8.5921107824604714E-3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-2.966938336152547E-2</v>
      </c>
      <c r="C15" s="21">
        <v>1.5438336595947622E-3</v>
      </c>
      <c r="D15" s="21">
        <v>4.3068597803597175E-3</v>
      </c>
      <c r="E15" s="21">
        <v>-7.3726894517879282E-3</v>
      </c>
      <c r="F15" s="21">
        <v>-3.9652249707208376E-2</v>
      </c>
      <c r="G15" s="21">
        <v>-3.4009132899144645E-2</v>
      </c>
      <c r="H15" s="21">
        <v>-1.09258941753273E-2</v>
      </c>
      <c r="I15" s="40">
        <v>-9.1758181747777501E-3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8.3755041075430636E-3</v>
      </c>
      <c r="C16" s="21">
        <v>-4.5159768199712902E-3</v>
      </c>
      <c r="D16" s="21">
        <v>2.4015204383138755E-3</v>
      </c>
      <c r="E16" s="21">
        <v>-4.1107841542579182E-3</v>
      </c>
      <c r="F16" s="21">
        <v>-1.3529174477356021E-2</v>
      </c>
      <c r="G16" s="21">
        <v>-1.77517930125628E-2</v>
      </c>
      <c r="H16" s="21">
        <v>-8.4162938259433329E-3</v>
      </c>
      <c r="I16" s="40">
        <v>-3.5435997643697981E-3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3.7651663405087188E-3</v>
      </c>
      <c r="C17" s="21">
        <v>-2.7401166558652656E-3</v>
      </c>
      <c r="D17" s="21">
        <v>1.215023350654465E-2</v>
      </c>
      <c r="E17" s="21">
        <v>-1.4200492802489917E-2</v>
      </c>
      <c r="F17" s="21">
        <v>-5.8542025526995056E-2</v>
      </c>
      <c r="G17" s="21">
        <v>-1.1726357011008881E-2</v>
      </c>
      <c r="H17" s="21">
        <v>2.676202305092934E-2</v>
      </c>
      <c r="I17" s="40">
        <v>-2.0145094746760406E-2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5.7895833333333258E-2</v>
      </c>
      <c r="C18" s="21">
        <v>7.1867768595039738E-3</v>
      </c>
      <c r="D18" s="21">
        <v>9.8574743122306074E-3</v>
      </c>
      <c r="E18" s="21">
        <v>1.1737089201877993E-2</v>
      </c>
      <c r="F18" s="21">
        <v>7.1209507108342285E-2</v>
      </c>
      <c r="G18" s="21">
        <v>-3.9466196106470619E-2</v>
      </c>
      <c r="H18" s="21">
        <v>-2.4562812330440886E-2</v>
      </c>
      <c r="I18" s="40">
        <v>1.3860814363078067E-3</v>
      </c>
      <c r="J18" s="29"/>
      <c r="K18" s="29"/>
      <c r="L18" s="30"/>
    </row>
    <row r="19" spans="1:12" x14ac:dyDescent="0.25">
      <c r="A19" s="41" t="s">
        <v>1</v>
      </c>
      <c r="B19" s="21">
        <v>-2.2244160847580075E-2</v>
      </c>
      <c r="C19" s="21">
        <v>1.0607267297162659E-2</v>
      </c>
      <c r="D19" s="21">
        <v>1.8976160602258485E-2</v>
      </c>
      <c r="E19" s="21">
        <v>-5.7385229540918292E-3</v>
      </c>
      <c r="F19" s="21">
        <v>-8.8501206156552659E-3</v>
      </c>
      <c r="G19" s="21">
        <v>-2.608366429258091E-2</v>
      </c>
      <c r="H19" s="21">
        <v>-1.6207910156155858E-2</v>
      </c>
      <c r="I19" s="40">
        <v>-1.7217928874430743E-2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-4.2659568046081398E-2</v>
      </c>
      <c r="C21" s="21">
        <v>-1.2483734570691185E-2</v>
      </c>
      <c r="D21" s="21">
        <v>-3.6900865554342355E-3</v>
      </c>
      <c r="E21" s="21">
        <v>-7.3626888700686344E-3</v>
      </c>
      <c r="F21" s="21">
        <v>-4.7216346672867782E-2</v>
      </c>
      <c r="G21" s="21">
        <v>-2.0021997744366971E-2</v>
      </c>
      <c r="H21" s="21">
        <v>-1.2361972273964517E-2</v>
      </c>
      <c r="I21" s="40">
        <v>-9.5087802028268609E-3</v>
      </c>
      <c r="J21" s="29"/>
      <c r="K21" s="29"/>
      <c r="L21" s="29"/>
    </row>
    <row r="22" spans="1:12" x14ac:dyDescent="0.25">
      <c r="A22" s="41" t="s">
        <v>13</v>
      </c>
      <c r="B22" s="21">
        <v>-3.5419932531753462E-2</v>
      </c>
      <c r="C22" s="21">
        <v>-1.2469557143804599E-2</v>
      </c>
      <c r="D22" s="21">
        <v>-6.7590920285691691E-3</v>
      </c>
      <c r="E22" s="21">
        <v>-6.7930835911104159E-3</v>
      </c>
      <c r="F22" s="21">
        <v>-4.4142792762112193E-2</v>
      </c>
      <c r="G22" s="21">
        <v>-2.1679060352464252E-2</v>
      </c>
      <c r="H22" s="21">
        <v>-1.2187006034405812E-2</v>
      </c>
      <c r="I22" s="40">
        <v>-1.0130115555003427E-2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-4.9217996362773686E-2</v>
      </c>
      <c r="C23" s="21">
        <v>-2.7848653892796449E-2</v>
      </c>
      <c r="D23" s="21">
        <v>2.4209078404402451E-3</v>
      </c>
      <c r="E23" s="21">
        <v>-4.3421052631578916E-2</v>
      </c>
      <c r="F23" s="21">
        <v>-1.9291530493264264E-2</v>
      </c>
      <c r="G23" s="21">
        <v>-3.9031759129027788E-2</v>
      </c>
      <c r="H23" s="21">
        <v>1.819104304246677E-2</v>
      </c>
      <c r="I23" s="40">
        <v>-6.6900942835013022E-2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-5.7482007500199495E-2</v>
      </c>
      <c r="C24" s="21">
        <v>-1.8693261115172444E-2</v>
      </c>
      <c r="D24" s="21">
        <v>-4.9381696879843284E-3</v>
      </c>
      <c r="E24" s="21">
        <v>-1.4101818785815179E-2</v>
      </c>
      <c r="F24" s="21">
        <v>-4.1903729306801751E-2</v>
      </c>
      <c r="G24" s="21">
        <v>-1.0417917203654481E-2</v>
      </c>
      <c r="H24" s="21">
        <v>2.8869257041428398E-3</v>
      </c>
      <c r="I24" s="40">
        <v>-2.238848745686417E-2</v>
      </c>
      <c r="J24" s="29"/>
      <c r="K24" s="29" t="s">
        <v>65</v>
      </c>
      <c r="L24" s="30">
        <v>97.8</v>
      </c>
    </row>
    <row r="25" spans="1:12" x14ac:dyDescent="0.25">
      <c r="A25" s="41" t="s">
        <v>47</v>
      </c>
      <c r="B25" s="21">
        <v>-4.5048894967517294E-2</v>
      </c>
      <c r="C25" s="21">
        <v>-1.5581517559600133E-2</v>
      </c>
      <c r="D25" s="21">
        <v>-4.7771889132208756E-3</v>
      </c>
      <c r="E25" s="21">
        <v>-8.9826318661915261E-3</v>
      </c>
      <c r="F25" s="21">
        <v>-5.3882760574427091E-2</v>
      </c>
      <c r="G25" s="21">
        <v>-1.8545335445119937E-2</v>
      </c>
      <c r="H25" s="21">
        <v>-8.7311699928884767E-3</v>
      </c>
      <c r="I25" s="40">
        <v>-1.1409599245017388E-2</v>
      </c>
      <c r="J25" s="29"/>
      <c r="K25" s="29" t="s">
        <v>46</v>
      </c>
      <c r="L25" s="30">
        <v>96.05</v>
      </c>
    </row>
    <row r="26" spans="1:12" x14ac:dyDescent="0.25">
      <c r="A26" s="41" t="s">
        <v>48</v>
      </c>
      <c r="B26" s="21">
        <v>-4.8616387282388596E-2</v>
      </c>
      <c r="C26" s="21">
        <v>-1.2758866501349608E-2</v>
      </c>
      <c r="D26" s="21">
        <v>-5.3411497498542237E-3</v>
      </c>
      <c r="E26" s="21">
        <v>-7.3789271003437129E-3</v>
      </c>
      <c r="F26" s="21">
        <v>-8.1965795010335962E-2</v>
      </c>
      <c r="G26" s="21">
        <v>-2.7943457157020957E-2</v>
      </c>
      <c r="H26" s="21">
        <v>-1.7386711698303636E-2</v>
      </c>
      <c r="I26" s="40">
        <v>-1.1459960910368383E-2</v>
      </c>
      <c r="J26" s="29"/>
      <c r="K26" s="29" t="s">
        <v>47</v>
      </c>
      <c r="L26" s="30">
        <v>97.01</v>
      </c>
    </row>
    <row r="27" spans="1:12" ht="17.25" customHeight="1" x14ac:dyDescent="0.25">
      <c r="A27" s="41" t="s">
        <v>49</v>
      </c>
      <c r="B27" s="21">
        <v>-1.8389325079269159E-2</v>
      </c>
      <c r="C27" s="21">
        <v>-5.5831235460946926E-3</v>
      </c>
      <c r="D27" s="21">
        <v>-3.1816875043921833E-3</v>
      </c>
      <c r="E27" s="21">
        <v>-2.4726762897110399E-3</v>
      </c>
      <c r="F27" s="21">
        <v>-3.4068041474853983E-2</v>
      </c>
      <c r="G27" s="21">
        <v>-2.064991478686895E-2</v>
      </c>
      <c r="H27" s="21">
        <v>-1.7823977089239107E-2</v>
      </c>
      <c r="I27" s="40">
        <v>-6.4909805705146706E-3</v>
      </c>
      <c r="J27" s="59"/>
      <c r="K27" s="33" t="s">
        <v>48</v>
      </c>
      <c r="L27" s="30">
        <v>96.37</v>
      </c>
    </row>
    <row r="28" spans="1:12" x14ac:dyDescent="0.25">
      <c r="A28" s="41" t="s">
        <v>50</v>
      </c>
      <c r="B28" s="21">
        <v>4.761859127934831E-2</v>
      </c>
      <c r="C28" s="21">
        <v>4.455693306451014E-4</v>
      </c>
      <c r="D28" s="21">
        <v>-4.2531631157223249E-3</v>
      </c>
      <c r="E28" s="21">
        <v>9.5403669592954987E-3</v>
      </c>
      <c r="F28" s="21">
        <v>5.7323004261633059E-2</v>
      </c>
      <c r="G28" s="21">
        <v>-1.6171009038098427E-2</v>
      </c>
      <c r="H28" s="21">
        <v>-1.5930594664625319E-2</v>
      </c>
      <c r="I28" s="40">
        <v>1.0947255187697458E-2</v>
      </c>
      <c r="J28" s="48"/>
      <c r="K28" s="25" t="s">
        <v>49</v>
      </c>
      <c r="L28" s="30">
        <v>98.71</v>
      </c>
    </row>
    <row r="29" spans="1:12" ht="15.75" thickBot="1" x14ac:dyDescent="0.3">
      <c r="A29" s="42" t="s">
        <v>51</v>
      </c>
      <c r="B29" s="43">
        <v>4.4930246363906079E-2</v>
      </c>
      <c r="C29" s="43">
        <v>-5.4047181805340072E-3</v>
      </c>
      <c r="D29" s="43">
        <v>-1.4040050413107408E-2</v>
      </c>
      <c r="E29" s="43">
        <v>1.7816419612314727E-2</v>
      </c>
      <c r="F29" s="43">
        <v>0.14488741545083528</v>
      </c>
      <c r="G29" s="43">
        <v>2.2028757806572319E-2</v>
      </c>
      <c r="H29" s="43">
        <v>-8.8584541394507443E-3</v>
      </c>
      <c r="I29" s="44">
        <v>2.8603300896582251E-2</v>
      </c>
      <c r="J29" s="48"/>
      <c r="K29" s="25" t="s">
        <v>50</v>
      </c>
      <c r="L29" s="30">
        <v>104.72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105.06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Manufacturing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94.85</v>
      </c>
    </row>
    <row r="34" spans="1:12" x14ac:dyDescent="0.25">
      <c r="K34" s="29" t="s">
        <v>46</v>
      </c>
      <c r="L34" s="30">
        <v>94.72</v>
      </c>
    </row>
    <row r="35" spans="1:12" x14ac:dyDescent="0.25">
      <c r="K35" s="29" t="s">
        <v>47</v>
      </c>
      <c r="L35" s="30">
        <v>95.95</v>
      </c>
    </row>
    <row r="36" spans="1:12" x14ac:dyDescent="0.25">
      <c r="K36" s="33" t="s">
        <v>48</v>
      </c>
      <c r="L36" s="30">
        <v>95.65</v>
      </c>
    </row>
    <row r="37" spans="1:12" x14ac:dyDescent="0.25">
      <c r="K37" s="25" t="s">
        <v>49</v>
      </c>
      <c r="L37" s="30">
        <v>98.47</v>
      </c>
    </row>
    <row r="38" spans="1:12" x14ac:dyDescent="0.25">
      <c r="K38" s="25" t="s">
        <v>50</v>
      </c>
      <c r="L38" s="30">
        <v>105.21</v>
      </c>
    </row>
    <row r="39" spans="1:12" x14ac:dyDescent="0.25">
      <c r="K39" s="25" t="s">
        <v>51</v>
      </c>
      <c r="L39" s="30">
        <v>105.98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95.08</v>
      </c>
    </row>
    <row r="43" spans="1:12" x14ac:dyDescent="0.25">
      <c r="K43" s="29" t="s">
        <v>46</v>
      </c>
      <c r="L43" s="30">
        <v>94.25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95.5</v>
      </c>
    </row>
    <row r="45" spans="1:12" ht="15.4" customHeight="1" x14ac:dyDescent="0.25">
      <c r="A45" s="54" t="str">
        <f>"Indexed number of payroll jobs in "&amp;$L$1&amp;" each week by age group"</f>
        <v>Indexed number of payroll jobs in Manufacturing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95.14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98.16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104.76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104.49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96.44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97.16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95.77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96.31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99.89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100.7</v>
      </c>
    </row>
    <row r="59" spans="1:12" ht="15.4" customHeight="1" x14ac:dyDescent="0.25">
      <c r="K59" s="25" t="s">
        <v>2</v>
      </c>
      <c r="L59" s="30">
        <v>102.73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Manufacturing each week by State and Territory</v>
      </c>
      <c r="K60" s="25" t="s">
        <v>1</v>
      </c>
      <c r="L60" s="30">
        <v>95.43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95.65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95.83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95.22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96.06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99.11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99.36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101.77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95.29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93.67</v>
      </c>
    </row>
    <row r="72" spans="1:12" ht="15.4" customHeight="1" x14ac:dyDescent="0.25">
      <c r="K72" s="29" t="s">
        <v>5</v>
      </c>
      <c r="L72" s="30">
        <v>95.92</v>
      </c>
    </row>
    <row r="73" spans="1:12" ht="15.4" customHeight="1" x14ac:dyDescent="0.25">
      <c r="K73" s="29" t="s">
        <v>44</v>
      </c>
      <c r="L73" s="30">
        <v>95.59</v>
      </c>
    </row>
    <row r="74" spans="1:12" ht="15.4" customHeight="1" x14ac:dyDescent="0.25">
      <c r="K74" s="33" t="s">
        <v>4</v>
      </c>
      <c r="L74" s="30">
        <v>96.42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Manufacturing each week by State and Territory</v>
      </c>
      <c r="K75" s="25" t="s">
        <v>3</v>
      </c>
      <c r="L75" s="30">
        <v>99.41</v>
      </c>
    </row>
    <row r="76" spans="1:12" ht="15.4" customHeight="1" x14ac:dyDescent="0.25">
      <c r="K76" s="25" t="s">
        <v>43</v>
      </c>
      <c r="L76" s="30">
        <v>100.76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103.35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97.1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96.8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98.26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97.7</v>
      </c>
    </row>
    <row r="85" spans="1:12" ht="15.4" customHeight="1" x14ac:dyDescent="0.25">
      <c r="K85" s="33" t="s">
        <v>4</v>
      </c>
      <c r="L85" s="30">
        <v>95.11</v>
      </c>
    </row>
    <row r="86" spans="1:12" ht="15.4" customHeight="1" x14ac:dyDescent="0.25">
      <c r="K86" s="25" t="s">
        <v>3</v>
      </c>
      <c r="L86" s="30">
        <v>101.27</v>
      </c>
    </row>
    <row r="87" spans="1:12" ht="15.4" customHeight="1" x14ac:dyDescent="0.25">
      <c r="K87" s="25" t="s">
        <v>43</v>
      </c>
      <c r="L87" s="30">
        <v>96.24</v>
      </c>
    </row>
    <row r="88" spans="1:12" ht="15.4" customHeight="1" x14ac:dyDescent="0.25">
      <c r="K88" s="25" t="s">
        <v>2</v>
      </c>
      <c r="L88" s="30">
        <v>107.18</v>
      </c>
    </row>
    <row r="89" spans="1:12" ht="15.4" customHeight="1" x14ac:dyDescent="0.25">
      <c r="K89" s="25" t="s">
        <v>1</v>
      </c>
      <c r="L89" s="30">
        <v>96.35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96.68</v>
      </c>
    </row>
    <row r="92" spans="1:12" ht="15" customHeight="1" x14ac:dyDescent="0.25">
      <c r="K92" s="29" t="s">
        <v>5</v>
      </c>
      <c r="L92" s="30">
        <v>97</v>
      </c>
    </row>
    <row r="93" spans="1:12" ht="15" customHeight="1" x14ac:dyDescent="0.25">
      <c r="A93" s="54"/>
      <c r="K93" s="29" t="s">
        <v>44</v>
      </c>
      <c r="L93" s="30">
        <v>97.62</v>
      </c>
    </row>
    <row r="94" spans="1:12" ht="15" customHeight="1" x14ac:dyDescent="0.25">
      <c r="K94" s="33" t="s">
        <v>4</v>
      </c>
      <c r="L94" s="30">
        <v>94.61</v>
      </c>
    </row>
    <row r="95" spans="1:12" ht="15" customHeight="1" x14ac:dyDescent="0.25">
      <c r="K95" s="25" t="s">
        <v>3</v>
      </c>
      <c r="L95" s="30">
        <v>100.74</v>
      </c>
    </row>
    <row r="96" spans="1:12" ht="15" customHeight="1" x14ac:dyDescent="0.25">
      <c r="K96" s="25" t="s">
        <v>43</v>
      </c>
      <c r="L96" s="30">
        <v>94.57</v>
      </c>
    </row>
    <row r="97" spans="1:12" ht="15" customHeight="1" x14ac:dyDescent="0.25">
      <c r="K97" s="25" t="s">
        <v>2</v>
      </c>
      <c r="L97" s="30">
        <v>109.97</v>
      </c>
    </row>
    <row r="98" spans="1:12" ht="15" customHeight="1" x14ac:dyDescent="0.25">
      <c r="K98" s="25" t="s">
        <v>1</v>
      </c>
      <c r="L98" s="30">
        <v>93.77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94.52</v>
      </c>
    </row>
    <row r="101" spans="1:12" x14ac:dyDescent="0.25">
      <c r="A101" s="67"/>
      <c r="B101" s="68"/>
      <c r="K101" s="29" t="s">
        <v>5</v>
      </c>
      <c r="L101" s="30">
        <v>96.94</v>
      </c>
    </row>
    <row r="102" spans="1:12" x14ac:dyDescent="0.25">
      <c r="A102" s="67"/>
      <c r="B102" s="68"/>
      <c r="K102" s="29" t="s">
        <v>44</v>
      </c>
      <c r="L102" s="30">
        <v>97.48</v>
      </c>
    </row>
    <row r="103" spans="1:12" x14ac:dyDescent="0.25">
      <c r="A103" s="67"/>
      <c r="B103" s="68"/>
      <c r="K103" s="33" t="s">
        <v>4</v>
      </c>
      <c r="L103" s="30">
        <v>95.18</v>
      </c>
    </row>
    <row r="104" spans="1:12" x14ac:dyDescent="0.25">
      <c r="A104" s="67"/>
      <c r="B104" s="68"/>
      <c r="K104" s="25" t="s">
        <v>3</v>
      </c>
      <c r="L104" s="30">
        <v>100.65</v>
      </c>
    </row>
    <row r="105" spans="1:12" x14ac:dyDescent="0.25">
      <c r="A105" s="67"/>
      <c r="B105" s="68"/>
      <c r="K105" s="25" t="s">
        <v>43</v>
      </c>
      <c r="L105" s="30">
        <v>95.08</v>
      </c>
    </row>
    <row r="106" spans="1:12" x14ac:dyDescent="0.25">
      <c r="A106" s="67"/>
      <c r="B106" s="68"/>
      <c r="K106" s="25" t="s">
        <v>2</v>
      </c>
      <c r="L106" s="30">
        <v>109.78</v>
      </c>
    </row>
    <row r="107" spans="1:12" x14ac:dyDescent="0.25">
      <c r="A107" s="67"/>
      <c r="B107" s="68"/>
      <c r="K107" s="25" t="s">
        <v>1</v>
      </c>
      <c r="L107" s="30">
        <v>96.37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99.111999999999995</v>
      </c>
    </row>
    <row r="112" spans="1:12" x14ac:dyDescent="0.25">
      <c r="K112" s="45">
        <v>43918</v>
      </c>
      <c r="L112" s="30">
        <v>97.347200000000001</v>
      </c>
    </row>
    <row r="113" spans="11:12" x14ac:dyDescent="0.25">
      <c r="K113" s="45">
        <v>43925</v>
      </c>
      <c r="L113" s="30">
        <v>95.866100000000003</v>
      </c>
    </row>
    <row r="114" spans="11:12" x14ac:dyDescent="0.25">
      <c r="K114" s="45">
        <v>43932</v>
      </c>
      <c r="L114" s="30">
        <v>94.931100000000001</v>
      </c>
    </row>
    <row r="115" spans="11:12" x14ac:dyDescent="0.25">
      <c r="K115" s="45">
        <v>43939</v>
      </c>
      <c r="L115" s="30">
        <v>95.109899999999996</v>
      </c>
    </row>
    <row r="116" spans="11:12" x14ac:dyDescent="0.25">
      <c r="K116" s="45">
        <v>43946</v>
      </c>
      <c r="L116" s="30">
        <v>95.175600000000003</v>
      </c>
    </row>
    <row r="117" spans="11:12" x14ac:dyDescent="0.25">
      <c r="K117" s="45">
        <v>43953</v>
      </c>
      <c r="L117" s="30">
        <v>95.306100000000001</v>
      </c>
    </row>
    <row r="118" spans="11:12" x14ac:dyDescent="0.25">
      <c r="K118" s="45">
        <v>43960</v>
      </c>
      <c r="L118" s="30">
        <v>95.615399999999994</v>
      </c>
    </row>
    <row r="119" spans="11:12" x14ac:dyDescent="0.25">
      <c r="K119" s="45">
        <v>43967</v>
      </c>
      <c r="L119" s="30">
        <v>95.833799999999997</v>
      </c>
    </row>
    <row r="120" spans="11:12" x14ac:dyDescent="0.25">
      <c r="K120" s="45">
        <v>43974</v>
      </c>
      <c r="L120" s="30">
        <v>96.156800000000004</v>
      </c>
    </row>
    <row r="121" spans="11:12" x14ac:dyDescent="0.25">
      <c r="K121" s="45">
        <v>43981</v>
      </c>
      <c r="L121" s="30">
        <v>96.403899999999993</v>
      </c>
    </row>
    <row r="122" spans="11:12" x14ac:dyDescent="0.25">
      <c r="K122" s="45">
        <v>43988</v>
      </c>
      <c r="L122" s="30">
        <v>96.676500000000004</v>
      </c>
    </row>
    <row r="123" spans="11:12" x14ac:dyDescent="0.25">
      <c r="K123" s="45">
        <v>43995</v>
      </c>
      <c r="L123" s="30">
        <v>97.202299999999994</v>
      </c>
    </row>
    <row r="124" spans="11:12" x14ac:dyDescent="0.25">
      <c r="K124" s="45">
        <v>44002</v>
      </c>
      <c r="L124" s="30">
        <v>96.229299999999995</v>
      </c>
    </row>
    <row r="125" spans="11:12" x14ac:dyDescent="0.25">
      <c r="K125" s="45">
        <v>44009</v>
      </c>
      <c r="L125" s="30">
        <v>93.835300000000004</v>
      </c>
    </row>
    <row r="126" spans="11:12" x14ac:dyDescent="0.25">
      <c r="K126" s="45">
        <v>44016</v>
      </c>
      <c r="L126" s="30">
        <v>94.960700000000003</v>
      </c>
    </row>
    <row r="127" spans="11:12" x14ac:dyDescent="0.25">
      <c r="K127" s="45">
        <v>44023</v>
      </c>
      <c r="L127" s="30">
        <v>97.4636</v>
      </c>
    </row>
    <row r="128" spans="11:12" x14ac:dyDescent="0.25">
      <c r="K128" s="45">
        <v>44030</v>
      </c>
      <c r="L128" s="30">
        <v>98.229799999999997</v>
      </c>
    </row>
    <row r="129" spans="1:12" x14ac:dyDescent="0.25">
      <c r="K129" s="45">
        <v>44037</v>
      </c>
      <c r="L129" s="30">
        <v>98.248400000000004</v>
      </c>
    </row>
    <row r="130" spans="1:12" x14ac:dyDescent="0.25">
      <c r="K130" s="45">
        <v>44044</v>
      </c>
      <c r="L130" s="30">
        <v>98.186800000000005</v>
      </c>
    </row>
    <row r="131" spans="1:12" x14ac:dyDescent="0.25">
      <c r="K131" s="45">
        <v>44051</v>
      </c>
      <c r="L131" s="30">
        <v>98.1755</v>
      </c>
    </row>
    <row r="132" spans="1:12" x14ac:dyDescent="0.25">
      <c r="K132" s="45">
        <v>44058</v>
      </c>
      <c r="L132" s="30">
        <v>98.419300000000007</v>
      </c>
    </row>
    <row r="133" spans="1:12" x14ac:dyDescent="0.25">
      <c r="K133" s="45">
        <v>44065</v>
      </c>
      <c r="L133" s="30">
        <v>98.4</v>
      </c>
    </row>
    <row r="134" spans="1:12" x14ac:dyDescent="0.25">
      <c r="K134" s="45">
        <v>44072</v>
      </c>
      <c r="L134" s="30">
        <v>98.416700000000006</v>
      </c>
    </row>
    <row r="135" spans="1:12" x14ac:dyDescent="0.25">
      <c r="K135" s="45">
        <v>44079</v>
      </c>
      <c r="L135" s="30">
        <v>98.067599999999999</v>
      </c>
    </row>
    <row r="136" spans="1:12" x14ac:dyDescent="0.25">
      <c r="K136" s="45">
        <v>44086</v>
      </c>
      <c r="L136" s="30">
        <v>98.606499999999997</v>
      </c>
    </row>
    <row r="137" spans="1:12" x14ac:dyDescent="0.25">
      <c r="K137" s="45">
        <v>44093</v>
      </c>
      <c r="L137" s="30">
        <v>98.6404</v>
      </c>
    </row>
    <row r="138" spans="1:12" x14ac:dyDescent="0.25">
      <c r="K138" s="45">
        <v>44100</v>
      </c>
      <c r="L138" s="30">
        <v>98.171899999999994</v>
      </c>
    </row>
    <row r="139" spans="1:12" x14ac:dyDescent="0.25">
      <c r="K139" s="45">
        <v>44107</v>
      </c>
      <c r="L139" s="30">
        <v>97.778499999999994</v>
      </c>
    </row>
    <row r="140" spans="1:12" x14ac:dyDescent="0.25">
      <c r="A140" s="67"/>
      <c r="B140" s="68"/>
      <c r="K140" s="45">
        <v>44114</v>
      </c>
      <c r="L140" s="30">
        <v>97.818200000000004</v>
      </c>
    </row>
    <row r="141" spans="1:12" x14ac:dyDescent="0.25">
      <c r="A141" s="67"/>
      <c r="B141" s="68"/>
      <c r="K141" s="45">
        <v>44121</v>
      </c>
      <c r="L141" s="30">
        <v>98.248900000000006</v>
      </c>
    </row>
    <row r="142" spans="1:12" x14ac:dyDescent="0.25">
      <c r="K142" s="45">
        <v>44128</v>
      </c>
      <c r="L142" s="30">
        <v>98.163899999999998</v>
      </c>
    </row>
    <row r="143" spans="1:12" x14ac:dyDescent="0.25">
      <c r="K143" s="45">
        <v>44135</v>
      </c>
      <c r="L143" s="30">
        <v>98.007900000000006</v>
      </c>
    </row>
    <row r="144" spans="1:12" x14ac:dyDescent="0.25">
      <c r="K144" s="45">
        <v>44142</v>
      </c>
      <c r="L144" s="30">
        <v>98.528599999999997</v>
      </c>
    </row>
    <row r="145" spans="11:12" x14ac:dyDescent="0.25">
      <c r="K145" s="45">
        <v>44149</v>
      </c>
      <c r="L145" s="30">
        <v>98.894400000000005</v>
      </c>
    </row>
    <row r="146" spans="11:12" x14ac:dyDescent="0.25">
      <c r="K146" s="45">
        <v>44156</v>
      </c>
      <c r="L146" s="30">
        <v>98.983000000000004</v>
      </c>
    </row>
    <row r="147" spans="11:12" x14ac:dyDescent="0.25">
      <c r="K147" s="45">
        <v>44163</v>
      </c>
      <c r="L147" s="30">
        <v>99.067700000000002</v>
      </c>
    </row>
    <row r="148" spans="11:12" x14ac:dyDescent="0.25">
      <c r="K148" s="45">
        <v>44170</v>
      </c>
      <c r="L148" s="30">
        <v>98.895399999999995</v>
      </c>
    </row>
    <row r="149" spans="11:12" x14ac:dyDescent="0.25">
      <c r="K149" s="45">
        <v>44177</v>
      </c>
      <c r="L149" s="30">
        <v>99.003699999999995</v>
      </c>
    </row>
    <row r="150" spans="11:12" x14ac:dyDescent="0.25">
      <c r="K150" s="45">
        <v>44184</v>
      </c>
      <c r="L150" s="30">
        <v>97.354900000000001</v>
      </c>
    </row>
    <row r="151" spans="11:12" x14ac:dyDescent="0.25">
      <c r="K151" s="45">
        <v>44191</v>
      </c>
      <c r="L151" s="30">
        <v>92.281899999999993</v>
      </c>
    </row>
    <row r="152" spans="11:12" x14ac:dyDescent="0.25">
      <c r="K152" s="45">
        <v>44198</v>
      </c>
      <c r="L152" s="30">
        <v>89.7761</v>
      </c>
    </row>
    <row r="153" spans="11:12" x14ac:dyDescent="0.25">
      <c r="K153" s="45">
        <v>44205</v>
      </c>
      <c r="L153" s="30">
        <v>93.241</v>
      </c>
    </row>
    <row r="154" spans="11:12" x14ac:dyDescent="0.25">
      <c r="K154" s="45">
        <v>44212</v>
      </c>
      <c r="L154" s="30">
        <v>96.284000000000006</v>
      </c>
    </row>
    <row r="155" spans="11:12" x14ac:dyDescent="0.25">
      <c r="K155" s="45">
        <v>44219</v>
      </c>
      <c r="L155" s="30">
        <v>97.522999999999996</v>
      </c>
    </row>
    <row r="156" spans="11:12" x14ac:dyDescent="0.25">
      <c r="K156" s="45">
        <v>44226</v>
      </c>
      <c r="L156" s="30">
        <v>97.798100000000005</v>
      </c>
    </row>
    <row r="157" spans="11:12" x14ac:dyDescent="0.25">
      <c r="K157" s="45">
        <v>44233</v>
      </c>
      <c r="L157" s="30">
        <v>97.903999999999996</v>
      </c>
    </row>
    <row r="158" spans="11:12" x14ac:dyDescent="0.25">
      <c r="K158" s="45">
        <v>44240</v>
      </c>
      <c r="L158" s="30">
        <v>98.564700000000002</v>
      </c>
    </row>
    <row r="159" spans="11:12" x14ac:dyDescent="0.25">
      <c r="K159" s="45">
        <v>44247</v>
      </c>
      <c r="L159" s="30">
        <v>98.835899999999995</v>
      </c>
    </row>
    <row r="160" spans="11:12" x14ac:dyDescent="0.25">
      <c r="K160" s="45">
        <v>44254</v>
      </c>
      <c r="L160" s="30">
        <v>98.705299999999994</v>
      </c>
    </row>
    <row r="161" spans="11:12" x14ac:dyDescent="0.25">
      <c r="K161" s="45">
        <v>44261</v>
      </c>
      <c r="L161" s="30">
        <v>98.271900000000002</v>
      </c>
    </row>
    <row r="162" spans="11:12" x14ac:dyDescent="0.25">
      <c r="K162" s="45">
        <v>44268</v>
      </c>
      <c r="L162" s="30">
        <v>98.539400000000001</v>
      </c>
    </row>
    <row r="163" spans="11:12" x14ac:dyDescent="0.25">
      <c r="K163" s="45">
        <v>44275</v>
      </c>
      <c r="L163" s="30">
        <v>98.238600000000005</v>
      </c>
    </row>
    <row r="164" spans="11:12" x14ac:dyDescent="0.25">
      <c r="K164" s="45">
        <v>44282</v>
      </c>
      <c r="L164" s="30">
        <v>98.215599999999995</v>
      </c>
    </row>
    <row r="165" spans="11:12" x14ac:dyDescent="0.25">
      <c r="K165" s="45">
        <v>44289</v>
      </c>
      <c r="L165" s="30">
        <v>98.117999999999995</v>
      </c>
    </row>
    <row r="166" spans="11:12" x14ac:dyDescent="0.25">
      <c r="K166" s="45">
        <v>44296</v>
      </c>
      <c r="L166" s="30">
        <v>97.925799999999995</v>
      </c>
    </row>
    <row r="167" spans="11:12" x14ac:dyDescent="0.25">
      <c r="K167" s="45">
        <v>44303</v>
      </c>
      <c r="L167" s="30">
        <v>98.177999999999997</v>
      </c>
    </row>
    <row r="168" spans="11:12" x14ac:dyDescent="0.25">
      <c r="K168" s="45">
        <v>44310</v>
      </c>
      <c r="L168" s="30">
        <v>97.887900000000002</v>
      </c>
    </row>
    <row r="169" spans="11:12" x14ac:dyDescent="0.25">
      <c r="K169" s="45">
        <v>44317</v>
      </c>
      <c r="L169" s="30">
        <v>97.181600000000003</v>
      </c>
    </row>
    <row r="170" spans="11:12" x14ac:dyDescent="0.25">
      <c r="K170" s="45">
        <v>44324</v>
      </c>
      <c r="L170" s="30">
        <v>96.755300000000005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99.008099999999999</v>
      </c>
    </row>
    <row r="260" spans="11:12" x14ac:dyDescent="0.25">
      <c r="K260" s="45">
        <v>43918</v>
      </c>
      <c r="L260" s="30">
        <v>97.271799999999999</v>
      </c>
    </row>
    <row r="261" spans="11:12" x14ac:dyDescent="0.25">
      <c r="K261" s="45">
        <v>43925</v>
      </c>
      <c r="L261" s="30">
        <v>94.852099999999993</v>
      </c>
    </row>
    <row r="262" spans="11:12" x14ac:dyDescent="0.25">
      <c r="K262" s="45">
        <v>43932</v>
      </c>
      <c r="L262" s="30">
        <v>91.032899999999998</v>
      </c>
    </row>
    <row r="263" spans="11:12" x14ac:dyDescent="0.25">
      <c r="K263" s="45">
        <v>43939</v>
      </c>
      <c r="L263" s="30">
        <v>92.388800000000003</v>
      </c>
    </row>
    <row r="264" spans="11:12" x14ac:dyDescent="0.25">
      <c r="K264" s="45">
        <v>43946</v>
      </c>
      <c r="L264" s="30">
        <v>91.651600000000002</v>
      </c>
    </row>
    <row r="265" spans="11:12" x14ac:dyDescent="0.25">
      <c r="K265" s="45">
        <v>43953</v>
      </c>
      <c r="L265" s="30">
        <v>91.805400000000006</v>
      </c>
    </row>
    <row r="266" spans="11:12" x14ac:dyDescent="0.25">
      <c r="K266" s="45">
        <v>43960</v>
      </c>
      <c r="L266" s="30">
        <v>90.468699999999998</v>
      </c>
    </row>
    <row r="267" spans="11:12" x14ac:dyDescent="0.25">
      <c r="K267" s="45">
        <v>43967</v>
      </c>
      <c r="L267" s="30">
        <v>89.338800000000006</v>
      </c>
    </row>
    <row r="268" spans="11:12" x14ac:dyDescent="0.25">
      <c r="K268" s="45">
        <v>43974</v>
      </c>
      <c r="L268" s="30">
        <v>88.997799999999998</v>
      </c>
    </row>
    <row r="269" spans="11:12" x14ac:dyDescent="0.25">
      <c r="K269" s="45">
        <v>43981</v>
      </c>
      <c r="L269" s="30">
        <v>89.962500000000006</v>
      </c>
    </row>
    <row r="270" spans="11:12" x14ac:dyDescent="0.25">
      <c r="K270" s="45">
        <v>43988</v>
      </c>
      <c r="L270" s="30">
        <v>93.222899999999996</v>
      </c>
    </row>
    <row r="271" spans="11:12" x14ac:dyDescent="0.25">
      <c r="K271" s="45">
        <v>43995</v>
      </c>
      <c r="L271" s="30">
        <v>93.751099999999994</v>
      </c>
    </row>
    <row r="272" spans="11:12" x14ac:dyDescent="0.25">
      <c r="K272" s="45">
        <v>44002</v>
      </c>
      <c r="L272" s="30">
        <v>94.431899999999999</v>
      </c>
    </row>
    <row r="273" spans="11:12" x14ac:dyDescent="0.25">
      <c r="K273" s="45">
        <v>44009</v>
      </c>
      <c r="L273" s="30">
        <v>94.484200000000001</v>
      </c>
    </row>
    <row r="274" spans="11:12" x14ac:dyDescent="0.25">
      <c r="K274" s="45">
        <v>44016</v>
      </c>
      <c r="L274" s="30">
        <v>96.147199999999998</v>
      </c>
    </row>
    <row r="275" spans="11:12" x14ac:dyDescent="0.25">
      <c r="K275" s="45">
        <v>44023</v>
      </c>
      <c r="L275" s="30">
        <v>92.209100000000007</v>
      </c>
    </row>
    <row r="276" spans="11:12" x14ac:dyDescent="0.25">
      <c r="K276" s="45">
        <v>44030</v>
      </c>
      <c r="L276" s="30">
        <v>92.463399999999993</v>
      </c>
    </row>
    <row r="277" spans="11:12" x14ac:dyDescent="0.25">
      <c r="K277" s="45">
        <v>44037</v>
      </c>
      <c r="L277" s="30">
        <v>92.024299999999997</v>
      </c>
    </row>
    <row r="278" spans="11:12" x14ac:dyDescent="0.25">
      <c r="K278" s="45">
        <v>44044</v>
      </c>
      <c r="L278" s="30">
        <v>92.589399999999998</v>
      </c>
    </row>
    <row r="279" spans="11:12" x14ac:dyDescent="0.25">
      <c r="K279" s="45">
        <v>44051</v>
      </c>
      <c r="L279" s="30">
        <v>92.297300000000007</v>
      </c>
    </row>
    <row r="280" spans="11:12" x14ac:dyDescent="0.25">
      <c r="K280" s="45">
        <v>44058</v>
      </c>
      <c r="L280" s="30">
        <v>92.338499999999996</v>
      </c>
    </row>
    <row r="281" spans="11:12" x14ac:dyDescent="0.25">
      <c r="K281" s="45">
        <v>44065</v>
      </c>
      <c r="L281" s="30">
        <v>92.291700000000006</v>
      </c>
    </row>
    <row r="282" spans="11:12" x14ac:dyDescent="0.25">
      <c r="K282" s="45">
        <v>44072</v>
      </c>
      <c r="L282" s="30">
        <v>92.665800000000004</v>
      </c>
    </row>
    <row r="283" spans="11:12" x14ac:dyDescent="0.25">
      <c r="K283" s="45">
        <v>44079</v>
      </c>
      <c r="L283" s="30">
        <v>94.912999999999997</v>
      </c>
    </row>
    <row r="284" spans="11:12" x14ac:dyDescent="0.25">
      <c r="K284" s="45">
        <v>44086</v>
      </c>
      <c r="L284" s="30">
        <v>95.573099999999997</v>
      </c>
    </row>
    <row r="285" spans="11:12" x14ac:dyDescent="0.25">
      <c r="K285" s="45">
        <v>44093</v>
      </c>
      <c r="L285" s="30">
        <v>95.660200000000003</v>
      </c>
    </row>
    <row r="286" spans="11:12" x14ac:dyDescent="0.25">
      <c r="K286" s="45">
        <v>44100</v>
      </c>
      <c r="L286" s="30">
        <v>95.794200000000004</v>
      </c>
    </row>
    <row r="287" spans="11:12" x14ac:dyDescent="0.25">
      <c r="K287" s="45">
        <v>44107</v>
      </c>
      <c r="L287" s="30">
        <v>94.296599999999998</v>
      </c>
    </row>
    <row r="288" spans="11:12" x14ac:dyDescent="0.25">
      <c r="K288" s="45">
        <v>44114</v>
      </c>
      <c r="L288" s="30">
        <v>93.013000000000005</v>
      </c>
    </row>
    <row r="289" spans="11:12" x14ac:dyDescent="0.25">
      <c r="K289" s="45">
        <v>44121</v>
      </c>
      <c r="L289" s="30">
        <v>93.726299999999995</v>
      </c>
    </row>
    <row r="290" spans="11:12" x14ac:dyDescent="0.25">
      <c r="K290" s="45">
        <v>44128</v>
      </c>
      <c r="L290" s="30">
        <v>93.174899999999994</v>
      </c>
    </row>
    <row r="291" spans="11:12" x14ac:dyDescent="0.25">
      <c r="K291" s="45">
        <v>44135</v>
      </c>
      <c r="L291" s="30">
        <v>92.702600000000004</v>
      </c>
    </row>
    <row r="292" spans="11:12" x14ac:dyDescent="0.25">
      <c r="K292" s="45">
        <v>44142</v>
      </c>
      <c r="L292" s="30">
        <v>96.076099999999997</v>
      </c>
    </row>
    <row r="293" spans="11:12" x14ac:dyDescent="0.25">
      <c r="K293" s="45">
        <v>44149</v>
      </c>
      <c r="L293" s="30">
        <v>96.289699999999996</v>
      </c>
    </row>
    <row r="294" spans="11:12" x14ac:dyDescent="0.25">
      <c r="K294" s="45">
        <v>44156</v>
      </c>
      <c r="L294" s="30">
        <v>96.364199999999997</v>
      </c>
    </row>
    <row r="295" spans="11:12" x14ac:dyDescent="0.25">
      <c r="K295" s="45">
        <v>44163</v>
      </c>
      <c r="L295" s="30">
        <v>96.939499999999995</v>
      </c>
    </row>
    <row r="296" spans="11:12" x14ac:dyDescent="0.25">
      <c r="K296" s="45">
        <v>44170</v>
      </c>
      <c r="L296" s="30">
        <v>98.536199999999994</v>
      </c>
    </row>
    <row r="297" spans="11:12" x14ac:dyDescent="0.25">
      <c r="K297" s="45">
        <v>44177</v>
      </c>
      <c r="L297" s="30">
        <v>100.1182</v>
      </c>
    </row>
    <row r="298" spans="11:12" x14ac:dyDescent="0.25">
      <c r="K298" s="45">
        <v>44184</v>
      </c>
      <c r="L298" s="30">
        <v>101.6267</v>
      </c>
    </row>
    <row r="299" spans="11:12" x14ac:dyDescent="0.25">
      <c r="K299" s="45">
        <v>44191</v>
      </c>
      <c r="L299" s="30">
        <v>92.548299999999998</v>
      </c>
    </row>
    <row r="300" spans="11:12" x14ac:dyDescent="0.25">
      <c r="K300" s="45">
        <v>44198</v>
      </c>
      <c r="L300" s="30">
        <v>86.830500000000001</v>
      </c>
    </row>
    <row r="301" spans="11:12" x14ac:dyDescent="0.25">
      <c r="K301" s="45">
        <v>44205</v>
      </c>
      <c r="L301" s="30">
        <v>89.563800000000001</v>
      </c>
    </row>
    <row r="302" spans="11:12" x14ac:dyDescent="0.25">
      <c r="K302" s="45">
        <v>44212</v>
      </c>
      <c r="L302" s="30">
        <v>92.861500000000007</v>
      </c>
    </row>
    <row r="303" spans="11:12" x14ac:dyDescent="0.25">
      <c r="K303" s="45">
        <v>44219</v>
      </c>
      <c r="L303" s="30">
        <v>93.458200000000005</v>
      </c>
    </row>
    <row r="304" spans="11:12" x14ac:dyDescent="0.25">
      <c r="K304" s="45">
        <v>44226</v>
      </c>
      <c r="L304" s="30">
        <v>93.654499999999999</v>
      </c>
    </row>
    <row r="305" spans="11:12" x14ac:dyDescent="0.25">
      <c r="K305" s="45">
        <v>44233</v>
      </c>
      <c r="L305" s="30">
        <v>98.844200000000001</v>
      </c>
    </row>
    <row r="306" spans="11:12" x14ac:dyDescent="0.25">
      <c r="K306" s="45">
        <v>44240</v>
      </c>
      <c r="L306" s="30">
        <v>100.01609999999999</v>
      </c>
    </row>
    <row r="307" spans="11:12" x14ac:dyDescent="0.25">
      <c r="K307" s="45">
        <v>44247</v>
      </c>
      <c r="L307" s="30">
        <v>100.039</v>
      </c>
    </row>
    <row r="308" spans="11:12" x14ac:dyDescent="0.25">
      <c r="K308" s="45">
        <v>44254</v>
      </c>
      <c r="L308" s="30">
        <v>100.7266</v>
      </c>
    </row>
    <row r="309" spans="11:12" x14ac:dyDescent="0.25">
      <c r="K309" s="45">
        <v>44261</v>
      </c>
      <c r="L309" s="30">
        <v>101.56959999999999</v>
      </c>
    </row>
    <row r="310" spans="11:12" x14ac:dyDescent="0.25">
      <c r="K310" s="45">
        <v>44268</v>
      </c>
      <c r="L310" s="30">
        <v>101.9727</v>
      </c>
    </row>
    <row r="311" spans="11:12" x14ac:dyDescent="0.25">
      <c r="K311" s="45">
        <v>44275</v>
      </c>
      <c r="L311" s="30">
        <v>102.2479</v>
      </c>
    </row>
    <row r="312" spans="11:12" x14ac:dyDescent="0.25">
      <c r="K312" s="45">
        <v>44282</v>
      </c>
      <c r="L312" s="30">
        <v>101.4045</v>
      </c>
    </row>
    <row r="313" spans="11:12" x14ac:dyDescent="0.25">
      <c r="K313" s="45">
        <v>44289</v>
      </c>
      <c r="L313" s="30">
        <v>98.910300000000007</v>
      </c>
    </row>
    <row r="314" spans="11:12" x14ac:dyDescent="0.25">
      <c r="K314" s="45">
        <v>44296</v>
      </c>
      <c r="L314" s="30">
        <v>97.645600000000002</v>
      </c>
    </row>
    <row r="315" spans="11:12" x14ac:dyDescent="0.25">
      <c r="K315" s="45">
        <v>44303</v>
      </c>
      <c r="L315" s="30">
        <v>98.864500000000007</v>
      </c>
    </row>
    <row r="316" spans="11:12" x14ac:dyDescent="0.25">
      <c r="K316" s="45">
        <v>44310</v>
      </c>
      <c r="L316" s="30">
        <v>97.811199999999999</v>
      </c>
    </row>
    <row r="317" spans="11:12" x14ac:dyDescent="0.25">
      <c r="K317" s="45">
        <v>44317</v>
      </c>
      <c r="L317" s="30">
        <v>96.859499999999997</v>
      </c>
    </row>
    <row r="318" spans="11:12" x14ac:dyDescent="0.25">
      <c r="K318" s="45">
        <v>44324</v>
      </c>
      <c r="L318" s="30">
        <v>95.657499999999999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DA11-07AE-4657-B42E-AC56224E5A66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22</v>
      </c>
    </row>
    <row r="2" spans="1:12" ht="19.5" customHeight="1" x14ac:dyDescent="0.3">
      <c r="A2" s="47" t="str">
        <f>"Weekly Payroll Jobs and Wages in Australia - " &amp;$L$1</f>
        <v>Weekly Payroll Jobs and Wages in Australia - Electricity, gas, water and waste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Electricity, gas, water and waste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2.7015551577534103E-2</v>
      </c>
      <c r="C11" s="21">
        <v>2.6124418567397001E-3</v>
      </c>
      <c r="D11" s="21">
        <v>9.8448189860422808E-3</v>
      </c>
      <c r="E11" s="21">
        <v>-2.0228578360946825E-3</v>
      </c>
      <c r="F11" s="21">
        <v>-3.518256329468028E-2</v>
      </c>
      <c r="G11" s="21">
        <v>-2.0939059694797701E-2</v>
      </c>
      <c r="H11" s="21">
        <v>-1.7230822096178655E-2</v>
      </c>
      <c r="I11" s="40">
        <v>8.5692111748887356E-3</v>
      </c>
      <c r="J11" s="29"/>
      <c r="K11" s="29"/>
      <c r="L11" s="30"/>
    </row>
    <row r="12" spans="1:12" x14ac:dyDescent="0.25">
      <c r="A12" s="41" t="s">
        <v>6</v>
      </c>
      <c r="B12" s="21">
        <v>7.3203841588431962E-2</v>
      </c>
      <c r="C12" s="21">
        <v>1.0382139117548483E-2</v>
      </c>
      <c r="D12" s="21">
        <v>1.0993263352072846E-2</v>
      </c>
      <c r="E12" s="21">
        <v>1.9998091862880596E-3</v>
      </c>
      <c r="F12" s="21">
        <v>5.8563082778997799E-2</v>
      </c>
      <c r="G12" s="21">
        <v>-3.0887012517162749E-2</v>
      </c>
      <c r="H12" s="21">
        <v>-2.4434725836742777E-2</v>
      </c>
      <c r="I12" s="40">
        <v>8.9255462868438329E-3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-1.0127790834313366E-3</v>
      </c>
      <c r="C13" s="21">
        <v>-1.6577377724758757E-2</v>
      </c>
      <c r="D13" s="21">
        <v>3.5568835768038376E-3</v>
      </c>
      <c r="E13" s="21">
        <v>-5.4664856734050193E-3</v>
      </c>
      <c r="F13" s="21">
        <v>-0.19638132296490451</v>
      </c>
      <c r="G13" s="21">
        <v>-3.7370787218103829E-2</v>
      </c>
      <c r="H13" s="21">
        <v>-3.894876133402847E-2</v>
      </c>
      <c r="I13" s="40">
        <v>1.3457344676936156E-2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-8.6094126001026172E-3</v>
      </c>
      <c r="C14" s="21">
        <v>5.4314862972593136E-3</v>
      </c>
      <c r="D14" s="21">
        <v>9.7540983606556608E-3</v>
      </c>
      <c r="E14" s="21">
        <v>-3.842459173871271E-3</v>
      </c>
      <c r="F14" s="21">
        <v>9.4984452064321712E-3</v>
      </c>
      <c r="G14" s="21">
        <v>-1.0643834384967077E-2</v>
      </c>
      <c r="H14" s="21">
        <v>-1.0957996797423819E-3</v>
      </c>
      <c r="I14" s="40">
        <v>5.5170597676588162E-3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2.101555693839452E-2</v>
      </c>
      <c r="C15" s="21">
        <v>8.7126521578753113E-3</v>
      </c>
      <c r="D15" s="21">
        <v>1.5832095096582455E-2</v>
      </c>
      <c r="E15" s="21">
        <v>-1.8539117538005634E-3</v>
      </c>
      <c r="F15" s="21">
        <v>-1.8920848171500193E-2</v>
      </c>
      <c r="G15" s="21">
        <v>-2.8798507448229316E-2</v>
      </c>
      <c r="H15" s="21">
        <v>-5.5684352302044493E-3</v>
      </c>
      <c r="I15" s="40">
        <v>-6.2149323111785337E-3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6.474040992104646E-2</v>
      </c>
      <c r="C16" s="21">
        <v>1.4959708073589928E-2</v>
      </c>
      <c r="D16" s="21">
        <v>1.8210799267846189E-2</v>
      </c>
      <c r="E16" s="21">
        <v>-8.382229673092878E-4</v>
      </c>
      <c r="F16" s="21">
        <v>4.4847544126461303E-2</v>
      </c>
      <c r="G16" s="21">
        <v>7.1353990830855807E-3</v>
      </c>
      <c r="H16" s="21">
        <v>-6.1154894111135061E-3</v>
      </c>
      <c r="I16" s="40">
        <v>1.6828300563682674E-2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3.5262449528936646E-2</v>
      </c>
      <c r="C17" s="21">
        <v>0</v>
      </c>
      <c r="D17" s="21">
        <v>0</v>
      </c>
      <c r="E17" s="21">
        <v>0</v>
      </c>
      <c r="F17" s="21">
        <v>5.415135293204365E-3</v>
      </c>
      <c r="G17" s="21">
        <v>0</v>
      </c>
      <c r="H17" s="21">
        <v>0</v>
      </c>
      <c r="I17" s="40">
        <v>0</v>
      </c>
      <c r="J17" s="29"/>
      <c r="K17" s="29"/>
      <c r="L17" s="30"/>
    </row>
    <row r="18" spans="1:12" ht="15" customHeight="1" x14ac:dyDescent="0.25">
      <c r="A18" s="41" t="s">
        <v>2</v>
      </c>
      <c r="B18" s="21">
        <v>-1.2172043010752698E-2</v>
      </c>
      <c r="C18" s="21">
        <v>1.6238938053097396E-2</v>
      </c>
      <c r="D18" s="21">
        <v>1.8492239467849281E-2</v>
      </c>
      <c r="E18" s="21">
        <v>-2.9476787030213725E-3</v>
      </c>
      <c r="F18" s="21">
        <v>4.9167685641737791E-4</v>
      </c>
      <c r="G18" s="21">
        <v>1.3948861264396761E-3</v>
      </c>
      <c r="H18" s="21">
        <v>1.5238991310955852E-2</v>
      </c>
      <c r="I18" s="40">
        <v>-9.1147459358220662E-3</v>
      </c>
      <c r="J18" s="29"/>
      <c r="K18" s="29"/>
      <c r="L18" s="30"/>
    </row>
    <row r="19" spans="1:12" x14ac:dyDescent="0.25">
      <c r="A19" s="41" t="s">
        <v>1</v>
      </c>
      <c r="B19" s="21">
        <v>1.1428571428571344E-2</v>
      </c>
      <c r="C19" s="21">
        <v>1.1428571428571344E-2</v>
      </c>
      <c r="D19" s="21">
        <v>1.5696202531645387E-2</v>
      </c>
      <c r="E19" s="21">
        <v>-4.2016806722688926E-3</v>
      </c>
      <c r="F19" s="21">
        <v>6.6463332062014047E-2</v>
      </c>
      <c r="G19" s="21">
        <v>3.0932061349781437E-2</v>
      </c>
      <c r="H19" s="21">
        <v>2.9393304915835472E-2</v>
      </c>
      <c r="I19" s="40">
        <v>1.494818770044315E-3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2.3703572959479446E-2</v>
      </c>
      <c r="C21" s="21">
        <v>2.2385491594578699E-3</v>
      </c>
      <c r="D21" s="21">
        <v>9.9635459397280357E-3</v>
      </c>
      <c r="E21" s="21">
        <v>-3.2531823909600632E-3</v>
      </c>
      <c r="F21" s="21">
        <v>-3.9612551199032842E-2</v>
      </c>
      <c r="G21" s="21">
        <v>-2.0959285588675103E-2</v>
      </c>
      <c r="H21" s="21">
        <v>-1.5093306204640222E-2</v>
      </c>
      <c r="I21" s="40">
        <v>7.0611414030314901E-3</v>
      </c>
      <c r="J21" s="29"/>
      <c r="K21" s="29"/>
      <c r="L21" s="29"/>
    </row>
    <row r="22" spans="1:12" x14ac:dyDescent="0.25">
      <c r="A22" s="41" t="s">
        <v>13</v>
      </c>
      <c r="B22" s="21">
        <v>2.8809651666487746E-2</v>
      </c>
      <c r="C22" s="21">
        <v>2.8160619519670416E-3</v>
      </c>
      <c r="D22" s="21">
        <v>9.0165563355704137E-3</v>
      </c>
      <c r="E22" s="21">
        <v>1.1726832299969736E-3</v>
      </c>
      <c r="F22" s="21">
        <v>-2.3535094449236071E-2</v>
      </c>
      <c r="G22" s="21">
        <v>-2.1362542038463883E-2</v>
      </c>
      <c r="H22" s="21">
        <v>-2.4750162180679935E-2</v>
      </c>
      <c r="I22" s="40">
        <v>1.3340668477098028E-2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-9.5744075829383823E-2</v>
      </c>
      <c r="C23" s="21">
        <v>1.0689691704629745E-2</v>
      </c>
      <c r="D23" s="21">
        <v>3.7633648397306985E-2</v>
      </c>
      <c r="E23" s="21">
        <v>-1.8741661774907992E-2</v>
      </c>
      <c r="F23" s="21">
        <v>-0.15282183283937978</v>
      </c>
      <c r="G23" s="21">
        <v>-4.6549847075159634E-2</v>
      </c>
      <c r="H23" s="21">
        <v>3.9271477841223534E-2</v>
      </c>
      <c r="I23" s="40">
        <v>-6.6374634587379466E-2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-4.4105613364479379E-2</v>
      </c>
      <c r="C24" s="21">
        <v>7.3860995709780219E-3</v>
      </c>
      <c r="D24" s="21">
        <v>9.2216078137412616E-3</v>
      </c>
      <c r="E24" s="21">
        <v>-1.3233061606506835E-3</v>
      </c>
      <c r="F24" s="21">
        <v>-8.8418352447977355E-2</v>
      </c>
      <c r="G24" s="21">
        <v>5.8166130729024879E-3</v>
      </c>
      <c r="H24" s="21">
        <v>5.5708877399334167E-3</v>
      </c>
      <c r="I24" s="40">
        <v>6.0629595976382511E-3</v>
      </c>
      <c r="J24" s="29"/>
      <c r="K24" s="29" t="s">
        <v>65</v>
      </c>
      <c r="L24" s="30">
        <v>89.47</v>
      </c>
    </row>
    <row r="25" spans="1:12" x14ac:dyDescent="0.25">
      <c r="A25" s="41" t="s">
        <v>47</v>
      </c>
      <c r="B25" s="21">
        <v>1.3257757774694623E-2</v>
      </c>
      <c r="C25" s="21">
        <v>2.9197528967017661E-4</v>
      </c>
      <c r="D25" s="21">
        <v>1.0826724803499443E-2</v>
      </c>
      <c r="E25" s="21">
        <v>-5.7155612095051156E-3</v>
      </c>
      <c r="F25" s="21">
        <v>-5.1732035537926824E-2</v>
      </c>
      <c r="G25" s="21">
        <v>-1.5771065362543912E-2</v>
      </c>
      <c r="H25" s="21">
        <v>-1.6886396061385534E-2</v>
      </c>
      <c r="I25" s="40">
        <v>9.9698208261385091E-3</v>
      </c>
      <c r="J25" s="29"/>
      <c r="K25" s="29" t="s">
        <v>46</v>
      </c>
      <c r="L25" s="30">
        <v>94.89</v>
      </c>
    </row>
    <row r="26" spans="1:12" x14ac:dyDescent="0.25">
      <c r="A26" s="41" t="s">
        <v>48</v>
      </c>
      <c r="B26" s="21">
        <v>3.4820715736396002E-2</v>
      </c>
      <c r="C26" s="21">
        <v>6.3791813857916324E-4</v>
      </c>
      <c r="D26" s="21">
        <v>9.064105343847606E-3</v>
      </c>
      <c r="E26" s="21">
        <v>-3.3669220159743274E-3</v>
      </c>
      <c r="F26" s="21">
        <v>-3.690199088048729E-2</v>
      </c>
      <c r="G26" s="21">
        <v>-2.9087800387878948E-2</v>
      </c>
      <c r="H26" s="21">
        <v>-2.5609040267734695E-2</v>
      </c>
      <c r="I26" s="40">
        <v>9.3042390084272508E-3</v>
      </c>
      <c r="J26" s="29"/>
      <c r="K26" s="29" t="s">
        <v>47</v>
      </c>
      <c r="L26" s="30">
        <v>101.3</v>
      </c>
    </row>
    <row r="27" spans="1:12" ht="17.25" customHeight="1" x14ac:dyDescent="0.25">
      <c r="A27" s="41" t="s">
        <v>49</v>
      </c>
      <c r="B27" s="21">
        <v>4.3166986564299403E-2</v>
      </c>
      <c r="C27" s="21">
        <v>1.6834567920600563E-3</v>
      </c>
      <c r="D27" s="21">
        <v>1.0273181597419523E-2</v>
      </c>
      <c r="E27" s="21">
        <v>-3.4589256520169975E-3</v>
      </c>
      <c r="F27" s="21">
        <v>-2.409981123386451E-2</v>
      </c>
      <c r="G27" s="21">
        <v>-2.2268808876171553E-2</v>
      </c>
      <c r="H27" s="21">
        <v>-1.8037315926102471E-2</v>
      </c>
      <c r="I27" s="40">
        <v>6.6548611655290468E-3</v>
      </c>
      <c r="J27" s="59"/>
      <c r="K27" s="33" t="s">
        <v>48</v>
      </c>
      <c r="L27" s="30">
        <v>103.42</v>
      </c>
    </row>
    <row r="28" spans="1:12" x14ac:dyDescent="0.25">
      <c r="A28" s="41" t="s">
        <v>50</v>
      </c>
      <c r="B28" s="21">
        <v>0.11809989875126581</v>
      </c>
      <c r="C28" s="21">
        <v>1.0242914732842667E-2</v>
      </c>
      <c r="D28" s="21">
        <v>6.5341539172010243E-3</v>
      </c>
      <c r="E28" s="21">
        <v>1.4906611410552273E-2</v>
      </c>
      <c r="F28" s="21">
        <v>6.0589522689159292E-2</v>
      </c>
      <c r="G28" s="21">
        <v>-2.1135299820543185E-2</v>
      </c>
      <c r="H28" s="21">
        <v>-1.2258449314936581E-2</v>
      </c>
      <c r="I28" s="40">
        <v>1.2130982493487208E-2</v>
      </c>
      <c r="J28" s="48"/>
      <c r="K28" s="25" t="s">
        <v>49</v>
      </c>
      <c r="L28" s="30">
        <v>104.14</v>
      </c>
    </row>
    <row r="29" spans="1:12" ht="15.75" thickBot="1" x14ac:dyDescent="0.3">
      <c r="A29" s="42" t="s">
        <v>51</v>
      </c>
      <c r="B29" s="43">
        <v>0.19767402376910015</v>
      </c>
      <c r="C29" s="43">
        <v>1.4992590034675679E-2</v>
      </c>
      <c r="D29" s="43">
        <v>1.7324377671432689E-3</v>
      </c>
      <c r="E29" s="43">
        <v>4.4697958699264184E-2</v>
      </c>
      <c r="F29" s="43">
        <v>9.3124151743589234E-2</v>
      </c>
      <c r="G29" s="43">
        <v>-0.1818022340946287</v>
      </c>
      <c r="H29" s="43">
        <v>-1.8660356595662897E-2</v>
      </c>
      <c r="I29" s="44">
        <v>1.9240112404841136E-2</v>
      </c>
      <c r="J29" s="48"/>
      <c r="K29" s="25" t="s">
        <v>50</v>
      </c>
      <c r="L29" s="30">
        <v>110.68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118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Electricity, gas, water and waste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87.15</v>
      </c>
    </row>
    <row r="34" spans="1:12" x14ac:dyDescent="0.25">
      <c r="K34" s="29" t="s">
        <v>46</v>
      </c>
      <c r="L34" s="30">
        <v>94.72</v>
      </c>
    </row>
    <row r="35" spans="1:12" x14ac:dyDescent="0.25">
      <c r="K35" s="29" t="s">
        <v>47</v>
      </c>
      <c r="L35" s="30">
        <v>100.24</v>
      </c>
    </row>
    <row r="36" spans="1:12" x14ac:dyDescent="0.25">
      <c r="K36" s="33" t="s">
        <v>48</v>
      </c>
      <c r="L36" s="30">
        <v>102.55</v>
      </c>
    </row>
    <row r="37" spans="1:12" x14ac:dyDescent="0.25">
      <c r="K37" s="25" t="s">
        <v>49</v>
      </c>
      <c r="L37" s="30">
        <v>103.26</v>
      </c>
    </row>
    <row r="38" spans="1:12" x14ac:dyDescent="0.25">
      <c r="K38" s="25" t="s">
        <v>50</v>
      </c>
      <c r="L38" s="30">
        <v>111.08</v>
      </c>
    </row>
    <row r="39" spans="1:12" x14ac:dyDescent="0.25">
      <c r="K39" s="25" t="s">
        <v>51</v>
      </c>
      <c r="L39" s="30">
        <v>119.56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90.43</v>
      </c>
    </row>
    <row r="43" spans="1:12" x14ac:dyDescent="0.25">
      <c r="K43" s="29" t="s">
        <v>46</v>
      </c>
      <c r="L43" s="30">
        <v>95.59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101.33</v>
      </c>
    </row>
    <row r="45" spans="1:12" ht="15.4" customHeight="1" x14ac:dyDescent="0.25">
      <c r="A45" s="54" t="str">
        <f>"Indexed number of payroll jobs in "&amp;$L$1&amp;" each week by age group"</f>
        <v>Indexed number of payroll jobs in Electricity, gas, water and waste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103.48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104.32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111.81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119.77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106.19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101.3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98.43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101.08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103.35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103.32</v>
      </c>
    </row>
    <row r="59" spans="1:12" ht="15.4" customHeight="1" x14ac:dyDescent="0.25">
      <c r="K59" s="25" t="s">
        <v>2</v>
      </c>
      <c r="L59" s="30">
        <v>98.8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25" t="s">
        <v>1</v>
      </c>
      <c r="L60" s="30">
        <v>97.92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105.29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100.02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97.97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100.43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102.77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103.32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98.9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97.26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106.59</v>
      </c>
    </row>
    <row r="72" spans="1:12" ht="15.4" customHeight="1" x14ac:dyDescent="0.25">
      <c r="K72" s="29" t="s">
        <v>5</v>
      </c>
      <c r="L72" s="30">
        <v>100.47</v>
      </c>
    </row>
    <row r="73" spans="1:12" ht="15.4" customHeight="1" x14ac:dyDescent="0.25">
      <c r="K73" s="29" t="s">
        <v>44</v>
      </c>
      <c r="L73" s="30">
        <v>98.85</v>
      </c>
    </row>
    <row r="74" spans="1:12" ht="15.4" customHeight="1" x14ac:dyDescent="0.25">
      <c r="K74" s="33" t="s">
        <v>4</v>
      </c>
      <c r="L74" s="30">
        <v>101.92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25" t="s">
        <v>3</v>
      </c>
      <c r="L75" s="30">
        <v>104.4</v>
      </c>
    </row>
    <row r="76" spans="1:12" ht="15.4" customHeight="1" x14ac:dyDescent="0.25">
      <c r="K76" s="25" t="s">
        <v>43</v>
      </c>
      <c r="L76" s="30">
        <v>103.32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100.77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98.54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105.59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101.58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98.47</v>
      </c>
    </row>
    <row r="85" spans="1:12" ht="15.4" customHeight="1" x14ac:dyDescent="0.25">
      <c r="K85" s="33" t="s">
        <v>4</v>
      </c>
      <c r="L85" s="30">
        <v>101.14</v>
      </c>
    </row>
    <row r="86" spans="1:12" ht="15.4" customHeight="1" x14ac:dyDescent="0.25">
      <c r="K86" s="25" t="s">
        <v>3</v>
      </c>
      <c r="L86" s="30">
        <v>108.03</v>
      </c>
    </row>
    <row r="87" spans="1:12" ht="15.4" customHeight="1" x14ac:dyDescent="0.25">
      <c r="K87" s="25" t="s">
        <v>43</v>
      </c>
      <c r="L87" s="30">
        <v>104.1</v>
      </c>
    </row>
    <row r="88" spans="1:12" ht="15.4" customHeight="1" x14ac:dyDescent="0.25">
      <c r="K88" s="25" t="s">
        <v>2</v>
      </c>
      <c r="L88" s="30">
        <v>93.22</v>
      </c>
    </row>
    <row r="89" spans="1:12" ht="15.4" customHeight="1" x14ac:dyDescent="0.25">
      <c r="K89" s="25" t="s">
        <v>1</v>
      </c>
      <c r="L89" s="30">
        <v>106.88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108.22</v>
      </c>
    </row>
    <row r="92" spans="1:12" ht="15" customHeight="1" x14ac:dyDescent="0.25">
      <c r="K92" s="29" t="s">
        <v>5</v>
      </c>
      <c r="L92" s="30">
        <v>97.79</v>
      </c>
    </row>
    <row r="93" spans="1:12" ht="15" customHeight="1" x14ac:dyDescent="0.25">
      <c r="A93" s="54"/>
      <c r="K93" s="29" t="s">
        <v>44</v>
      </c>
      <c r="L93" s="30">
        <v>98.14</v>
      </c>
    </row>
    <row r="94" spans="1:12" ht="15" customHeight="1" x14ac:dyDescent="0.25">
      <c r="K94" s="33" t="s">
        <v>4</v>
      </c>
      <c r="L94" s="30">
        <v>100.05</v>
      </c>
    </row>
    <row r="95" spans="1:12" ht="15" customHeight="1" x14ac:dyDescent="0.25">
      <c r="K95" s="25" t="s">
        <v>3</v>
      </c>
      <c r="L95" s="30">
        <v>108.44</v>
      </c>
    </row>
    <row r="96" spans="1:12" ht="15" customHeight="1" x14ac:dyDescent="0.25">
      <c r="K96" s="25" t="s">
        <v>43</v>
      </c>
      <c r="L96" s="30">
        <v>104.1</v>
      </c>
    </row>
    <row r="97" spans="1:12" ht="15" customHeight="1" x14ac:dyDescent="0.25">
      <c r="K97" s="25" t="s">
        <v>2</v>
      </c>
      <c r="L97" s="30">
        <v>92.21</v>
      </c>
    </row>
    <row r="98" spans="1:12" ht="15" customHeight="1" x14ac:dyDescent="0.25">
      <c r="K98" s="25" t="s">
        <v>1</v>
      </c>
      <c r="L98" s="30">
        <v>107.25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108.99</v>
      </c>
    </row>
    <row r="101" spans="1:12" x14ac:dyDescent="0.25">
      <c r="A101" s="67"/>
      <c r="B101" s="68"/>
      <c r="K101" s="29" t="s">
        <v>5</v>
      </c>
      <c r="L101" s="30">
        <v>97.89</v>
      </c>
    </row>
    <row r="102" spans="1:12" x14ac:dyDescent="0.25">
      <c r="A102" s="67"/>
      <c r="B102" s="68"/>
      <c r="K102" s="29" t="s">
        <v>44</v>
      </c>
      <c r="L102" s="30">
        <v>99.17</v>
      </c>
    </row>
    <row r="103" spans="1:12" x14ac:dyDescent="0.25">
      <c r="A103" s="67"/>
      <c r="B103" s="68"/>
      <c r="K103" s="33" t="s">
        <v>4</v>
      </c>
      <c r="L103" s="30">
        <v>101.95</v>
      </c>
    </row>
    <row r="104" spans="1:12" x14ac:dyDescent="0.25">
      <c r="A104" s="67"/>
      <c r="B104" s="68"/>
      <c r="K104" s="25" t="s">
        <v>3</v>
      </c>
      <c r="L104" s="30">
        <v>110.94</v>
      </c>
    </row>
    <row r="105" spans="1:12" x14ac:dyDescent="0.25">
      <c r="A105" s="67"/>
      <c r="B105" s="68"/>
      <c r="K105" s="25" t="s">
        <v>43</v>
      </c>
      <c r="L105" s="30">
        <v>104.1</v>
      </c>
    </row>
    <row r="106" spans="1:12" x14ac:dyDescent="0.25">
      <c r="A106" s="67"/>
      <c r="B106" s="68"/>
      <c r="K106" s="25" t="s">
        <v>2</v>
      </c>
      <c r="L106" s="30">
        <v>93.8</v>
      </c>
    </row>
    <row r="107" spans="1:12" x14ac:dyDescent="0.25">
      <c r="A107" s="67"/>
      <c r="B107" s="68"/>
      <c r="K107" s="25" t="s">
        <v>1</v>
      </c>
      <c r="L107" s="30">
        <v>109.76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100.0615</v>
      </c>
    </row>
    <row r="112" spans="1:12" x14ac:dyDescent="0.25">
      <c r="K112" s="45">
        <v>43918</v>
      </c>
      <c r="L112" s="30">
        <v>99.435000000000002</v>
      </c>
    </row>
    <row r="113" spans="11:12" x14ac:dyDescent="0.25">
      <c r="K113" s="45">
        <v>43925</v>
      </c>
      <c r="L113" s="30">
        <v>97.431399999999996</v>
      </c>
    </row>
    <row r="114" spans="11:12" x14ac:dyDescent="0.25">
      <c r="K114" s="45">
        <v>43932</v>
      </c>
      <c r="L114" s="30">
        <v>98.888599999999997</v>
      </c>
    </row>
    <row r="115" spans="11:12" x14ac:dyDescent="0.25">
      <c r="K115" s="45">
        <v>43939</v>
      </c>
      <c r="L115" s="30">
        <v>99.217799999999997</v>
      </c>
    </row>
    <row r="116" spans="11:12" x14ac:dyDescent="0.25">
      <c r="K116" s="45">
        <v>43946</v>
      </c>
      <c r="L116" s="30">
        <v>99.133799999999994</v>
      </c>
    </row>
    <row r="117" spans="11:12" x14ac:dyDescent="0.25">
      <c r="K117" s="45">
        <v>43953</v>
      </c>
      <c r="L117" s="30">
        <v>99.592600000000004</v>
      </c>
    </row>
    <row r="118" spans="11:12" x14ac:dyDescent="0.25">
      <c r="K118" s="45">
        <v>43960</v>
      </c>
      <c r="L118" s="30">
        <v>99.859200000000001</v>
      </c>
    </row>
    <row r="119" spans="11:12" x14ac:dyDescent="0.25">
      <c r="K119" s="45">
        <v>43967</v>
      </c>
      <c r="L119" s="30">
        <v>100.0578</v>
      </c>
    </row>
    <row r="120" spans="11:12" x14ac:dyDescent="0.25">
      <c r="K120" s="45">
        <v>43974</v>
      </c>
      <c r="L120" s="30">
        <v>100.11190000000001</v>
      </c>
    </row>
    <row r="121" spans="11:12" x14ac:dyDescent="0.25">
      <c r="K121" s="45">
        <v>43981</v>
      </c>
      <c r="L121" s="30">
        <v>100.1604</v>
      </c>
    </row>
    <row r="122" spans="11:12" x14ac:dyDescent="0.25">
      <c r="K122" s="45">
        <v>43988</v>
      </c>
      <c r="L122" s="30">
        <v>100.35899999999999</v>
      </c>
    </row>
    <row r="123" spans="11:12" x14ac:dyDescent="0.25">
      <c r="K123" s="45">
        <v>43995</v>
      </c>
      <c r="L123" s="30">
        <v>101.04519999999999</v>
      </c>
    </row>
    <row r="124" spans="11:12" x14ac:dyDescent="0.25">
      <c r="K124" s="45">
        <v>44002</v>
      </c>
      <c r="L124" s="30">
        <v>100.98180000000001</v>
      </c>
    </row>
    <row r="125" spans="11:12" x14ac:dyDescent="0.25">
      <c r="K125" s="45">
        <v>44009</v>
      </c>
      <c r="L125" s="30">
        <v>99.766000000000005</v>
      </c>
    </row>
    <row r="126" spans="11:12" x14ac:dyDescent="0.25">
      <c r="K126" s="45">
        <v>44016</v>
      </c>
      <c r="L126" s="30">
        <v>101.34439999999999</v>
      </c>
    </row>
    <row r="127" spans="11:12" x14ac:dyDescent="0.25">
      <c r="K127" s="45">
        <v>44023</v>
      </c>
      <c r="L127" s="30">
        <v>102.6768</v>
      </c>
    </row>
    <row r="128" spans="11:12" x14ac:dyDescent="0.25">
      <c r="K128" s="45">
        <v>44030</v>
      </c>
      <c r="L128" s="30">
        <v>102.7038</v>
      </c>
    </row>
    <row r="129" spans="1:12" x14ac:dyDescent="0.25">
      <c r="K129" s="45">
        <v>44037</v>
      </c>
      <c r="L129" s="30">
        <v>103.17</v>
      </c>
    </row>
    <row r="130" spans="1:12" x14ac:dyDescent="0.25">
      <c r="K130" s="45">
        <v>44044</v>
      </c>
      <c r="L130" s="30">
        <v>103.15689999999999</v>
      </c>
    </row>
    <row r="131" spans="1:12" x14ac:dyDescent="0.25">
      <c r="K131" s="45">
        <v>44051</v>
      </c>
      <c r="L131" s="30">
        <v>102.75320000000001</v>
      </c>
    </row>
    <row r="132" spans="1:12" x14ac:dyDescent="0.25">
      <c r="K132" s="45">
        <v>44058</v>
      </c>
      <c r="L132" s="30">
        <v>102.70659999999999</v>
      </c>
    </row>
    <row r="133" spans="1:12" x14ac:dyDescent="0.25">
      <c r="K133" s="45">
        <v>44065</v>
      </c>
      <c r="L133" s="30">
        <v>101.8283</v>
      </c>
    </row>
    <row r="134" spans="1:12" x14ac:dyDescent="0.25">
      <c r="K134" s="45">
        <v>44072</v>
      </c>
      <c r="L134" s="30">
        <v>101.8871</v>
      </c>
    </row>
    <row r="135" spans="1:12" x14ac:dyDescent="0.25">
      <c r="K135" s="45">
        <v>44079</v>
      </c>
      <c r="L135" s="30">
        <v>101.8377</v>
      </c>
    </row>
    <row r="136" spans="1:12" x14ac:dyDescent="0.25">
      <c r="K136" s="45">
        <v>44086</v>
      </c>
      <c r="L136" s="30">
        <v>101.3034</v>
      </c>
    </row>
    <row r="137" spans="1:12" x14ac:dyDescent="0.25">
      <c r="K137" s="45">
        <v>44093</v>
      </c>
      <c r="L137" s="30">
        <v>101.1524</v>
      </c>
    </row>
    <row r="138" spans="1:12" x14ac:dyDescent="0.25">
      <c r="K138" s="45">
        <v>44100</v>
      </c>
      <c r="L138" s="30">
        <v>100.95189999999999</v>
      </c>
    </row>
    <row r="139" spans="1:12" x14ac:dyDescent="0.25">
      <c r="K139" s="45">
        <v>44107</v>
      </c>
      <c r="L139" s="30">
        <v>101.57380000000001</v>
      </c>
    </row>
    <row r="140" spans="1:12" x14ac:dyDescent="0.25">
      <c r="A140" s="67"/>
      <c r="B140" s="68"/>
      <c r="K140" s="45">
        <v>44114</v>
      </c>
      <c r="L140" s="30">
        <v>101.1011</v>
      </c>
    </row>
    <row r="141" spans="1:12" x14ac:dyDescent="0.25">
      <c r="A141" s="67"/>
      <c r="B141" s="68"/>
      <c r="K141" s="45">
        <v>44121</v>
      </c>
      <c r="L141" s="30">
        <v>99.120800000000003</v>
      </c>
    </row>
    <row r="142" spans="1:12" x14ac:dyDescent="0.25">
      <c r="K142" s="45">
        <v>44128</v>
      </c>
      <c r="L142" s="30">
        <v>97.2179</v>
      </c>
    </row>
    <row r="143" spans="1:12" x14ac:dyDescent="0.25">
      <c r="K143" s="45">
        <v>44135</v>
      </c>
      <c r="L143" s="30">
        <v>97.373599999999996</v>
      </c>
    </row>
    <row r="144" spans="1:12" x14ac:dyDescent="0.25">
      <c r="K144" s="45">
        <v>44142</v>
      </c>
      <c r="L144" s="30">
        <v>97.558199999999999</v>
      </c>
    </row>
    <row r="145" spans="11:12" x14ac:dyDescent="0.25">
      <c r="K145" s="45">
        <v>44149</v>
      </c>
      <c r="L145" s="30">
        <v>99.648499999999999</v>
      </c>
    </row>
    <row r="146" spans="11:12" x14ac:dyDescent="0.25">
      <c r="K146" s="45">
        <v>44156</v>
      </c>
      <c r="L146" s="30">
        <v>101.544</v>
      </c>
    </row>
    <row r="147" spans="11:12" x14ac:dyDescent="0.25">
      <c r="K147" s="45">
        <v>44163</v>
      </c>
      <c r="L147" s="30">
        <v>100.5501</v>
      </c>
    </row>
    <row r="148" spans="11:12" x14ac:dyDescent="0.25">
      <c r="K148" s="45">
        <v>44170</v>
      </c>
      <c r="L148" s="30">
        <v>101.102</v>
      </c>
    </row>
    <row r="149" spans="11:12" x14ac:dyDescent="0.25">
      <c r="K149" s="45">
        <v>44177</v>
      </c>
      <c r="L149" s="30">
        <v>102.3383</v>
      </c>
    </row>
    <row r="150" spans="11:12" x14ac:dyDescent="0.25">
      <c r="K150" s="45">
        <v>44184</v>
      </c>
      <c r="L150" s="30">
        <v>102.0484</v>
      </c>
    </row>
    <row r="151" spans="11:12" x14ac:dyDescent="0.25">
      <c r="K151" s="45">
        <v>44191</v>
      </c>
      <c r="L151" s="30">
        <v>100.7953</v>
      </c>
    </row>
    <row r="152" spans="11:12" x14ac:dyDescent="0.25">
      <c r="K152" s="45">
        <v>44198</v>
      </c>
      <c r="L152" s="30">
        <v>100.3086</v>
      </c>
    </row>
    <row r="153" spans="11:12" x14ac:dyDescent="0.25">
      <c r="K153" s="45">
        <v>44205</v>
      </c>
      <c r="L153" s="30">
        <v>100.87730000000001</v>
      </c>
    </row>
    <row r="154" spans="11:12" x14ac:dyDescent="0.25">
      <c r="K154" s="45">
        <v>44212</v>
      </c>
      <c r="L154" s="30">
        <v>101.3566</v>
      </c>
    </row>
    <row r="155" spans="11:12" x14ac:dyDescent="0.25">
      <c r="K155" s="45">
        <v>44219</v>
      </c>
      <c r="L155" s="30">
        <v>101.7687</v>
      </c>
    </row>
    <row r="156" spans="11:12" x14ac:dyDescent="0.25">
      <c r="K156" s="45">
        <v>44226</v>
      </c>
      <c r="L156" s="30">
        <v>101.9234</v>
      </c>
    </row>
    <row r="157" spans="11:12" x14ac:dyDescent="0.25">
      <c r="K157" s="45">
        <v>44233</v>
      </c>
      <c r="L157" s="30">
        <v>102.4372</v>
      </c>
    </row>
    <row r="158" spans="11:12" x14ac:dyDescent="0.25">
      <c r="K158" s="45">
        <v>44240</v>
      </c>
      <c r="L158" s="30">
        <v>102.426</v>
      </c>
    </row>
    <row r="159" spans="11:12" x14ac:dyDescent="0.25">
      <c r="K159" s="45">
        <v>44247</v>
      </c>
      <c r="L159" s="30">
        <v>102.7392</v>
      </c>
    </row>
    <row r="160" spans="11:12" x14ac:dyDescent="0.25">
      <c r="K160" s="45">
        <v>44254</v>
      </c>
      <c r="L160" s="30">
        <v>102.9406</v>
      </c>
    </row>
    <row r="161" spans="11:12" x14ac:dyDescent="0.25">
      <c r="K161" s="45">
        <v>44261</v>
      </c>
      <c r="L161" s="30">
        <v>102.8355</v>
      </c>
    </row>
    <row r="162" spans="11:12" x14ac:dyDescent="0.25">
      <c r="K162" s="45">
        <v>44268</v>
      </c>
      <c r="L162" s="30">
        <v>103.1007</v>
      </c>
    </row>
    <row r="163" spans="11:12" x14ac:dyDescent="0.25">
      <c r="K163" s="45">
        <v>44275</v>
      </c>
      <c r="L163" s="30">
        <v>102.9173</v>
      </c>
    </row>
    <row r="164" spans="11:12" x14ac:dyDescent="0.25">
      <c r="K164" s="45">
        <v>44282</v>
      </c>
      <c r="L164" s="30">
        <v>102.80029999999999</v>
      </c>
    </row>
    <row r="165" spans="11:12" x14ac:dyDescent="0.25">
      <c r="K165" s="45">
        <v>44289</v>
      </c>
      <c r="L165" s="30">
        <v>102.5809</v>
      </c>
    </row>
    <row r="166" spans="11:12" x14ac:dyDescent="0.25">
      <c r="K166" s="45">
        <v>44296</v>
      </c>
      <c r="L166" s="30">
        <v>102.434</v>
      </c>
    </row>
    <row r="167" spans="11:12" x14ac:dyDescent="0.25">
      <c r="K167" s="45">
        <v>44303</v>
      </c>
      <c r="L167" s="30">
        <v>102.6995</v>
      </c>
    </row>
    <row r="168" spans="11:12" x14ac:dyDescent="0.25">
      <c r="K168" s="45">
        <v>44310</v>
      </c>
      <c r="L168" s="30">
        <v>101.90649999999999</v>
      </c>
    </row>
    <row r="169" spans="11:12" x14ac:dyDescent="0.25">
      <c r="K169" s="45">
        <v>44317</v>
      </c>
      <c r="L169" s="30">
        <v>101.7003</v>
      </c>
    </row>
    <row r="170" spans="11:12" x14ac:dyDescent="0.25">
      <c r="K170" s="45">
        <v>44324</v>
      </c>
      <c r="L170" s="30">
        <v>102.7016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98.834900000000005</v>
      </c>
    </row>
    <row r="260" spans="11:12" x14ac:dyDescent="0.25">
      <c r="K260" s="45">
        <v>43918</v>
      </c>
      <c r="L260" s="30">
        <v>95.784899999999993</v>
      </c>
    </row>
    <row r="261" spans="11:12" x14ac:dyDescent="0.25">
      <c r="K261" s="45">
        <v>43925</v>
      </c>
      <c r="L261" s="30">
        <v>94.030600000000007</v>
      </c>
    </row>
    <row r="262" spans="11:12" x14ac:dyDescent="0.25">
      <c r="K262" s="45">
        <v>43932</v>
      </c>
      <c r="L262" s="30">
        <v>90.944999999999993</v>
      </c>
    </row>
    <row r="263" spans="11:12" x14ac:dyDescent="0.25">
      <c r="K263" s="45">
        <v>43939</v>
      </c>
      <c r="L263" s="30">
        <v>92.866299999999995</v>
      </c>
    </row>
    <row r="264" spans="11:12" x14ac:dyDescent="0.25">
      <c r="K264" s="45">
        <v>43946</v>
      </c>
      <c r="L264" s="30">
        <v>92.542199999999994</v>
      </c>
    </row>
    <row r="265" spans="11:12" x14ac:dyDescent="0.25">
      <c r="K265" s="45">
        <v>43953</v>
      </c>
      <c r="L265" s="30">
        <v>91.966399999999993</v>
      </c>
    </row>
    <row r="266" spans="11:12" x14ac:dyDescent="0.25">
      <c r="K266" s="45">
        <v>43960</v>
      </c>
      <c r="L266" s="30">
        <v>90.39</v>
      </c>
    </row>
    <row r="267" spans="11:12" x14ac:dyDescent="0.25">
      <c r="K267" s="45">
        <v>43967</v>
      </c>
      <c r="L267" s="30">
        <v>90.674499999999995</v>
      </c>
    </row>
    <row r="268" spans="11:12" x14ac:dyDescent="0.25">
      <c r="K268" s="45">
        <v>43974</v>
      </c>
      <c r="L268" s="30">
        <v>90.845299999999995</v>
      </c>
    </row>
    <row r="269" spans="11:12" x14ac:dyDescent="0.25">
      <c r="K269" s="45">
        <v>43981</v>
      </c>
      <c r="L269" s="30">
        <v>91.926199999999994</v>
      </c>
    </row>
    <row r="270" spans="11:12" x14ac:dyDescent="0.25">
      <c r="K270" s="45">
        <v>43988</v>
      </c>
      <c r="L270" s="30">
        <v>92.676100000000005</v>
      </c>
    </row>
    <row r="271" spans="11:12" x14ac:dyDescent="0.25">
      <c r="K271" s="45">
        <v>43995</v>
      </c>
      <c r="L271" s="30">
        <v>93.422899999999998</v>
      </c>
    </row>
    <row r="272" spans="11:12" x14ac:dyDescent="0.25">
      <c r="K272" s="45">
        <v>44002</v>
      </c>
      <c r="L272" s="30">
        <v>93.366100000000003</v>
      </c>
    </row>
    <row r="273" spans="11:12" x14ac:dyDescent="0.25">
      <c r="K273" s="45">
        <v>44009</v>
      </c>
      <c r="L273" s="30">
        <v>91.728800000000007</v>
      </c>
    </row>
    <row r="274" spans="11:12" x14ac:dyDescent="0.25">
      <c r="K274" s="45">
        <v>44016</v>
      </c>
      <c r="L274" s="30">
        <v>93.984300000000005</v>
      </c>
    </row>
    <row r="275" spans="11:12" x14ac:dyDescent="0.25">
      <c r="K275" s="45">
        <v>44023</v>
      </c>
      <c r="L275" s="30">
        <v>96.558499999999995</v>
      </c>
    </row>
    <row r="276" spans="11:12" x14ac:dyDescent="0.25">
      <c r="K276" s="45">
        <v>44030</v>
      </c>
      <c r="L276" s="30">
        <v>96.110299999999995</v>
      </c>
    </row>
    <row r="277" spans="11:12" x14ac:dyDescent="0.25">
      <c r="K277" s="45">
        <v>44037</v>
      </c>
      <c r="L277" s="30">
        <v>95.313900000000004</v>
      </c>
    </row>
    <row r="278" spans="11:12" x14ac:dyDescent="0.25">
      <c r="K278" s="45">
        <v>44044</v>
      </c>
      <c r="L278" s="30">
        <v>95.124899999999997</v>
      </c>
    </row>
    <row r="279" spans="11:12" x14ac:dyDescent="0.25">
      <c r="K279" s="45">
        <v>44051</v>
      </c>
      <c r="L279" s="30">
        <v>94.293599999999998</v>
      </c>
    </row>
    <row r="280" spans="11:12" x14ac:dyDescent="0.25">
      <c r="K280" s="45">
        <v>44058</v>
      </c>
      <c r="L280" s="30">
        <v>94.418999999999997</v>
      </c>
    </row>
    <row r="281" spans="11:12" x14ac:dyDescent="0.25">
      <c r="K281" s="45">
        <v>44065</v>
      </c>
      <c r="L281" s="30">
        <v>94.144000000000005</v>
      </c>
    </row>
    <row r="282" spans="11:12" x14ac:dyDescent="0.25">
      <c r="K282" s="45">
        <v>44072</v>
      </c>
      <c r="L282" s="30">
        <v>94.762600000000006</v>
      </c>
    </row>
    <row r="283" spans="11:12" x14ac:dyDescent="0.25">
      <c r="K283" s="45">
        <v>44079</v>
      </c>
      <c r="L283" s="30">
        <v>100.74509999999999</v>
      </c>
    </row>
    <row r="284" spans="11:12" x14ac:dyDescent="0.25">
      <c r="K284" s="45">
        <v>44086</v>
      </c>
      <c r="L284" s="30">
        <v>102.8437</v>
      </c>
    </row>
    <row r="285" spans="11:12" x14ac:dyDescent="0.25">
      <c r="K285" s="45">
        <v>44093</v>
      </c>
      <c r="L285" s="30">
        <v>105.39490000000001</v>
      </c>
    </row>
    <row r="286" spans="11:12" x14ac:dyDescent="0.25">
      <c r="K286" s="45">
        <v>44100</v>
      </c>
      <c r="L286" s="30">
        <v>103.9579</v>
      </c>
    </row>
    <row r="287" spans="11:12" x14ac:dyDescent="0.25">
      <c r="K287" s="45">
        <v>44107</v>
      </c>
      <c r="L287" s="30">
        <v>99.520799999999994</v>
      </c>
    </row>
    <row r="288" spans="11:12" x14ac:dyDescent="0.25">
      <c r="K288" s="45">
        <v>44114</v>
      </c>
      <c r="L288" s="30">
        <v>94.260199999999998</v>
      </c>
    </row>
    <row r="289" spans="11:12" x14ac:dyDescent="0.25">
      <c r="K289" s="45">
        <v>44121</v>
      </c>
      <c r="L289" s="30">
        <v>94.469700000000003</v>
      </c>
    </row>
    <row r="290" spans="11:12" x14ac:dyDescent="0.25">
      <c r="K290" s="45">
        <v>44128</v>
      </c>
      <c r="L290" s="30">
        <v>90.086799999999997</v>
      </c>
    </row>
    <row r="291" spans="11:12" x14ac:dyDescent="0.25">
      <c r="K291" s="45">
        <v>44135</v>
      </c>
      <c r="L291" s="30">
        <v>90.981399999999994</v>
      </c>
    </row>
    <row r="292" spans="11:12" x14ac:dyDescent="0.25">
      <c r="K292" s="45">
        <v>44142</v>
      </c>
      <c r="L292" s="30">
        <v>92.2089</v>
      </c>
    </row>
    <row r="293" spans="11:12" x14ac:dyDescent="0.25">
      <c r="K293" s="45">
        <v>44149</v>
      </c>
      <c r="L293" s="30">
        <v>93.446200000000005</v>
      </c>
    </row>
    <row r="294" spans="11:12" x14ac:dyDescent="0.25">
      <c r="K294" s="45">
        <v>44156</v>
      </c>
      <c r="L294" s="30">
        <v>96.372100000000003</v>
      </c>
    </row>
    <row r="295" spans="11:12" x14ac:dyDescent="0.25">
      <c r="K295" s="45">
        <v>44163</v>
      </c>
      <c r="L295" s="30">
        <v>95.120199999999997</v>
      </c>
    </row>
    <row r="296" spans="11:12" x14ac:dyDescent="0.25">
      <c r="K296" s="45">
        <v>44170</v>
      </c>
      <c r="L296" s="30">
        <v>96.599699999999999</v>
      </c>
    </row>
    <row r="297" spans="11:12" x14ac:dyDescent="0.25">
      <c r="K297" s="45">
        <v>44177</v>
      </c>
      <c r="L297" s="30">
        <v>100.1027</v>
      </c>
    </row>
    <row r="298" spans="11:12" x14ac:dyDescent="0.25">
      <c r="K298" s="45">
        <v>44184</v>
      </c>
      <c r="L298" s="30">
        <v>97.953500000000005</v>
      </c>
    </row>
    <row r="299" spans="11:12" x14ac:dyDescent="0.25">
      <c r="K299" s="45">
        <v>44191</v>
      </c>
      <c r="L299" s="30">
        <v>93.3857</v>
      </c>
    </row>
    <row r="300" spans="11:12" x14ac:dyDescent="0.25">
      <c r="K300" s="45">
        <v>44198</v>
      </c>
      <c r="L300" s="30">
        <v>93.048599999999993</v>
      </c>
    </row>
    <row r="301" spans="11:12" x14ac:dyDescent="0.25">
      <c r="K301" s="45">
        <v>44205</v>
      </c>
      <c r="L301" s="30">
        <v>93.277900000000002</v>
      </c>
    </row>
    <row r="302" spans="11:12" x14ac:dyDescent="0.25">
      <c r="K302" s="45">
        <v>44212</v>
      </c>
      <c r="L302" s="30">
        <v>92.996799999999993</v>
      </c>
    </row>
    <row r="303" spans="11:12" x14ac:dyDescent="0.25">
      <c r="K303" s="45">
        <v>44219</v>
      </c>
      <c r="L303" s="30">
        <v>93.478700000000003</v>
      </c>
    </row>
    <row r="304" spans="11:12" x14ac:dyDescent="0.25">
      <c r="K304" s="45">
        <v>44226</v>
      </c>
      <c r="L304" s="30">
        <v>94.347099999999998</v>
      </c>
    </row>
    <row r="305" spans="11:12" x14ac:dyDescent="0.25">
      <c r="K305" s="45">
        <v>44233</v>
      </c>
      <c r="L305" s="30">
        <v>98.129199999999997</v>
      </c>
    </row>
    <row r="306" spans="11:12" x14ac:dyDescent="0.25">
      <c r="K306" s="45">
        <v>44240</v>
      </c>
      <c r="L306" s="30">
        <v>97.706500000000005</v>
      </c>
    </row>
    <row r="307" spans="11:12" x14ac:dyDescent="0.25">
      <c r="K307" s="45">
        <v>44247</v>
      </c>
      <c r="L307" s="30">
        <v>98.930199999999999</v>
      </c>
    </row>
    <row r="308" spans="11:12" x14ac:dyDescent="0.25">
      <c r="K308" s="45">
        <v>44254</v>
      </c>
      <c r="L308" s="30">
        <v>100.1964</v>
      </c>
    </row>
    <row r="309" spans="11:12" x14ac:dyDescent="0.25">
      <c r="K309" s="45">
        <v>44261</v>
      </c>
      <c r="L309" s="30">
        <v>99.596400000000003</v>
      </c>
    </row>
    <row r="310" spans="11:12" x14ac:dyDescent="0.25">
      <c r="K310" s="45">
        <v>44268</v>
      </c>
      <c r="L310" s="30">
        <v>102.9482</v>
      </c>
    </row>
    <row r="311" spans="11:12" x14ac:dyDescent="0.25">
      <c r="K311" s="45">
        <v>44275</v>
      </c>
      <c r="L311" s="30">
        <v>102.6722</v>
      </c>
    </row>
    <row r="312" spans="11:12" x14ac:dyDescent="0.25">
      <c r="K312" s="45">
        <v>44282</v>
      </c>
      <c r="L312" s="30">
        <v>103.5864</v>
      </c>
    </row>
    <row r="313" spans="11:12" x14ac:dyDescent="0.25">
      <c r="K313" s="45">
        <v>44289</v>
      </c>
      <c r="L313" s="30">
        <v>102.23609999999999</v>
      </c>
    </row>
    <row r="314" spans="11:12" x14ac:dyDescent="0.25">
      <c r="K314" s="45">
        <v>44296</v>
      </c>
      <c r="L314" s="30">
        <v>98.545199999999994</v>
      </c>
    </row>
    <row r="315" spans="11:12" x14ac:dyDescent="0.25">
      <c r="K315" s="45">
        <v>44303</v>
      </c>
      <c r="L315" s="30">
        <v>98.177800000000005</v>
      </c>
    </row>
    <row r="316" spans="11:12" x14ac:dyDescent="0.25">
      <c r="K316" s="45">
        <v>44310</v>
      </c>
      <c r="L316" s="30">
        <v>97.339200000000005</v>
      </c>
    </row>
    <row r="317" spans="11:12" x14ac:dyDescent="0.25">
      <c r="K317" s="45">
        <v>44317</v>
      </c>
      <c r="L317" s="30">
        <v>98.173400000000001</v>
      </c>
    </row>
    <row r="318" spans="11:12" x14ac:dyDescent="0.25">
      <c r="K318" s="45">
        <v>44324</v>
      </c>
      <c r="L318" s="30">
        <v>96.481700000000004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0D58-D7B3-4440-8311-8C9446D2458C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23</v>
      </c>
    </row>
    <row r="2" spans="1:12" ht="19.5" customHeight="1" x14ac:dyDescent="0.3">
      <c r="A2" s="47" t="str">
        <f>"Weekly Payroll Jobs and Wages in Australia - " &amp;$L$1</f>
        <v>Weekly Payroll Jobs and Wages in Australia - Construction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Construction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-1.1681682499329993E-2</v>
      </c>
      <c r="C11" s="21">
        <v>-1.4561159912143129E-3</v>
      </c>
      <c r="D11" s="21">
        <v>-4.5548286438935603E-3</v>
      </c>
      <c r="E11" s="21">
        <v>8.8389214764883484E-4</v>
      </c>
      <c r="F11" s="21">
        <v>-6.8719848247669191E-3</v>
      </c>
      <c r="G11" s="21">
        <v>2.5288931117086744E-3</v>
      </c>
      <c r="H11" s="21">
        <v>-2.8326068093510459E-3</v>
      </c>
      <c r="I11" s="40">
        <v>-8.1723301433347384E-3</v>
      </c>
      <c r="J11" s="29"/>
      <c r="K11" s="29"/>
      <c r="L11" s="30"/>
    </row>
    <row r="12" spans="1:12" x14ac:dyDescent="0.25">
      <c r="A12" s="41" t="s">
        <v>6</v>
      </c>
      <c r="B12" s="21">
        <v>-2.2205021464810737E-2</v>
      </c>
      <c r="C12" s="21">
        <v>5.5888803413493005E-3</v>
      </c>
      <c r="D12" s="21">
        <v>0</v>
      </c>
      <c r="E12" s="21">
        <v>1.0635126439431097E-2</v>
      </c>
      <c r="F12" s="21">
        <v>-2.4106104188062916E-2</v>
      </c>
      <c r="G12" s="21">
        <v>2.0772194790827703E-2</v>
      </c>
      <c r="H12" s="21">
        <v>0</v>
      </c>
      <c r="I12" s="40">
        <v>8.0062910483982286E-3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-2.326619147449327E-2</v>
      </c>
      <c r="C13" s="21">
        <v>-7.3899803424727351E-3</v>
      </c>
      <c r="D13" s="21">
        <v>-1.4331669427306348E-2</v>
      </c>
      <c r="E13" s="21">
        <v>-1.2416469435853061E-3</v>
      </c>
      <c r="F13" s="21">
        <v>-1.4304984460060011E-2</v>
      </c>
      <c r="G13" s="21">
        <v>-3.1742554819760294E-3</v>
      </c>
      <c r="H13" s="21">
        <v>-1.6950672569189029E-2</v>
      </c>
      <c r="I13" s="40">
        <v>-3.280781714805503E-3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-7.7859835569907831E-3</v>
      </c>
      <c r="C14" s="21">
        <v>-2.5757595354189977E-3</v>
      </c>
      <c r="D14" s="21">
        <v>-4.2386887813100627E-3</v>
      </c>
      <c r="E14" s="21">
        <v>-7.4121637512344352E-3</v>
      </c>
      <c r="F14" s="21">
        <v>-7.9696338044232817E-4</v>
      </c>
      <c r="G14" s="21">
        <v>1.1488922257616441E-3</v>
      </c>
      <c r="H14" s="21">
        <v>1.7463552662078108E-3</v>
      </c>
      <c r="I14" s="40">
        <v>-3.9683112805651843E-2</v>
      </c>
      <c r="J14" s="29"/>
      <c r="K14" s="29"/>
      <c r="L14" s="30"/>
    </row>
    <row r="15" spans="1:12" ht="15" customHeight="1" x14ac:dyDescent="0.25">
      <c r="A15" s="41" t="s">
        <v>4</v>
      </c>
      <c r="B15" s="21">
        <v>4.9778677996245468E-2</v>
      </c>
      <c r="C15" s="21">
        <v>4.2828110969326261E-3</v>
      </c>
      <c r="D15" s="21">
        <v>5.8906320116047794E-4</v>
      </c>
      <c r="E15" s="21">
        <v>-1.7741601529128737E-3</v>
      </c>
      <c r="F15" s="21">
        <v>5.5870606549437651E-2</v>
      </c>
      <c r="G15" s="21">
        <v>9.3215414280936049E-3</v>
      </c>
      <c r="H15" s="21">
        <v>6.1114679203149169E-3</v>
      </c>
      <c r="I15" s="40">
        <v>-1.2185461102237505E-2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4.738911751257513E-3</v>
      </c>
      <c r="C16" s="21">
        <v>-6.8475425501690612E-3</v>
      </c>
      <c r="D16" s="21">
        <v>-4.22566397858537E-5</v>
      </c>
      <c r="E16" s="21">
        <v>-3.9711138505545973E-3</v>
      </c>
      <c r="F16" s="21">
        <v>2.1155806350845463E-2</v>
      </c>
      <c r="G16" s="21">
        <v>-2.6431161656262248E-2</v>
      </c>
      <c r="H16" s="21">
        <v>9.6620284499797648E-3</v>
      </c>
      <c r="I16" s="40">
        <v>-6.4775379130472821E-3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-2.2154528650646932E-2</v>
      </c>
      <c r="C17" s="21">
        <v>-7.8499624906226417E-3</v>
      </c>
      <c r="D17" s="21">
        <v>0</v>
      </c>
      <c r="E17" s="21">
        <v>0</v>
      </c>
      <c r="F17" s="21">
        <v>-0.10739706125854998</v>
      </c>
      <c r="G17" s="21">
        <v>-1.7499297438896333E-2</v>
      </c>
      <c r="H17" s="21">
        <v>0</v>
      </c>
      <c r="I17" s="40">
        <v>0</v>
      </c>
      <c r="J17" s="29"/>
      <c r="K17" s="29"/>
      <c r="L17" s="30"/>
    </row>
    <row r="18" spans="1:12" ht="15" customHeight="1" x14ac:dyDescent="0.25">
      <c r="A18" s="41" t="s">
        <v>2</v>
      </c>
      <c r="B18" s="21">
        <v>3.5651604453177388E-3</v>
      </c>
      <c r="C18" s="21">
        <v>1.4863576158940406E-2</v>
      </c>
      <c r="D18" s="21">
        <v>2.7902472221859043E-3</v>
      </c>
      <c r="E18" s="21">
        <v>2.1020659870463199E-2</v>
      </c>
      <c r="F18" s="21">
        <v>1.7528339479561783E-2</v>
      </c>
      <c r="G18" s="21">
        <v>1.4937813563923097E-2</v>
      </c>
      <c r="H18" s="21">
        <v>-3.5352313043425787E-2</v>
      </c>
      <c r="I18" s="40">
        <v>5.2133154194369258E-2</v>
      </c>
      <c r="J18" s="29"/>
      <c r="K18" s="29"/>
      <c r="L18" s="30"/>
    </row>
    <row r="19" spans="1:12" x14ac:dyDescent="0.25">
      <c r="A19" s="41" t="s">
        <v>1</v>
      </c>
      <c r="B19" s="21">
        <v>-1.03844233649526E-2</v>
      </c>
      <c r="C19" s="21">
        <v>-1.27502739316665E-2</v>
      </c>
      <c r="D19" s="21">
        <v>0</v>
      </c>
      <c r="E19" s="21">
        <v>0</v>
      </c>
      <c r="F19" s="21">
        <v>4.8539824208494453E-2</v>
      </c>
      <c r="G19" s="21">
        <v>-6.3884552044211063E-3</v>
      </c>
      <c r="H19" s="21">
        <v>0</v>
      </c>
      <c r="I19" s="40">
        <v>0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-3.0268414809527355E-2</v>
      </c>
      <c r="C21" s="21">
        <v>-2.2514796733917875E-3</v>
      </c>
      <c r="D21" s="21">
        <v>-3.7166328653963632E-3</v>
      </c>
      <c r="E21" s="21">
        <v>3.4022843421110949E-4</v>
      </c>
      <c r="F21" s="21">
        <v>-2.2520442302776944E-2</v>
      </c>
      <c r="G21" s="21">
        <v>5.3335582863365261E-3</v>
      </c>
      <c r="H21" s="21">
        <v>-1.6986640142109266E-3</v>
      </c>
      <c r="I21" s="40">
        <v>-9.0204112615600573E-3</v>
      </c>
      <c r="J21" s="29"/>
      <c r="K21" s="29"/>
      <c r="L21" s="29"/>
    </row>
    <row r="22" spans="1:12" x14ac:dyDescent="0.25">
      <c r="A22" s="41" t="s">
        <v>13</v>
      </c>
      <c r="B22" s="21">
        <v>2.3800003176065232E-2</v>
      </c>
      <c r="C22" s="21">
        <v>-4.5411556768326644E-4</v>
      </c>
      <c r="D22" s="21">
        <v>-8.1325954372817311E-3</v>
      </c>
      <c r="E22" s="21">
        <v>3.2805035857788045E-3</v>
      </c>
      <c r="F22" s="21">
        <v>7.4787398702581331E-2</v>
      </c>
      <c r="G22" s="21">
        <v>-1.654605151630828E-2</v>
      </c>
      <c r="H22" s="21">
        <v>-1.0079281444503874E-2</v>
      </c>
      <c r="I22" s="40">
        <v>-2.5009601104446499E-3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-4.0767637644907317E-3</v>
      </c>
      <c r="C23" s="21">
        <v>-1.8647001139646457E-2</v>
      </c>
      <c r="D23" s="21">
        <v>-3.3403738688554396E-3</v>
      </c>
      <c r="E23" s="21">
        <v>-3.1861267133265203E-2</v>
      </c>
      <c r="F23" s="21">
        <v>-5.6257291925260189E-3</v>
      </c>
      <c r="G23" s="21">
        <v>-1.0068952499250328E-2</v>
      </c>
      <c r="H23" s="21">
        <v>7.3036418923786428E-3</v>
      </c>
      <c r="I23" s="40">
        <v>-5.9859189231285415E-2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-3.4761140473179686E-2</v>
      </c>
      <c r="C24" s="21">
        <v>-1.092842082892953E-3</v>
      </c>
      <c r="D24" s="21">
        <v>-3.2868384722096744E-3</v>
      </c>
      <c r="E24" s="21">
        <v>-4.5352647652541211E-4</v>
      </c>
      <c r="F24" s="21">
        <v>-4.221219639420748E-2</v>
      </c>
      <c r="G24" s="21">
        <v>1.498103098329695E-2</v>
      </c>
      <c r="H24" s="21">
        <v>2.3671377250957804E-3</v>
      </c>
      <c r="I24" s="40">
        <v>-1.6219196622262344E-2</v>
      </c>
      <c r="J24" s="29"/>
      <c r="K24" s="29" t="s">
        <v>65</v>
      </c>
      <c r="L24" s="30">
        <v>101.48</v>
      </c>
    </row>
    <row r="25" spans="1:12" x14ac:dyDescent="0.25">
      <c r="A25" s="41" t="s">
        <v>47</v>
      </c>
      <c r="B25" s="21">
        <v>-1.7744055642421874E-2</v>
      </c>
      <c r="C25" s="21">
        <v>-2.8134082860317156E-3</v>
      </c>
      <c r="D25" s="21">
        <v>-4.6724593536411341E-3</v>
      </c>
      <c r="E25" s="21">
        <v>1.3864694001521904E-3</v>
      </c>
      <c r="F25" s="21">
        <v>-1.3959837674206166E-2</v>
      </c>
      <c r="G25" s="21">
        <v>2.4949967257590355E-3</v>
      </c>
      <c r="H25" s="21">
        <v>-5.4985111238914364E-4</v>
      </c>
      <c r="I25" s="40">
        <v>-6.2722157393390043E-3</v>
      </c>
      <c r="J25" s="29"/>
      <c r="K25" s="29" t="s">
        <v>46</v>
      </c>
      <c r="L25" s="30">
        <v>96.63</v>
      </c>
    </row>
    <row r="26" spans="1:12" x14ac:dyDescent="0.25">
      <c r="A26" s="41" t="s">
        <v>48</v>
      </c>
      <c r="B26" s="21">
        <v>-1.8173400977130494E-2</v>
      </c>
      <c r="C26" s="21">
        <v>-1.3086053630283478E-3</v>
      </c>
      <c r="D26" s="21">
        <v>-5.4020161025317703E-3</v>
      </c>
      <c r="E26" s="21">
        <v>3.0216108086380533E-3</v>
      </c>
      <c r="F26" s="21">
        <v>-8.8915782853596914E-3</v>
      </c>
      <c r="G26" s="21">
        <v>-3.694032983836637E-3</v>
      </c>
      <c r="H26" s="21">
        <v>-5.4633393297129906E-3</v>
      </c>
      <c r="I26" s="40">
        <v>-8.7497420013840088E-3</v>
      </c>
      <c r="J26" s="29"/>
      <c r="K26" s="29" t="s">
        <v>47</v>
      </c>
      <c r="L26" s="30">
        <v>98.5</v>
      </c>
    </row>
    <row r="27" spans="1:12" ht="17.25" customHeight="1" x14ac:dyDescent="0.25">
      <c r="A27" s="41" t="s">
        <v>49</v>
      </c>
      <c r="B27" s="21">
        <v>6.290936858683871E-3</v>
      </c>
      <c r="C27" s="21">
        <v>1.4350308246180443E-3</v>
      </c>
      <c r="D27" s="21">
        <v>-4.4793865215941864E-3</v>
      </c>
      <c r="E27" s="21">
        <v>4.1054203058916716E-3</v>
      </c>
      <c r="F27" s="21">
        <v>2.4094868209126208E-2</v>
      </c>
      <c r="G27" s="21">
        <v>-5.4417360794688507E-3</v>
      </c>
      <c r="H27" s="21">
        <v>-1.0407267934435804E-2</v>
      </c>
      <c r="I27" s="40">
        <v>-2.645073736716741E-3</v>
      </c>
      <c r="J27" s="59"/>
      <c r="K27" s="33" t="s">
        <v>48</v>
      </c>
      <c r="L27" s="30">
        <v>98.31</v>
      </c>
    </row>
    <row r="28" spans="1:12" x14ac:dyDescent="0.25">
      <c r="A28" s="41" t="s">
        <v>50</v>
      </c>
      <c r="B28" s="21">
        <v>7.1595921214016034E-2</v>
      </c>
      <c r="C28" s="21">
        <v>1.0248718995148121E-2</v>
      </c>
      <c r="D28" s="21">
        <v>-7.0127255519000231E-3</v>
      </c>
      <c r="E28" s="21">
        <v>1.6678686177924451E-2</v>
      </c>
      <c r="F28" s="21">
        <v>6.4438386017418692E-2</v>
      </c>
      <c r="G28" s="21">
        <v>1.0561153551964297E-2</v>
      </c>
      <c r="H28" s="21">
        <v>-3.155330099387621E-3</v>
      </c>
      <c r="I28" s="40">
        <v>1.3765782471827137E-2</v>
      </c>
      <c r="J28" s="48"/>
      <c r="K28" s="25" t="s">
        <v>49</v>
      </c>
      <c r="L28" s="30">
        <v>100.48</v>
      </c>
    </row>
    <row r="29" spans="1:12" ht="15.75" thickBot="1" x14ac:dyDescent="0.3">
      <c r="A29" s="42" t="s">
        <v>51</v>
      </c>
      <c r="B29" s="43">
        <v>8.6595522075748166E-2</v>
      </c>
      <c r="C29" s="43">
        <v>5.472061657032512E-4</v>
      </c>
      <c r="D29" s="43">
        <v>-1.0161737655232761E-2</v>
      </c>
      <c r="E29" s="43">
        <v>2.544180109812566E-2</v>
      </c>
      <c r="F29" s="43">
        <v>0.15047686922794878</v>
      </c>
      <c r="G29" s="43">
        <v>1.8165306054176433E-2</v>
      </c>
      <c r="H29" s="43">
        <v>-1.5242485423857532E-3</v>
      </c>
      <c r="I29" s="44">
        <v>1.3999994568419716E-2</v>
      </c>
      <c r="J29" s="48"/>
      <c r="K29" s="25" t="s">
        <v>50</v>
      </c>
      <c r="L29" s="30">
        <v>106.07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108.6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Construction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99.93</v>
      </c>
    </row>
    <row r="34" spans="1:12" x14ac:dyDescent="0.25">
      <c r="K34" s="29" t="s">
        <v>46</v>
      </c>
      <c r="L34" s="30">
        <v>96.84</v>
      </c>
    </row>
    <row r="35" spans="1:12" x14ac:dyDescent="0.25">
      <c r="K35" s="29" t="s">
        <v>47</v>
      </c>
      <c r="L35" s="30">
        <v>98.69</v>
      </c>
    </row>
    <row r="36" spans="1:12" x14ac:dyDescent="0.25">
      <c r="K36" s="33" t="s">
        <v>48</v>
      </c>
      <c r="L36" s="30">
        <v>98.72</v>
      </c>
    </row>
    <row r="37" spans="1:12" x14ac:dyDescent="0.25">
      <c r="K37" s="25" t="s">
        <v>49</v>
      </c>
      <c r="L37" s="30">
        <v>101.08</v>
      </c>
    </row>
    <row r="38" spans="1:12" x14ac:dyDescent="0.25">
      <c r="K38" s="25" t="s">
        <v>50</v>
      </c>
      <c r="L38" s="30">
        <v>107.92</v>
      </c>
    </row>
    <row r="39" spans="1:12" x14ac:dyDescent="0.25">
      <c r="K39" s="25" t="s">
        <v>51</v>
      </c>
      <c r="L39" s="30">
        <v>109.78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99.59</v>
      </c>
    </row>
    <row r="43" spans="1:12" x14ac:dyDescent="0.25">
      <c r="K43" s="29" t="s">
        <v>46</v>
      </c>
      <c r="L43" s="30">
        <v>96.52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98.23</v>
      </c>
    </row>
    <row r="45" spans="1:12" ht="15.4" customHeight="1" x14ac:dyDescent="0.25">
      <c r="A45" s="54" t="str">
        <f>"Indexed number of payroll jobs in "&amp;$L$1&amp;" each week by age group"</f>
        <v>Indexed number of payroll jobs in Construction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98.18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100.63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107.16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108.66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95.2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96.52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97.83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103.08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99.67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96.54</v>
      </c>
    </row>
    <row r="59" spans="1:12" ht="15.4" customHeight="1" x14ac:dyDescent="0.25">
      <c r="K59" s="25" t="s">
        <v>2</v>
      </c>
      <c r="L59" s="30">
        <v>98.51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Construction each week by State and Territory</v>
      </c>
      <c r="K60" s="25" t="s">
        <v>1</v>
      </c>
      <c r="L60" s="30">
        <v>99.1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95.6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97.03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97.84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103.28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98.84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95.56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99.25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97.69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95.6</v>
      </c>
    </row>
    <row r="72" spans="1:12" ht="15.4" customHeight="1" x14ac:dyDescent="0.25">
      <c r="K72" s="29" t="s">
        <v>5</v>
      </c>
      <c r="L72" s="30">
        <v>95.72</v>
      </c>
    </row>
    <row r="73" spans="1:12" ht="15.4" customHeight="1" x14ac:dyDescent="0.25">
      <c r="K73" s="29" t="s">
        <v>44</v>
      </c>
      <c r="L73" s="30">
        <v>97.55</v>
      </c>
    </row>
    <row r="74" spans="1:12" ht="15.4" customHeight="1" x14ac:dyDescent="0.25">
      <c r="K74" s="33" t="s">
        <v>4</v>
      </c>
      <c r="L74" s="30">
        <v>103.62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Construction each week by State and Territory</v>
      </c>
      <c r="K75" s="25" t="s">
        <v>3</v>
      </c>
      <c r="L75" s="30">
        <v>98.97</v>
      </c>
    </row>
    <row r="76" spans="1:12" ht="15.4" customHeight="1" x14ac:dyDescent="0.25">
      <c r="K76" s="25" t="s">
        <v>43</v>
      </c>
      <c r="L76" s="30">
        <v>95.56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99.71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97.69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100.84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103.14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102.67</v>
      </c>
    </row>
    <row r="85" spans="1:12" ht="15.4" customHeight="1" x14ac:dyDescent="0.25">
      <c r="K85" s="33" t="s">
        <v>4</v>
      </c>
      <c r="L85" s="30">
        <v>107.09</v>
      </c>
    </row>
    <row r="86" spans="1:12" ht="15.4" customHeight="1" x14ac:dyDescent="0.25">
      <c r="K86" s="25" t="s">
        <v>3</v>
      </c>
      <c r="L86" s="30">
        <v>103.1</v>
      </c>
    </row>
    <row r="87" spans="1:12" ht="15.4" customHeight="1" x14ac:dyDescent="0.25">
      <c r="K87" s="25" t="s">
        <v>43</v>
      </c>
      <c r="L87" s="30">
        <v>103.93</v>
      </c>
    </row>
    <row r="88" spans="1:12" ht="15.4" customHeight="1" x14ac:dyDescent="0.25">
      <c r="K88" s="25" t="s">
        <v>2</v>
      </c>
      <c r="L88" s="30">
        <v>96.52</v>
      </c>
    </row>
    <row r="89" spans="1:12" ht="15.4" customHeight="1" x14ac:dyDescent="0.25">
      <c r="K89" s="25" t="s">
        <v>1</v>
      </c>
      <c r="L89" s="30">
        <v>99.72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101.76</v>
      </c>
    </row>
    <row r="92" spans="1:12" ht="15" customHeight="1" x14ac:dyDescent="0.25">
      <c r="K92" s="29" t="s">
        <v>5</v>
      </c>
      <c r="L92" s="30">
        <v>104.38</v>
      </c>
    </row>
    <row r="93" spans="1:12" ht="15" customHeight="1" x14ac:dyDescent="0.25">
      <c r="A93" s="54"/>
      <c r="K93" s="29" t="s">
        <v>44</v>
      </c>
      <c r="L93" s="30">
        <v>103.29</v>
      </c>
    </row>
    <row r="94" spans="1:12" ht="15" customHeight="1" x14ac:dyDescent="0.25">
      <c r="K94" s="33" t="s">
        <v>4</v>
      </c>
      <c r="L94" s="30">
        <v>107.9</v>
      </c>
    </row>
    <row r="95" spans="1:12" ht="15" customHeight="1" x14ac:dyDescent="0.25">
      <c r="K95" s="25" t="s">
        <v>3</v>
      </c>
      <c r="L95" s="30">
        <v>102.98</v>
      </c>
    </row>
    <row r="96" spans="1:12" ht="15" customHeight="1" x14ac:dyDescent="0.25">
      <c r="K96" s="25" t="s">
        <v>43</v>
      </c>
      <c r="L96" s="30">
        <v>103.7</v>
      </c>
    </row>
    <row r="97" spans="1:12" ht="15" customHeight="1" x14ac:dyDescent="0.25">
      <c r="K97" s="25" t="s">
        <v>2</v>
      </c>
      <c r="L97" s="30">
        <v>99.34</v>
      </c>
    </row>
    <row r="98" spans="1:12" ht="15" customHeight="1" x14ac:dyDescent="0.25">
      <c r="K98" s="25" t="s">
        <v>1</v>
      </c>
      <c r="L98" s="30">
        <v>98.87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101.76</v>
      </c>
    </row>
    <row r="101" spans="1:12" x14ac:dyDescent="0.25">
      <c r="A101" s="67"/>
      <c r="B101" s="68"/>
      <c r="K101" s="29" t="s">
        <v>5</v>
      </c>
      <c r="L101" s="30">
        <v>102.39</v>
      </c>
    </row>
    <row r="102" spans="1:12" x14ac:dyDescent="0.25">
      <c r="A102" s="67"/>
      <c r="B102" s="68"/>
      <c r="K102" s="29" t="s">
        <v>44</v>
      </c>
      <c r="L102" s="30">
        <v>102.35</v>
      </c>
    </row>
    <row r="103" spans="1:12" x14ac:dyDescent="0.25">
      <c r="A103" s="67"/>
      <c r="B103" s="68"/>
      <c r="K103" s="33" t="s">
        <v>4</v>
      </c>
      <c r="L103" s="30">
        <v>106.91</v>
      </c>
    </row>
    <row r="104" spans="1:12" x14ac:dyDescent="0.25">
      <c r="A104" s="67"/>
      <c r="B104" s="68"/>
      <c r="K104" s="25" t="s">
        <v>3</v>
      </c>
      <c r="L104" s="30">
        <v>102.35</v>
      </c>
    </row>
    <row r="105" spans="1:12" x14ac:dyDescent="0.25">
      <c r="A105" s="67"/>
      <c r="B105" s="68"/>
      <c r="K105" s="25" t="s">
        <v>43</v>
      </c>
      <c r="L105" s="30">
        <v>103.7</v>
      </c>
    </row>
    <row r="106" spans="1:12" x14ac:dyDescent="0.25">
      <c r="A106" s="67"/>
      <c r="B106" s="68"/>
      <c r="K106" s="25" t="s">
        <v>2</v>
      </c>
      <c r="L106" s="30">
        <v>98.84</v>
      </c>
    </row>
    <row r="107" spans="1:12" x14ac:dyDescent="0.25">
      <c r="A107" s="67"/>
      <c r="B107" s="68"/>
      <c r="K107" s="25" t="s">
        <v>1</v>
      </c>
      <c r="L107" s="30">
        <v>98.87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99.312299999999993</v>
      </c>
    </row>
    <row r="112" spans="1:12" x14ac:dyDescent="0.25">
      <c r="K112" s="45">
        <v>43918</v>
      </c>
      <c r="L112" s="30">
        <v>98.043000000000006</v>
      </c>
    </row>
    <row r="113" spans="11:12" x14ac:dyDescent="0.25">
      <c r="K113" s="45">
        <v>43925</v>
      </c>
      <c r="L113" s="30">
        <v>96.536600000000007</v>
      </c>
    </row>
    <row r="114" spans="11:12" x14ac:dyDescent="0.25">
      <c r="K114" s="45">
        <v>43932</v>
      </c>
      <c r="L114" s="30">
        <v>95.532799999999995</v>
      </c>
    </row>
    <row r="115" spans="11:12" x14ac:dyDescent="0.25">
      <c r="K115" s="45">
        <v>43939</v>
      </c>
      <c r="L115" s="30">
        <v>95.74</v>
      </c>
    </row>
    <row r="116" spans="11:12" x14ac:dyDescent="0.25">
      <c r="K116" s="45">
        <v>43946</v>
      </c>
      <c r="L116" s="30">
        <v>95.935299999999998</v>
      </c>
    </row>
    <row r="117" spans="11:12" x14ac:dyDescent="0.25">
      <c r="K117" s="45">
        <v>43953</v>
      </c>
      <c r="L117" s="30">
        <v>96.127899999999997</v>
      </c>
    </row>
    <row r="118" spans="11:12" x14ac:dyDescent="0.25">
      <c r="K118" s="45">
        <v>43960</v>
      </c>
      <c r="L118" s="30">
        <v>96.906899999999993</v>
      </c>
    </row>
    <row r="119" spans="11:12" x14ac:dyDescent="0.25">
      <c r="K119" s="45">
        <v>43967</v>
      </c>
      <c r="L119" s="30">
        <v>97.326999999999998</v>
      </c>
    </row>
    <row r="120" spans="11:12" x14ac:dyDescent="0.25">
      <c r="K120" s="45">
        <v>43974</v>
      </c>
      <c r="L120" s="30">
        <v>97.296999999999997</v>
      </c>
    </row>
    <row r="121" spans="11:12" x14ac:dyDescent="0.25">
      <c r="K121" s="45">
        <v>43981</v>
      </c>
      <c r="L121" s="30">
        <v>97.467799999999997</v>
      </c>
    </row>
    <row r="122" spans="11:12" x14ac:dyDescent="0.25">
      <c r="K122" s="45">
        <v>43988</v>
      </c>
      <c r="L122" s="30">
        <v>97.747399999999999</v>
      </c>
    </row>
    <row r="123" spans="11:12" x14ac:dyDescent="0.25">
      <c r="K123" s="45">
        <v>43995</v>
      </c>
      <c r="L123" s="30">
        <v>98.061000000000007</v>
      </c>
    </row>
    <row r="124" spans="11:12" x14ac:dyDescent="0.25">
      <c r="K124" s="45">
        <v>44002</v>
      </c>
      <c r="L124" s="30">
        <v>97.772199999999998</v>
      </c>
    </row>
    <row r="125" spans="11:12" x14ac:dyDescent="0.25">
      <c r="K125" s="45">
        <v>44009</v>
      </c>
      <c r="L125" s="30">
        <v>97.248000000000005</v>
      </c>
    </row>
    <row r="126" spans="11:12" x14ac:dyDescent="0.25">
      <c r="K126" s="45">
        <v>44016</v>
      </c>
      <c r="L126" s="30">
        <v>99.238600000000005</v>
      </c>
    </row>
    <row r="127" spans="11:12" x14ac:dyDescent="0.25">
      <c r="K127" s="45">
        <v>44023</v>
      </c>
      <c r="L127" s="30">
        <v>100.6957</v>
      </c>
    </row>
    <row r="128" spans="11:12" x14ac:dyDescent="0.25">
      <c r="K128" s="45">
        <v>44030</v>
      </c>
      <c r="L128" s="30">
        <v>100.9974</v>
      </c>
    </row>
    <row r="129" spans="1:12" x14ac:dyDescent="0.25">
      <c r="K129" s="45">
        <v>44037</v>
      </c>
      <c r="L129" s="30">
        <v>101.2195</v>
      </c>
    </row>
    <row r="130" spans="1:12" x14ac:dyDescent="0.25">
      <c r="K130" s="45">
        <v>44044</v>
      </c>
      <c r="L130" s="30">
        <v>101.0656</v>
      </c>
    </row>
    <row r="131" spans="1:12" x14ac:dyDescent="0.25">
      <c r="K131" s="45">
        <v>44051</v>
      </c>
      <c r="L131" s="30">
        <v>101.1113</v>
      </c>
    </row>
    <row r="132" spans="1:12" x14ac:dyDescent="0.25">
      <c r="K132" s="45">
        <v>44058</v>
      </c>
      <c r="L132" s="30">
        <v>100.94370000000001</v>
      </c>
    </row>
    <row r="133" spans="1:12" x14ac:dyDescent="0.25">
      <c r="K133" s="45">
        <v>44065</v>
      </c>
      <c r="L133" s="30">
        <v>101.36839999999999</v>
      </c>
    </row>
    <row r="134" spans="1:12" x14ac:dyDescent="0.25">
      <c r="K134" s="45">
        <v>44072</v>
      </c>
      <c r="L134" s="30">
        <v>101.3472</v>
      </c>
    </row>
    <row r="135" spans="1:12" x14ac:dyDescent="0.25">
      <c r="K135" s="45">
        <v>44079</v>
      </c>
      <c r="L135" s="30">
        <v>101.3382</v>
      </c>
    </row>
    <row r="136" spans="1:12" x14ac:dyDescent="0.25">
      <c r="K136" s="45">
        <v>44086</v>
      </c>
      <c r="L136" s="30">
        <v>101.7295</v>
      </c>
    </row>
    <row r="137" spans="1:12" x14ac:dyDescent="0.25">
      <c r="K137" s="45">
        <v>44093</v>
      </c>
      <c r="L137" s="30">
        <v>101.6973</v>
      </c>
    </row>
    <row r="138" spans="1:12" x14ac:dyDescent="0.25">
      <c r="K138" s="45">
        <v>44100</v>
      </c>
      <c r="L138" s="30">
        <v>101.4029</v>
      </c>
    </row>
    <row r="139" spans="1:12" x14ac:dyDescent="0.25">
      <c r="K139" s="45">
        <v>44107</v>
      </c>
      <c r="L139" s="30">
        <v>100.7324</v>
      </c>
    </row>
    <row r="140" spans="1:12" x14ac:dyDescent="0.25">
      <c r="A140" s="67"/>
      <c r="B140" s="68"/>
      <c r="K140" s="45">
        <v>44114</v>
      </c>
      <c r="L140" s="30">
        <v>100.7</v>
      </c>
    </row>
    <row r="141" spans="1:12" x14ac:dyDescent="0.25">
      <c r="A141" s="67"/>
      <c r="B141" s="68"/>
      <c r="K141" s="45">
        <v>44121</v>
      </c>
      <c r="L141" s="30">
        <v>100.9811</v>
      </c>
    </row>
    <row r="142" spans="1:12" x14ac:dyDescent="0.25">
      <c r="K142" s="45">
        <v>44128</v>
      </c>
      <c r="L142" s="30">
        <v>100.92789999999999</v>
      </c>
    </row>
    <row r="143" spans="1:12" x14ac:dyDescent="0.25">
      <c r="K143" s="45">
        <v>44135</v>
      </c>
      <c r="L143" s="30">
        <v>100.6687</v>
      </c>
    </row>
    <row r="144" spans="1:12" x14ac:dyDescent="0.25">
      <c r="K144" s="45">
        <v>44142</v>
      </c>
      <c r="L144" s="30">
        <v>101.07640000000001</v>
      </c>
    </row>
    <row r="145" spans="11:12" x14ac:dyDescent="0.25">
      <c r="K145" s="45">
        <v>44149</v>
      </c>
      <c r="L145" s="30">
        <v>101.9721</v>
      </c>
    </row>
    <row r="146" spans="11:12" x14ac:dyDescent="0.25">
      <c r="K146" s="45">
        <v>44156</v>
      </c>
      <c r="L146" s="30">
        <v>101.9131</v>
      </c>
    </row>
    <row r="147" spans="11:12" x14ac:dyDescent="0.25">
      <c r="K147" s="45">
        <v>44163</v>
      </c>
      <c r="L147" s="30">
        <v>102.1514</v>
      </c>
    </row>
    <row r="148" spans="11:12" x14ac:dyDescent="0.25">
      <c r="K148" s="45">
        <v>44170</v>
      </c>
      <c r="L148" s="30">
        <v>101.9402</v>
      </c>
    </row>
    <row r="149" spans="11:12" x14ac:dyDescent="0.25">
      <c r="K149" s="45">
        <v>44177</v>
      </c>
      <c r="L149" s="30">
        <v>101.8224</v>
      </c>
    </row>
    <row r="150" spans="11:12" x14ac:dyDescent="0.25">
      <c r="K150" s="45">
        <v>44184</v>
      </c>
      <c r="L150" s="30">
        <v>99.668700000000001</v>
      </c>
    </row>
    <row r="151" spans="11:12" x14ac:dyDescent="0.25">
      <c r="K151" s="45">
        <v>44191</v>
      </c>
      <c r="L151" s="30">
        <v>92.470299999999995</v>
      </c>
    </row>
    <row r="152" spans="11:12" x14ac:dyDescent="0.25">
      <c r="K152" s="45">
        <v>44198</v>
      </c>
      <c r="L152" s="30">
        <v>88.215000000000003</v>
      </c>
    </row>
    <row r="153" spans="11:12" x14ac:dyDescent="0.25">
      <c r="K153" s="45">
        <v>44205</v>
      </c>
      <c r="L153" s="30">
        <v>91.727099999999993</v>
      </c>
    </row>
    <row r="154" spans="11:12" x14ac:dyDescent="0.25">
      <c r="K154" s="45">
        <v>44212</v>
      </c>
      <c r="L154" s="30">
        <v>96.826300000000003</v>
      </c>
    </row>
    <row r="155" spans="11:12" x14ac:dyDescent="0.25">
      <c r="K155" s="45">
        <v>44219</v>
      </c>
      <c r="L155" s="30">
        <v>98.976100000000002</v>
      </c>
    </row>
    <row r="156" spans="11:12" x14ac:dyDescent="0.25">
      <c r="K156" s="45">
        <v>44226</v>
      </c>
      <c r="L156" s="30">
        <v>99.290599999999998</v>
      </c>
    </row>
    <row r="157" spans="11:12" x14ac:dyDescent="0.25">
      <c r="K157" s="45">
        <v>44233</v>
      </c>
      <c r="L157" s="30">
        <v>99.954300000000003</v>
      </c>
    </row>
    <row r="158" spans="11:12" x14ac:dyDescent="0.25">
      <c r="K158" s="45">
        <v>44240</v>
      </c>
      <c r="L158" s="30">
        <v>100.7255</v>
      </c>
    </row>
    <row r="159" spans="11:12" x14ac:dyDescent="0.25">
      <c r="K159" s="45">
        <v>44247</v>
      </c>
      <c r="L159" s="30">
        <v>100.7116</v>
      </c>
    </row>
    <row r="160" spans="11:12" x14ac:dyDescent="0.25">
      <c r="K160" s="45">
        <v>44254</v>
      </c>
      <c r="L160" s="30">
        <v>100.75879999999999</v>
      </c>
    </row>
    <row r="161" spans="11:12" x14ac:dyDescent="0.25">
      <c r="K161" s="45">
        <v>44261</v>
      </c>
      <c r="L161" s="30">
        <v>100.4622</v>
      </c>
    </row>
    <row r="162" spans="11:12" x14ac:dyDescent="0.25">
      <c r="K162" s="45">
        <v>44268</v>
      </c>
      <c r="L162" s="30">
        <v>100.8237</v>
      </c>
    </row>
    <row r="163" spans="11:12" x14ac:dyDescent="0.25">
      <c r="K163" s="45">
        <v>44275</v>
      </c>
      <c r="L163" s="30">
        <v>100.7</v>
      </c>
    </row>
    <row r="164" spans="11:12" x14ac:dyDescent="0.25">
      <c r="K164" s="45">
        <v>44282</v>
      </c>
      <c r="L164" s="30">
        <v>100.3912</v>
      </c>
    </row>
    <row r="165" spans="11:12" x14ac:dyDescent="0.25">
      <c r="K165" s="45">
        <v>44289</v>
      </c>
      <c r="L165" s="30">
        <v>100.05929999999999</v>
      </c>
    </row>
    <row r="166" spans="11:12" x14ac:dyDescent="0.25">
      <c r="K166" s="45">
        <v>44296</v>
      </c>
      <c r="L166" s="30">
        <v>98.975999999999999</v>
      </c>
    </row>
    <row r="167" spans="11:12" x14ac:dyDescent="0.25">
      <c r="K167" s="45">
        <v>44303</v>
      </c>
      <c r="L167" s="30">
        <v>98.844099999999997</v>
      </c>
    </row>
    <row r="168" spans="11:12" x14ac:dyDescent="0.25">
      <c r="K168" s="45">
        <v>44310</v>
      </c>
      <c r="L168" s="30">
        <v>99.196399999999997</v>
      </c>
    </row>
    <row r="169" spans="11:12" x14ac:dyDescent="0.25">
      <c r="K169" s="45">
        <v>44317</v>
      </c>
      <c r="L169" s="30">
        <v>99.284099999999995</v>
      </c>
    </row>
    <row r="170" spans="11:12" x14ac:dyDescent="0.25">
      <c r="K170" s="45">
        <v>44324</v>
      </c>
      <c r="L170" s="30">
        <v>98.831800000000001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99.497699999999995</v>
      </c>
    </row>
    <row r="260" spans="11:12" x14ac:dyDescent="0.25">
      <c r="K260" s="45">
        <v>43918</v>
      </c>
      <c r="L260" s="30">
        <v>99.460599999999999</v>
      </c>
    </row>
    <row r="261" spans="11:12" x14ac:dyDescent="0.25">
      <c r="K261" s="45">
        <v>43925</v>
      </c>
      <c r="L261" s="30">
        <v>99.543599999999998</v>
      </c>
    </row>
    <row r="262" spans="11:12" x14ac:dyDescent="0.25">
      <c r="K262" s="45">
        <v>43932</v>
      </c>
      <c r="L262" s="30">
        <v>93.558400000000006</v>
      </c>
    </row>
    <row r="263" spans="11:12" x14ac:dyDescent="0.25">
      <c r="K263" s="45">
        <v>43939</v>
      </c>
      <c r="L263" s="30">
        <v>94.732699999999994</v>
      </c>
    </row>
    <row r="264" spans="11:12" x14ac:dyDescent="0.25">
      <c r="K264" s="45">
        <v>43946</v>
      </c>
      <c r="L264" s="30">
        <v>96.953000000000003</v>
      </c>
    </row>
    <row r="265" spans="11:12" x14ac:dyDescent="0.25">
      <c r="K265" s="45">
        <v>43953</v>
      </c>
      <c r="L265" s="30">
        <v>97.639399999999995</v>
      </c>
    </row>
    <row r="266" spans="11:12" x14ac:dyDescent="0.25">
      <c r="K266" s="45">
        <v>43960</v>
      </c>
      <c r="L266" s="30">
        <v>96.692599999999999</v>
      </c>
    </row>
    <row r="267" spans="11:12" x14ac:dyDescent="0.25">
      <c r="K267" s="45">
        <v>43967</v>
      </c>
      <c r="L267" s="30">
        <v>96.168800000000005</v>
      </c>
    </row>
    <row r="268" spans="11:12" x14ac:dyDescent="0.25">
      <c r="K268" s="45">
        <v>43974</v>
      </c>
      <c r="L268" s="30">
        <v>94.1524</v>
      </c>
    </row>
    <row r="269" spans="11:12" x14ac:dyDescent="0.25">
      <c r="K269" s="45">
        <v>43981</v>
      </c>
      <c r="L269" s="30">
        <v>95.449299999999994</v>
      </c>
    </row>
    <row r="270" spans="11:12" x14ac:dyDescent="0.25">
      <c r="K270" s="45">
        <v>43988</v>
      </c>
      <c r="L270" s="30">
        <v>96.269499999999994</v>
      </c>
    </row>
    <row r="271" spans="11:12" x14ac:dyDescent="0.25">
      <c r="K271" s="45">
        <v>43995</v>
      </c>
      <c r="L271" s="30">
        <v>97.413200000000003</v>
      </c>
    </row>
    <row r="272" spans="11:12" x14ac:dyDescent="0.25">
      <c r="K272" s="45">
        <v>44002</v>
      </c>
      <c r="L272" s="30">
        <v>101.7777</v>
      </c>
    </row>
    <row r="273" spans="11:12" x14ac:dyDescent="0.25">
      <c r="K273" s="45">
        <v>44009</v>
      </c>
      <c r="L273" s="30">
        <v>103.0407</v>
      </c>
    </row>
    <row r="274" spans="11:12" x14ac:dyDescent="0.25">
      <c r="K274" s="45">
        <v>44016</v>
      </c>
      <c r="L274" s="30">
        <v>103.60209999999999</v>
      </c>
    </row>
    <row r="275" spans="11:12" x14ac:dyDescent="0.25">
      <c r="K275" s="45">
        <v>44023</v>
      </c>
      <c r="L275" s="30">
        <v>99.192300000000003</v>
      </c>
    </row>
    <row r="276" spans="11:12" x14ac:dyDescent="0.25">
      <c r="K276" s="45">
        <v>44030</v>
      </c>
      <c r="L276" s="30">
        <v>99.621399999999994</v>
      </c>
    </row>
    <row r="277" spans="11:12" x14ac:dyDescent="0.25">
      <c r="K277" s="45">
        <v>44037</v>
      </c>
      <c r="L277" s="30">
        <v>98.860299999999995</v>
      </c>
    </row>
    <row r="278" spans="11:12" x14ac:dyDescent="0.25">
      <c r="K278" s="45">
        <v>44044</v>
      </c>
      <c r="L278" s="30">
        <v>99.446100000000001</v>
      </c>
    </row>
    <row r="279" spans="11:12" x14ac:dyDescent="0.25">
      <c r="K279" s="45">
        <v>44051</v>
      </c>
      <c r="L279" s="30">
        <v>99.640699999999995</v>
      </c>
    </row>
    <row r="280" spans="11:12" x14ac:dyDescent="0.25">
      <c r="K280" s="45">
        <v>44058</v>
      </c>
      <c r="L280" s="30">
        <v>97.274799999999999</v>
      </c>
    </row>
    <row r="281" spans="11:12" x14ac:dyDescent="0.25">
      <c r="K281" s="45">
        <v>44065</v>
      </c>
      <c r="L281" s="30">
        <v>98.186300000000003</v>
      </c>
    </row>
    <row r="282" spans="11:12" x14ac:dyDescent="0.25">
      <c r="K282" s="45">
        <v>44072</v>
      </c>
      <c r="L282" s="30">
        <v>98.600099999999998</v>
      </c>
    </row>
    <row r="283" spans="11:12" x14ac:dyDescent="0.25">
      <c r="K283" s="45">
        <v>44079</v>
      </c>
      <c r="L283" s="30">
        <v>99.972800000000007</v>
      </c>
    </row>
    <row r="284" spans="11:12" x14ac:dyDescent="0.25">
      <c r="K284" s="45">
        <v>44086</v>
      </c>
      <c r="L284" s="30">
        <v>99.572999999999993</v>
      </c>
    </row>
    <row r="285" spans="11:12" x14ac:dyDescent="0.25">
      <c r="K285" s="45">
        <v>44093</v>
      </c>
      <c r="L285" s="30">
        <v>99.757000000000005</v>
      </c>
    </row>
    <row r="286" spans="11:12" x14ac:dyDescent="0.25">
      <c r="K286" s="45">
        <v>44100</v>
      </c>
      <c r="L286" s="30">
        <v>99.799400000000006</v>
      </c>
    </row>
    <row r="287" spans="11:12" x14ac:dyDescent="0.25">
      <c r="K287" s="45">
        <v>44107</v>
      </c>
      <c r="L287" s="30">
        <v>99.952100000000002</v>
      </c>
    </row>
    <row r="288" spans="11:12" x14ac:dyDescent="0.25">
      <c r="K288" s="45">
        <v>44114</v>
      </c>
      <c r="L288" s="30">
        <v>98.171000000000006</v>
      </c>
    </row>
    <row r="289" spans="11:12" x14ac:dyDescent="0.25">
      <c r="K289" s="45">
        <v>44121</v>
      </c>
      <c r="L289" s="30">
        <v>99.650300000000001</v>
      </c>
    </row>
    <row r="290" spans="11:12" x14ac:dyDescent="0.25">
      <c r="K290" s="45">
        <v>44128</v>
      </c>
      <c r="L290" s="30">
        <v>99.440899999999999</v>
      </c>
    </row>
    <row r="291" spans="11:12" x14ac:dyDescent="0.25">
      <c r="K291" s="45">
        <v>44135</v>
      </c>
      <c r="L291" s="30">
        <v>100.53060000000001</v>
      </c>
    </row>
    <row r="292" spans="11:12" x14ac:dyDescent="0.25">
      <c r="K292" s="45">
        <v>44142</v>
      </c>
      <c r="L292" s="30">
        <v>101.1427</v>
      </c>
    </row>
    <row r="293" spans="11:12" x14ac:dyDescent="0.25">
      <c r="K293" s="45">
        <v>44149</v>
      </c>
      <c r="L293" s="30">
        <v>103.30670000000001</v>
      </c>
    </row>
    <row r="294" spans="11:12" x14ac:dyDescent="0.25">
      <c r="K294" s="45">
        <v>44156</v>
      </c>
      <c r="L294" s="30">
        <v>101.5063</v>
      </c>
    </row>
    <row r="295" spans="11:12" x14ac:dyDescent="0.25">
      <c r="K295" s="45">
        <v>44163</v>
      </c>
      <c r="L295" s="30">
        <v>103.3008</v>
      </c>
    </row>
    <row r="296" spans="11:12" x14ac:dyDescent="0.25">
      <c r="K296" s="45">
        <v>44170</v>
      </c>
      <c r="L296" s="30">
        <v>103.4293</v>
      </c>
    </row>
    <row r="297" spans="11:12" x14ac:dyDescent="0.25">
      <c r="K297" s="45">
        <v>44177</v>
      </c>
      <c r="L297" s="30">
        <v>104.79819999999999</v>
      </c>
    </row>
    <row r="298" spans="11:12" x14ac:dyDescent="0.25">
      <c r="K298" s="45">
        <v>44184</v>
      </c>
      <c r="L298" s="30">
        <v>104.1797</v>
      </c>
    </row>
    <row r="299" spans="11:12" x14ac:dyDescent="0.25">
      <c r="K299" s="45">
        <v>44191</v>
      </c>
      <c r="L299" s="30">
        <v>91.500299999999996</v>
      </c>
    </row>
    <row r="300" spans="11:12" x14ac:dyDescent="0.25">
      <c r="K300" s="45">
        <v>44198</v>
      </c>
      <c r="L300" s="30">
        <v>82.541399999999996</v>
      </c>
    </row>
    <row r="301" spans="11:12" x14ac:dyDescent="0.25">
      <c r="K301" s="45">
        <v>44205</v>
      </c>
      <c r="L301" s="30">
        <v>87.383899999999997</v>
      </c>
    </row>
    <row r="302" spans="11:12" x14ac:dyDescent="0.25">
      <c r="K302" s="45">
        <v>44212</v>
      </c>
      <c r="L302" s="30">
        <v>96.057699999999997</v>
      </c>
    </row>
    <row r="303" spans="11:12" x14ac:dyDescent="0.25">
      <c r="K303" s="45">
        <v>44219</v>
      </c>
      <c r="L303" s="30">
        <v>96.331699999999998</v>
      </c>
    </row>
    <row r="304" spans="11:12" x14ac:dyDescent="0.25">
      <c r="K304" s="45">
        <v>44226</v>
      </c>
      <c r="L304" s="30">
        <v>95.195300000000003</v>
      </c>
    </row>
    <row r="305" spans="11:12" x14ac:dyDescent="0.25">
      <c r="K305" s="45">
        <v>44233</v>
      </c>
      <c r="L305" s="30">
        <v>100.5975</v>
      </c>
    </row>
    <row r="306" spans="11:12" x14ac:dyDescent="0.25">
      <c r="K306" s="45">
        <v>44240</v>
      </c>
      <c r="L306" s="30">
        <v>102.8626</v>
      </c>
    </row>
    <row r="307" spans="11:12" x14ac:dyDescent="0.25">
      <c r="K307" s="45">
        <v>44247</v>
      </c>
      <c r="L307" s="30">
        <v>100.6562</v>
      </c>
    </row>
    <row r="308" spans="11:12" x14ac:dyDescent="0.25">
      <c r="K308" s="45">
        <v>44254</v>
      </c>
      <c r="L308" s="30">
        <v>101.95059999999999</v>
      </c>
    </row>
    <row r="309" spans="11:12" x14ac:dyDescent="0.25">
      <c r="K309" s="45">
        <v>44261</v>
      </c>
      <c r="L309" s="30">
        <v>101.9139</v>
      </c>
    </row>
    <row r="310" spans="11:12" x14ac:dyDescent="0.25">
      <c r="K310" s="45">
        <v>44268</v>
      </c>
      <c r="L310" s="30">
        <v>101.19799999999999</v>
      </c>
    </row>
    <row r="311" spans="11:12" x14ac:dyDescent="0.25">
      <c r="K311" s="45">
        <v>44275</v>
      </c>
      <c r="L311" s="30">
        <v>100.1921</v>
      </c>
    </row>
    <row r="312" spans="11:12" x14ac:dyDescent="0.25">
      <c r="K312" s="45">
        <v>44282</v>
      </c>
      <c r="L312" s="30">
        <v>99.902199999999993</v>
      </c>
    </row>
    <row r="313" spans="11:12" x14ac:dyDescent="0.25">
      <c r="K313" s="45">
        <v>44289</v>
      </c>
      <c r="L313" s="30">
        <v>98.992000000000004</v>
      </c>
    </row>
    <row r="314" spans="11:12" x14ac:dyDescent="0.25">
      <c r="K314" s="45">
        <v>44296</v>
      </c>
      <c r="L314" s="30">
        <v>99.062299999999993</v>
      </c>
    </row>
    <row r="315" spans="11:12" x14ac:dyDescent="0.25">
      <c r="K315" s="45">
        <v>44303</v>
      </c>
      <c r="L315" s="30">
        <v>102.6558</v>
      </c>
    </row>
    <row r="316" spans="11:12" x14ac:dyDescent="0.25">
      <c r="K316" s="45">
        <v>44310</v>
      </c>
      <c r="L316" s="30">
        <v>100.41549999999999</v>
      </c>
    </row>
    <row r="317" spans="11:12" x14ac:dyDescent="0.25">
      <c r="K317" s="45">
        <v>44317</v>
      </c>
      <c r="L317" s="30">
        <v>99.594899999999996</v>
      </c>
    </row>
    <row r="318" spans="11:12" x14ac:dyDescent="0.25">
      <c r="K318" s="45">
        <v>44324</v>
      </c>
      <c r="L318" s="30">
        <v>99.312799999999996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C311-06DD-4DC9-9565-A5432A7B5E53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24</v>
      </c>
    </row>
    <row r="2" spans="1:12" ht="19.5" customHeight="1" x14ac:dyDescent="0.3">
      <c r="A2" s="47" t="str">
        <f>"Weekly Payroll Jobs and Wages in Australia - " &amp;$L$1</f>
        <v>Weekly Payroll Jobs and Wages in Australia - Wholesale trade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Wholesale trade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-3.0916956632700776E-2</v>
      </c>
      <c r="C11" s="21">
        <v>-1.2605350781687674E-2</v>
      </c>
      <c r="D11" s="21">
        <v>-8.3727250337582992E-3</v>
      </c>
      <c r="E11" s="21">
        <v>-5.2231508293045792E-3</v>
      </c>
      <c r="F11" s="21">
        <v>-4.2972241871225725E-2</v>
      </c>
      <c r="G11" s="21">
        <v>-4.5684542097401359E-2</v>
      </c>
      <c r="H11" s="21">
        <v>-1.3302072205806703E-2</v>
      </c>
      <c r="I11" s="40">
        <v>-3.6216774942809948E-3</v>
      </c>
      <c r="J11" s="29"/>
      <c r="K11" s="29"/>
      <c r="L11" s="30"/>
    </row>
    <row r="12" spans="1:12" x14ac:dyDescent="0.25">
      <c r="A12" s="41" t="s">
        <v>6</v>
      </c>
      <c r="B12" s="21">
        <v>-4.9016238508462928E-2</v>
      </c>
      <c r="C12" s="21">
        <v>-2.9802340360257751E-2</v>
      </c>
      <c r="D12" s="21">
        <v>-2.4310540234227407E-2</v>
      </c>
      <c r="E12" s="21">
        <v>-4.8934530485398309E-3</v>
      </c>
      <c r="F12" s="21">
        <v>-4.600351455964935E-2</v>
      </c>
      <c r="G12" s="21">
        <v>-2.583317701979515E-2</v>
      </c>
      <c r="H12" s="21">
        <v>0</v>
      </c>
      <c r="I12" s="40">
        <v>4.453949389699785E-3</v>
      </c>
      <c r="J12" s="29"/>
      <c r="K12" s="29"/>
      <c r="L12" s="30"/>
    </row>
    <row r="13" spans="1:12" ht="15" customHeight="1" x14ac:dyDescent="0.25">
      <c r="A13" s="41" t="s">
        <v>5</v>
      </c>
      <c r="B13" s="21">
        <v>-2.9361283842981423E-2</v>
      </c>
      <c r="C13" s="21">
        <v>-8.8234096099852888E-3</v>
      </c>
      <c r="D13" s="21">
        <v>-5.5829940014886503E-3</v>
      </c>
      <c r="E13" s="21">
        <v>-6.8776588420312867E-3</v>
      </c>
      <c r="F13" s="21">
        <v>-5.9068635941610714E-2</v>
      </c>
      <c r="G13" s="21">
        <v>-5.2034464765328137E-2</v>
      </c>
      <c r="H13" s="21">
        <v>-2.9174722305641554E-2</v>
      </c>
      <c r="I13" s="40">
        <v>-1.1042679347799123E-2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-1.8482296321760017E-2</v>
      </c>
      <c r="C14" s="21">
        <v>3.5203795841709518E-3</v>
      </c>
      <c r="D14" s="21">
        <v>5.6632142031634025E-3</v>
      </c>
      <c r="E14" s="21">
        <v>-3.8812810420252308E-3</v>
      </c>
      <c r="F14" s="21">
        <v>-3.7488063290863072E-2</v>
      </c>
      <c r="G14" s="21">
        <v>-6.2280444884797448E-2</v>
      </c>
      <c r="H14" s="21">
        <v>-1.5766790816357679E-2</v>
      </c>
      <c r="I14" s="40">
        <v>-5.8447095991949194E-3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-3.6925436608916895E-2</v>
      </c>
      <c r="C15" s="21">
        <v>-6.8401754259831415E-3</v>
      </c>
      <c r="D15" s="21">
        <v>4.680897487181479E-3</v>
      </c>
      <c r="E15" s="21">
        <v>-5.7847355291225089E-3</v>
      </c>
      <c r="F15" s="21">
        <v>-5.2420901612113768E-2</v>
      </c>
      <c r="G15" s="21">
        <v>-6.5919884777680293E-2</v>
      </c>
      <c r="H15" s="21">
        <v>-2.3160367767210976E-2</v>
      </c>
      <c r="I15" s="40">
        <v>4.0090976574860271E-3</v>
      </c>
      <c r="J15" s="29"/>
      <c r="K15" s="36"/>
      <c r="L15" s="30"/>
    </row>
    <row r="16" spans="1:12" ht="15" customHeight="1" x14ac:dyDescent="0.25">
      <c r="A16" s="41" t="s">
        <v>3</v>
      </c>
      <c r="B16" s="21">
        <v>2.0155773789365394E-3</v>
      </c>
      <c r="C16" s="21">
        <v>-6.5074426412983222E-3</v>
      </c>
      <c r="D16" s="21">
        <v>6.6012850862362527E-4</v>
      </c>
      <c r="E16" s="21">
        <v>-7.3183832415737449E-3</v>
      </c>
      <c r="F16" s="21">
        <v>2.085013015113768E-3</v>
      </c>
      <c r="G16" s="21">
        <v>-5.9114413982956027E-2</v>
      </c>
      <c r="H16" s="21">
        <v>-8.5960716110247137E-3</v>
      </c>
      <c r="I16" s="40">
        <v>-8.1678007226226867E-3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-2.3611814345991577E-2</v>
      </c>
      <c r="C17" s="21">
        <v>2.0000000000000018E-2</v>
      </c>
      <c r="D17" s="21">
        <v>4.4963251188923081E-4</v>
      </c>
      <c r="E17" s="21">
        <v>1.95415809579782E-2</v>
      </c>
      <c r="F17" s="21">
        <v>-1.6993843298134914E-2</v>
      </c>
      <c r="G17" s="21">
        <v>-5.5815246218539949E-2</v>
      </c>
      <c r="H17" s="21">
        <v>-1.5865232437184296E-2</v>
      </c>
      <c r="I17" s="40">
        <v>-4.0594047785031395E-2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-6.3060582218725458E-2</v>
      </c>
      <c r="C18" s="21">
        <v>1.565031982942422E-2</v>
      </c>
      <c r="D18" s="21">
        <v>-1.259445843829754E-4</v>
      </c>
      <c r="E18" s="21">
        <v>-3.7641154328732496E-3</v>
      </c>
      <c r="F18" s="21">
        <v>-3.1981645589220453E-2</v>
      </c>
      <c r="G18" s="21">
        <v>-7.5346661249160896E-2</v>
      </c>
      <c r="H18" s="21">
        <v>2.2079209996726634E-2</v>
      </c>
      <c r="I18" s="40">
        <v>2.9969733740866644E-3</v>
      </c>
      <c r="J18" s="29"/>
      <c r="K18" s="29"/>
      <c r="L18" s="30"/>
    </row>
    <row r="19" spans="1:12" x14ac:dyDescent="0.25">
      <c r="A19" s="41" t="s">
        <v>1</v>
      </c>
      <c r="B19" s="21">
        <v>7.8255451713395541E-2</v>
      </c>
      <c r="C19" s="21">
        <v>-9.3649775497117727E-4</v>
      </c>
      <c r="D19" s="21">
        <v>2.2779922779923023E-3</v>
      </c>
      <c r="E19" s="21">
        <v>-8.2961072112316403E-3</v>
      </c>
      <c r="F19" s="21">
        <v>0.11826491051906096</v>
      </c>
      <c r="G19" s="21">
        <v>-3.8872785417110034E-2</v>
      </c>
      <c r="H19" s="21">
        <v>-8.5748463904966599E-3</v>
      </c>
      <c r="I19" s="40">
        <v>-1.9957077571681747E-3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-3.8746326691800226E-2</v>
      </c>
      <c r="C21" s="21">
        <v>-1.2532068443337763E-2</v>
      </c>
      <c r="D21" s="21">
        <v>-6.9441783333442642E-3</v>
      </c>
      <c r="E21" s="21">
        <v>-5.7478059803457437E-3</v>
      </c>
      <c r="F21" s="21">
        <v>-4.5315624629739149E-2</v>
      </c>
      <c r="G21" s="21">
        <v>-5.1281974978212852E-2</v>
      </c>
      <c r="H21" s="21">
        <v>-1.227848272430121E-2</v>
      </c>
      <c r="I21" s="40">
        <v>-5.2905862043484131E-3</v>
      </c>
      <c r="J21" s="29"/>
      <c r="K21" s="29"/>
      <c r="L21" s="29"/>
    </row>
    <row r="22" spans="1:12" x14ac:dyDescent="0.25">
      <c r="A22" s="41" t="s">
        <v>13</v>
      </c>
      <c r="B22" s="21">
        <v>-3.507685390067572E-2</v>
      </c>
      <c r="C22" s="21">
        <v>-1.2926060195244227E-2</v>
      </c>
      <c r="D22" s="21">
        <v>-1.0824731013234112E-2</v>
      </c>
      <c r="E22" s="21">
        <v>-4.0832598427099631E-3</v>
      </c>
      <c r="F22" s="21">
        <v>-4.8342606195586613E-2</v>
      </c>
      <c r="G22" s="21">
        <v>-3.1997532302937337E-2</v>
      </c>
      <c r="H22" s="21">
        <v>-1.6032813186215855E-2</v>
      </c>
      <c r="I22" s="40">
        <v>8.1446061415535453E-4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8.3376665583361209E-3</v>
      </c>
      <c r="C23" s="21">
        <v>-4.7900268507863331E-2</v>
      </c>
      <c r="D23" s="21">
        <v>-7.1503999999998902E-3</v>
      </c>
      <c r="E23" s="21">
        <v>-4.7764150224727686E-2</v>
      </c>
      <c r="F23" s="21">
        <v>5.7792207327378886E-2</v>
      </c>
      <c r="G23" s="21">
        <v>-4.6785808451314304E-2</v>
      </c>
      <c r="H23" s="21">
        <v>9.4856873216437876E-3</v>
      </c>
      <c r="I23" s="40">
        <v>-6.9197187319932074E-2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-6.0804735331992932E-2</v>
      </c>
      <c r="C24" s="21">
        <v>-1.5439269601051575E-2</v>
      </c>
      <c r="D24" s="21">
        <v>-5.3689348262991876E-3</v>
      </c>
      <c r="E24" s="21">
        <v>-1.2999893733838697E-2</v>
      </c>
      <c r="F24" s="21">
        <v>-3.9203320741068692E-2</v>
      </c>
      <c r="G24" s="21">
        <v>-4.0711111046245696E-2</v>
      </c>
      <c r="H24" s="21">
        <v>-2.975403094281015E-3</v>
      </c>
      <c r="I24" s="40">
        <v>-1.6166883701569268E-2</v>
      </c>
      <c r="J24" s="29"/>
      <c r="K24" s="29" t="s">
        <v>65</v>
      </c>
      <c r="L24" s="30">
        <v>105.91</v>
      </c>
    </row>
    <row r="25" spans="1:12" x14ac:dyDescent="0.25">
      <c r="A25" s="41" t="s">
        <v>47</v>
      </c>
      <c r="B25" s="21">
        <v>-4.986756577678253E-2</v>
      </c>
      <c r="C25" s="21">
        <v>-1.5269993045897157E-2</v>
      </c>
      <c r="D25" s="21">
        <v>-9.1893924816764949E-3</v>
      </c>
      <c r="E25" s="21">
        <v>-5.6010715093322005E-3</v>
      </c>
      <c r="F25" s="21">
        <v>-6.319767673411425E-2</v>
      </c>
      <c r="G25" s="21">
        <v>-5.8176638784806167E-2</v>
      </c>
      <c r="H25" s="21">
        <v>-1.3780007119871263E-2</v>
      </c>
      <c r="I25" s="40">
        <v>-1.0015003533617173E-2</v>
      </c>
      <c r="J25" s="29"/>
      <c r="K25" s="29" t="s">
        <v>46</v>
      </c>
      <c r="L25" s="30">
        <v>95.39</v>
      </c>
    </row>
    <row r="26" spans="1:12" x14ac:dyDescent="0.25">
      <c r="A26" s="41" t="s">
        <v>48</v>
      </c>
      <c r="B26" s="21">
        <v>-3.98611992721426E-2</v>
      </c>
      <c r="C26" s="21">
        <v>-1.0206342974305338E-2</v>
      </c>
      <c r="D26" s="21">
        <v>-7.8865208531925246E-3</v>
      </c>
      <c r="E26" s="21">
        <v>-3.9112861075298877E-3</v>
      </c>
      <c r="F26" s="21">
        <v>-6.6077420447412716E-2</v>
      </c>
      <c r="G26" s="21">
        <v>-4.2260738711824231E-2</v>
      </c>
      <c r="H26" s="21">
        <v>-1.4013305808562082E-2</v>
      </c>
      <c r="I26" s="40">
        <v>6.9584587393922703E-5</v>
      </c>
      <c r="J26" s="29"/>
      <c r="K26" s="29" t="s">
        <v>47</v>
      </c>
      <c r="L26" s="30">
        <v>96.49</v>
      </c>
    </row>
    <row r="27" spans="1:12" ht="17.25" customHeight="1" x14ac:dyDescent="0.25">
      <c r="A27" s="41" t="s">
        <v>49</v>
      </c>
      <c r="B27" s="21">
        <v>-7.2367080871867939E-3</v>
      </c>
      <c r="C27" s="21">
        <v>-6.1130428575798534E-3</v>
      </c>
      <c r="D27" s="21">
        <v>-8.0247918744529301E-3</v>
      </c>
      <c r="E27" s="21">
        <v>9.1603985791222087E-5</v>
      </c>
      <c r="F27" s="21">
        <v>-3.0012424433088492E-2</v>
      </c>
      <c r="G27" s="21">
        <v>-4.1721172926858952E-2</v>
      </c>
      <c r="H27" s="21">
        <v>-1.6106771991096669E-2</v>
      </c>
      <c r="I27" s="40">
        <v>2.6874870001865059E-3</v>
      </c>
      <c r="J27" s="59"/>
      <c r="K27" s="33" t="s">
        <v>48</v>
      </c>
      <c r="L27" s="30">
        <v>97</v>
      </c>
    </row>
    <row r="28" spans="1:12" x14ac:dyDescent="0.25">
      <c r="A28" s="41" t="s">
        <v>50</v>
      </c>
      <c r="B28" s="21">
        <v>3.7376024795040985E-2</v>
      </c>
      <c r="C28" s="21">
        <v>-9.4195426989356346E-3</v>
      </c>
      <c r="D28" s="21">
        <v>-1.3117584116038583E-2</v>
      </c>
      <c r="E28" s="21">
        <v>7.0159475120923354E-3</v>
      </c>
      <c r="F28" s="21">
        <v>4.9085858959719175E-2</v>
      </c>
      <c r="G28" s="21">
        <v>-3.9660563924005743E-2</v>
      </c>
      <c r="H28" s="21">
        <v>-1.8410727578927144E-2</v>
      </c>
      <c r="I28" s="40">
        <v>7.9011285129706454E-3</v>
      </c>
      <c r="J28" s="48"/>
      <c r="K28" s="25" t="s">
        <v>49</v>
      </c>
      <c r="L28" s="30">
        <v>99.89</v>
      </c>
    </row>
    <row r="29" spans="1:12" ht="15.75" thickBot="1" x14ac:dyDescent="0.3">
      <c r="A29" s="42" t="s">
        <v>51</v>
      </c>
      <c r="B29" s="43">
        <v>1.9633576369414873E-2</v>
      </c>
      <c r="C29" s="43">
        <v>-1.0339321357285325E-2</v>
      </c>
      <c r="D29" s="43">
        <v>-1.658492607284523E-2</v>
      </c>
      <c r="E29" s="43">
        <v>1.7614678899082525E-2</v>
      </c>
      <c r="F29" s="43">
        <v>7.4785099851947701E-2</v>
      </c>
      <c r="G29" s="43">
        <v>-2.4961471507947697E-2</v>
      </c>
      <c r="H29" s="43">
        <v>-1.5009611985689175E-2</v>
      </c>
      <c r="I29" s="44">
        <v>2.3424577457549889E-2</v>
      </c>
      <c r="J29" s="48"/>
      <c r="K29" s="25" t="s">
        <v>50</v>
      </c>
      <c r="L29" s="30">
        <v>104.72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103.03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Wholesale trade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101.56</v>
      </c>
    </row>
    <row r="34" spans="1:12" x14ac:dyDescent="0.25">
      <c r="K34" s="29" t="s">
        <v>46</v>
      </c>
      <c r="L34" s="30">
        <v>94.43</v>
      </c>
    </row>
    <row r="35" spans="1:12" x14ac:dyDescent="0.25">
      <c r="K35" s="29" t="s">
        <v>47</v>
      </c>
      <c r="L35" s="30">
        <v>95.89</v>
      </c>
    </row>
    <row r="36" spans="1:12" x14ac:dyDescent="0.25">
      <c r="K36" s="33" t="s">
        <v>48</v>
      </c>
      <c r="L36" s="30">
        <v>96.78</v>
      </c>
    </row>
    <row r="37" spans="1:12" x14ac:dyDescent="0.25">
      <c r="K37" s="25" t="s">
        <v>49</v>
      </c>
      <c r="L37" s="30">
        <v>100.08</v>
      </c>
    </row>
    <row r="38" spans="1:12" x14ac:dyDescent="0.25">
      <c r="K38" s="25" t="s">
        <v>50</v>
      </c>
      <c r="L38" s="30">
        <v>105.12</v>
      </c>
    </row>
    <row r="39" spans="1:12" x14ac:dyDescent="0.25">
      <c r="K39" s="25" t="s">
        <v>51</v>
      </c>
      <c r="L39" s="30">
        <v>103.68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100.83</v>
      </c>
    </row>
    <row r="43" spans="1:12" x14ac:dyDescent="0.25">
      <c r="K43" s="29" t="s">
        <v>46</v>
      </c>
      <c r="L43" s="30">
        <v>93.92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95.01</v>
      </c>
    </row>
    <row r="45" spans="1:12" ht="15.4" customHeight="1" x14ac:dyDescent="0.25">
      <c r="A45" s="54" t="str">
        <f>"Indexed number of payroll jobs in "&amp;$L$1&amp;" each week by age group"</f>
        <v>Indexed number of payroll jobs in Wholesale trade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96.01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99.28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103.74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101.96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97.04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97.13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97.15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96.16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100.06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95.18</v>
      </c>
    </row>
    <row r="59" spans="1:12" ht="15.4" customHeight="1" x14ac:dyDescent="0.25">
      <c r="K59" s="25" t="s">
        <v>2</v>
      </c>
      <c r="L59" s="30">
        <v>93.47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Wholesale trade each week by State and Territory</v>
      </c>
      <c r="K60" s="25" t="s">
        <v>1</v>
      </c>
      <c r="L60" s="30">
        <v>108.23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96.5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96.68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96.64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94.77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99.27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96.02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94.72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107.99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94.23</v>
      </c>
    </row>
    <row r="72" spans="1:12" ht="15.4" customHeight="1" x14ac:dyDescent="0.25">
      <c r="K72" s="29" t="s">
        <v>5</v>
      </c>
      <c r="L72" s="30">
        <v>96.24</v>
      </c>
    </row>
    <row r="73" spans="1:12" ht="15.4" customHeight="1" x14ac:dyDescent="0.25">
      <c r="K73" s="29" t="s">
        <v>44</v>
      </c>
      <c r="L73" s="30">
        <v>97.31</v>
      </c>
    </row>
    <row r="74" spans="1:12" ht="15.4" customHeight="1" x14ac:dyDescent="0.25">
      <c r="K74" s="33" t="s">
        <v>4</v>
      </c>
      <c r="L74" s="30">
        <v>95.35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Wholesale trade each week by State and Territory</v>
      </c>
      <c r="K75" s="25" t="s">
        <v>3</v>
      </c>
      <c r="L75" s="30">
        <v>99.34</v>
      </c>
    </row>
    <row r="76" spans="1:12" ht="15.4" customHeight="1" x14ac:dyDescent="0.25">
      <c r="K76" s="25" t="s">
        <v>43</v>
      </c>
      <c r="L76" s="30">
        <v>96.93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95.75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108.1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97.87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97.92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96.98</v>
      </c>
    </row>
    <row r="85" spans="1:12" ht="15.4" customHeight="1" x14ac:dyDescent="0.25">
      <c r="K85" s="33" t="s">
        <v>4</v>
      </c>
      <c r="L85" s="30">
        <v>96.69</v>
      </c>
    </row>
    <row r="86" spans="1:12" ht="15.4" customHeight="1" x14ac:dyDescent="0.25">
      <c r="K86" s="25" t="s">
        <v>3</v>
      </c>
      <c r="L86" s="30">
        <v>99.67</v>
      </c>
    </row>
    <row r="87" spans="1:12" ht="15.4" customHeight="1" x14ac:dyDescent="0.25">
      <c r="K87" s="25" t="s">
        <v>43</v>
      </c>
      <c r="L87" s="30">
        <v>94.71</v>
      </c>
    </row>
    <row r="88" spans="1:12" ht="15.4" customHeight="1" x14ac:dyDescent="0.25">
      <c r="K88" s="25" t="s">
        <v>2</v>
      </c>
      <c r="L88" s="30">
        <v>88.85</v>
      </c>
    </row>
    <row r="89" spans="1:12" ht="15.4" customHeight="1" x14ac:dyDescent="0.25">
      <c r="K89" s="25" t="s">
        <v>1</v>
      </c>
      <c r="L89" s="30">
        <v>103.3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97.28</v>
      </c>
    </row>
    <row r="92" spans="1:12" ht="15" customHeight="1" x14ac:dyDescent="0.25">
      <c r="K92" s="29" t="s">
        <v>5</v>
      </c>
      <c r="L92" s="30">
        <v>97.73</v>
      </c>
    </row>
    <row r="93" spans="1:12" ht="15" customHeight="1" x14ac:dyDescent="0.25">
      <c r="A93" s="54"/>
      <c r="K93" s="29" t="s">
        <v>44</v>
      </c>
      <c r="L93" s="30">
        <v>97.35</v>
      </c>
    </row>
    <row r="94" spans="1:12" ht="15" customHeight="1" x14ac:dyDescent="0.25">
      <c r="K94" s="33" t="s">
        <v>4</v>
      </c>
      <c r="L94" s="30">
        <v>96.05</v>
      </c>
    </row>
    <row r="95" spans="1:12" ht="15" customHeight="1" x14ac:dyDescent="0.25">
      <c r="K95" s="25" t="s">
        <v>3</v>
      </c>
      <c r="L95" s="30">
        <v>99.2</v>
      </c>
    </row>
    <row r="96" spans="1:12" ht="15" customHeight="1" x14ac:dyDescent="0.25">
      <c r="K96" s="25" t="s">
        <v>43</v>
      </c>
      <c r="L96" s="30">
        <v>99.4</v>
      </c>
    </row>
    <row r="97" spans="1:12" ht="15" customHeight="1" x14ac:dyDescent="0.25">
      <c r="K97" s="25" t="s">
        <v>2</v>
      </c>
      <c r="L97" s="30">
        <v>90.77</v>
      </c>
    </row>
    <row r="98" spans="1:12" ht="15" customHeight="1" x14ac:dyDescent="0.25">
      <c r="K98" s="25" t="s">
        <v>1</v>
      </c>
      <c r="L98" s="30">
        <v>103.54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94.79</v>
      </c>
    </row>
    <row r="101" spans="1:12" x14ac:dyDescent="0.25">
      <c r="A101" s="67"/>
      <c r="B101" s="68"/>
      <c r="K101" s="29" t="s">
        <v>5</v>
      </c>
      <c r="L101" s="30">
        <v>97.06</v>
      </c>
    </row>
    <row r="102" spans="1:12" x14ac:dyDescent="0.25">
      <c r="A102" s="67"/>
      <c r="B102" s="68"/>
      <c r="K102" s="29" t="s">
        <v>44</v>
      </c>
      <c r="L102" s="30">
        <v>97.69</v>
      </c>
    </row>
    <row r="103" spans="1:12" x14ac:dyDescent="0.25">
      <c r="A103" s="67"/>
      <c r="B103" s="68"/>
      <c r="K103" s="33" t="s">
        <v>4</v>
      </c>
      <c r="L103" s="30">
        <v>96.29</v>
      </c>
    </row>
    <row r="104" spans="1:12" x14ac:dyDescent="0.25">
      <c r="A104" s="67"/>
      <c r="B104" s="68"/>
      <c r="K104" s="25" t="s">
        <v>3</v>
      </c>
      <c r="L104" s="30">
        <v>99.21</v>
      </c>
    </row>
    <row r="105" spans="1:12" x14ac:dyDescent="0.25">
      <c r="A105" s="67"/>
      <c r="B105" s="68"/>
      <c r="K105" s="25" t="s">
        <v>43</v>
      </c>
      <c r="L105" s="30">
        <v>97.16</v>
      </c>
    </row>
    <row r="106" spans="1:12" x14ac:dyDescent="0.25">
      <c r="A106" s="67"/>
      <c r="B106" s="68"/>
      <c r="K106" s="25" t="s">
        <v>2</v>
      </c>
      <c r="L106" s="30">
        <v>89.05</v>
      </c>
    </row>
    <row r="107" spans="1:12" x14ac:dyDescent="0.25">
      <c r="A107" s="67"/>
      <c r="B107" s="68"/>
      <c r="K107" s="25" t="s">
        <v>1</v>
      </c>
      <c r="L107" s="30">
        <v>104.17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99.853300000000004</v>
      </c>
    </row>
    <row r="112" spans="1:12" x14ac:dyDescent="0.25">
      <c r="K112" s="45">
        <v>43918</v>
      </c>
      <c r="L112" s="30">
        <v>97.446600000000004</v>
      </c>
    </row>
    <row r="113" spans="11:12" x14ac:dyDescent="0.25">
      <c r="K113" s="45">
        <v>43925</v>
      </c>
      <c r="L113" s="30">
        <v>95.452500000000001</v>
      </c>
    </row>
    <row r="114" spans="11:12" x14ac:dyDescent="0.25">
      <c r="K114" s="45">
        <v>43932</v>
      </c>
      <c r="L114" s="30">
        <v>94.745999999999995</v>
      </c>
    </row>
    <row r="115" spans="11:12" x14ac:dyDescent="0.25">
      <c r="K115" s="45">
        <v>43939</v>
      </c>
      <c r="L115" s="30">
        <v>95.023399999999995</v>
      </c>
    </row>
    <row r="116" spans="11:12" x14ac:dyDescent="0.25">
      <c r="K116" s="45">
        <v>43946</v>
      </c>
      <c r="L116" s="30">
        <v>94.9512</v>
      </c>
    </row>
    <row r="117" spans="11:12" x14ac:dyDescent="0.25">
      <c r="K117" s="45">
        <v>43953</v>
      </c>
      <c r="L117" s="30">
        <v>94.848299999999995</v>
      </c>
    </row>
    <row r="118" spans="11:12" x14ac:dyDescent="0.25">
      <c r="K118" s="45">
        <v>43960</v>
      </c>
      <c r="L118" s="30">
        <v>95.383200000000002</v>
      </c>
    </row>
    <row r="119" spans="11:12" x14ac:dyDescent="0.25">
      <c r="K119" s="45">
        <v>43967</v>
      </c>
      <c r="L119" s="30">
        <v>96.383300000000006</v>
      </c>
    </row>
    <row r="120" spans="11:12" x14ac:dyDescent="0.25">
      <c r="K120" s="45">
        <v>43974</v>
      </c>
      <c r="L120" s="30">
        <v>96.277600000000007</v>
      </c>
    </row>
    <row r="121" spans="11:12" x14ac:dyDescent="0.25">
      <c r="K121" s="45">
        <v>43981</v>
      </c>
      <c r="L121" s="30">
        <v>96.426400000000001</v>
      </c>
    </row>
    <row r="122" spans="11:12" x14ac:dyDescent="0.25">
      <c r="K122" s="45">
        <v>43988</v>
      </c>
      <c r="L122" s="30">
        <v>96.658199999999994</v>
      </c>
    </row>
    <row r="123" spans="11:12" x14ac:dyDescent="0.25">
      <c r="K123" s="45">
        <v>43995</v>
      </c>
      <c r="L123" s="30">
        <v>96.718599999999995</v>
      </c>
    </row>
    <row r="124" spans="11:12" x14ac:dyDescent="0.25">
      <c r="K124" s="45">
        <v>44002</v>
      </c>
      <c r="L124" s="30">
        <v>95.897099999999995</v>
      </c>
    </row>
    <row r="125" spans="11:12" x14ac:dyDescent="0.25">
      <c r="K125" s="45">
        <v>44009</v>
      </c>
      <c r="L125" s="30">
        <v>94.369399999999999</v>
      </c>
    </row>
    <row r="126" spans="11:12" x14ac:dyDescent="0.25">
      <c r="K126" s="45">
        <v>44016</v>
      </c>
      <c r="L126" s="30">
        <v>95.674099999999996</v>
      </c>
    </row>
    <row r="127" spans="11:12" x14ac:dyDescent="0.25">
      <c r="K127" s="45">
        <v>44023</v>
      </c>
      <c r="L127" s="30">
        <v>97.921199999999999</v>
      </c>
    </row>
    <row r="128" spans="11:12" x14ac:dyDescent="0.25">
      <c r="K128" s="45">
        <v>44030</v>
      </c>
      <c r="L128" s="30">
        <v>98.134299999999996</v>
      </c>
    </row>
    <row r="129" spans="1:12" x14ac:dyDescent="0.25">
      <c r="K129" s="45">
        <v>44037</v>
      </c>
      <c r="L129" s="30">
        <v>98.254199999999997</v>
      </c>
    </row>
    <row r="130" spans="1:12" x14ac:dyDescent="0.25">
      <c r="K130" s="45">
        <v>44044</v>
      </c>
      <c r="L130" s="30">
        <v>98.122600000000006</v>
      </c>
    </row>
    <row r="131" spans="1:12" x14ac:dyDescent="0.25">
      <c r="K131" s="45">
        <v>44051</v>
      </c>
      <c r="L131" s="30">
        <v>97.5869</v>
      </c>
    </row>
    <row r="132" spans="1:12" x14ac:dyDescent="0.25">
      <c r="K132" s="45">
        <v>44058</v>
      </c>
      <c r="L132" s="30">
        <v>97.924300000000002</v>
      </c>
    </row>
    <row r="133" spans="1:12" x14ac:dyDescent="0.25">
      <c r="K133" s="45">
        <v>44065</v>
      </c>
      <c r="L133" s="30">
        <v>97.852099999999993</v>
      </c>
    </row>
    <row r="134" spans="1:12" x14ac:dyDescent="0.25">
      <c r="K134" s="45">
        <v>44072</v>
      </c>
      <c r="L134" s="30">
        <v>97.710599999999999</v>
      </c>
    </row>
    <row r="135" spans="1:12" x14ac:dyDescent="0.25">
      <c r="K135" s="45">
        <v>44079</v>
      </c>
      <c r="L135" s="30">
        <v>97.883399999999995</v>
      </c>
    </row>
    <row r="136" spans="1:12" x14ac:dyDescent="0.25">
      <c r="K136" s="45">
        <v>44086</v>
      </c>
      <c r="L136" s="30">
        <v>98.179100000000005</v>
      </c>
    </row>
    <row r="137" spans="1:12" x14ac:dyDescent="0.25">
      <c r="K137" s="45">
        <v>44093</v>
      </c>
      <c r="L137" s="30">
        <v>98.065399999999997</v>
      </c>
    </row>
    <row r="138" spans="1:12" x14ac:dyDescent="0.25">
      <c r="K138" s="45">
        <v>44100</v>
      </c>
      <c r="L138" s="30">
        <v>97.736699999999999</v>
      </c>
    </row>
    <row r="139" spans="1:12" x14ac:dyDescent="0.25">
      <c r="K139" s="45">
        <v>44107</v>
      </c>
      <c r="L139" s="30">
        <v>97.616</v>
      </c>
    </row>
    <row r="140" spans="1:12" x14ac:dyDescent="0.25">
      <c r="A140" s="67"/>
      <c r="B140" s="68"/>
      <c r="K140" s="45">
        <v>44114</v>
      </c>
      <c r="L140" s="30">
        <v>97.426900000000003</v>
      </c>
    </row>
    <row r="141" spans="1:12" x14ac:dyDescent="0.25">
      <c r="A141" s="67"/>
      <c r="B141" s="68"/>
      <c r="K141" s="45">
        <v>44121</v>
      </c>
      <c r="L141" s="30">
        <v>97.757900000000006</v>
      </c>
    </row>
    <row r="142" spans="1:12" x14ac:dyDescent="0.25">
      <c r="K142" s="45">
        <v>44128</v>
      </c>
      <c r="L142" s="30">
        <v>97.947900000000004</v>
      </c>
    </row>
    <row r="143" spans="1:12" x14ac:dyDescent="0.25">
      <c r="K143" s="45">
        <v>44135</v>
      </c>
      <c r="L143" s="30">
        <v>98.018500000000003</v>
      </c>
    </row>
    <row r="144" spans="1:12" x14ac:dyDescent="0.25">
      <c r="K144" s="45">
        <v>44142</v>
      </c>
      <c r="L144" s="30">
        <v>98.228899999999996</v>
      </c>
    </row>
    <row r="145" spans="11:12" x14ac:dyDescent="0.25">
      <c r="K145" s="45">
        <v>44149</v>
      </c>
      <c r="L145" s="30">
        <v>99.131</v>
      </c>
    </row>
    <row r="146" spans="11:12" x14ac:dyDescent="0.25">
      <c r="K146" s="45">
        <v>44156</v>
      </c>
      <c r="L146" s="30">
        <v>99.566299999999998</v>
      </c>
    </row>
    <row r="147" spans="11:12" x14ac:dyDescent="0.25">
      <c r="K147" s="45">
        <v>44163</v>
      </c>
      <c r="L147" s="30">
        <v>99.997100000000003</v>
      </c>
    </row>
    <row r="148" spans="11:12" x14ac:dyDescent="0.25">
      <c r="K148" s="45">
        <v>44170</v>
      </c>
      <c r="L148" s="30">
        <v>100.6293</v>
      </c>
    </row>
    <row r="149" spans="11:12" x14ac:dyDescent="0.25">
      <c r="K149" s="45">
        <v>44177</v>
      </c>
      <c r="L149" s="30">
        <v>100.9984</v>
      </c>
    </row>
    <row r="150" spans="11:12" x14ac:dyDescent="0.25">
      <c r="K150" s="45">
        <v>44184</v>
      </c>
      <c r="L150" s="30">
        <v>100.0527</v>
      </c>
    </row>
    <row r="151" spans="11:12" x14ac:dyDescent="0.25">
      <c r="K151" s="45">
        <v>44191</v>
      </c>
      <c r="L151" s="30">
        <v>97.318399999999997</v>
      </c>
    </row>
    <row r="152" spans="11:12" x14ac:dyDescent="0.25">
      <c r="K152" s="45">
        <v>44198</v>
      </c>
      <c r="L152" s="30">
        <v>95.471800000000002</v>
      </c>
    </row>
    <row r="153" spans="11:12" x14ac:dyDescent="0.25">
      <c r="K153" s="45">
        <v>44205</v>
      </c>
      <c r="L153" s="30">
        <v>96.306100000000001</v>
      </c>
    </row>
    <row r="154" spans="11:12" x14ac:dyDescent="0.25">
      <c r="K154" s="45">
        <v>44212</v>
      </c>
      <c r="L154" s="30">
        <v>97.938800000000001</v>
      </c>
    </row>
    <row r="155" spans="11:12" x14ac:dyDescent="0.25">
      <c r="K155" s="45">
        <v>44219</v>
      </c>
      <c r="L155" s="30">
        <v>98.306899999999999</v>
      </c>
    </row>
    <row r="156" spans="11:12" x14ac:dyDescent="0.25">
      <c r="K156" s="45">
        <v>44226</v>
      </c>
      <c r="L156" s="30">
        <v>98.313100000000006</v>
      </c>
    </row>
    <row r="157" spans="11:12" x14ac:dyDescent="0.25">
      <c r="K157" s="45">
        <v>44233</v>
      </c>
      <c r="L157" s="30">
        <v>98.079099999999997</v>
      </c>
    </row>
    <row r="158" spans="11:12" x14ac:dyDescent="0.25">
      <c r="K158" s="45">
        <v>44240</v>
      </c>
      <c r="L158" s="30">
        <v>98.755099999999999</v>
      </c>
    </row>
    <row r="159" spans="11:12" x14ac:dyDescent="0.25">
      <c r="K159" s="45">
        <v>44247</v>
      </c>
      <c r="L159" s="30">
        <v>98.701899999999995</v>
      </c>
    </row>
    <row r="160" spans="11:12" x14ac:dyDescent="0.25">
      <c r="K160" s="45">
        <v>44254</v>
      </c>
      <c r="L160" s="30">
        <v>98.326400000000007</v>
      </c>
    </row>
    <row r="161" spans="11:12" x14ac:dyDescent="0.25">
      <c r="K161" s="45">
        <v>44261</v>
      </c>
      <c r="L161" s="30">
        <v>98.057900000000004</v>
      </c>
    </row>
    <row r="162" spans="11:12" x14ac:dyDescent="0.25">
      <c r="K162" s="45">
        <v>44268</v>
      </c>
      <c r="L162" s="30">
        <v>98.417100000000005</v>
      </c>
    </row>
    <row r="163" spans="11:12" x14ac:dyDescent="0.25">
      <c r="K163" s="45">
        <v>44275</v>
      </c>
      <c r="L163" s="30">
        <v>98.441500000000005</v>
      </c>
    </row>
    <row r="164" spans="11:12" x14ac:dyDescent="0.25">
      <c r="K164" s="45">
        <v>44282</v>
      </c>
      <c r="L164" s="30">
        <v>98.008700000000005</v>
      </c>
    </row>
    <row r="165" spans="11:12" x14ac:dyDescent="0.25">
      <c r="K165" s="45">
        <v>44289</v>
      </c>
      <c r="L165" s="30">
        <v>98.145300000000006</v>
      </c>
    </row>
    <row r="166" spans="11:12" x14ac:dyDescent="0.25">
      <c r="K166" s="45">
        <v>44296</v>
      </c>
      <c r="L166" s="30">
        <v>98.145499999999998</v>
      </c>
    </row>
    <row r="167" spans="11:12" x14ac:dyDescent="0.25">
      <c r="K167" s="45">
        <v>44303</v>
      </c>
      <c r="L167" s="30">
        <v>98.593199999999996</v>
      </c>
    </row>
    <row r="168" spans="11:12" x14ac:dyDescent="0.25">
      <c r="K168" s="45">
        <v>44310</v>
      </c>
      <c r="L168" s="30">
        <v>98.239699999999999</v>
      </c>
    </row>
    <row r="169" spans="11:12" x14ac:dyDescent="0.25">
      <c r="K169" s="45">
        <v>44317</v>
      </c>
      <c r="L169" s="30">
        <v>97.726500000000001</v>
      </c>
    </row>
    <row r="170" spans="11:12" x14ac:dyDescent="0.25">
      <c r="K170" s="45">
        <v>44324</v>
      </c>
      <c r="L170" s="30">
        <v>96.908299999999997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99.877499999999998</v>
      </c>
    </row>
    <row r="260" spans="11:12" x14ac:dyDescent="0.25">
      <c r="K260" s="45">
        <v>43918</v>
      </c>
      <c r="L260" s="30">
        <v>96.996499999999997</v>
      </c>
    </row>
    <row r="261" spans="11:12" x14ac:dyDescent="0.25">
      <c r="K261" s="45">
        <v>43925</v>
      </c>
      <c r="L261" s="30">
        <v>96.902799999999999</v>
      </c>
    </row>
    <row r="262" spans="11:12" x14ac:dyDescent="0.25">
      <c r="K262" s="45">
        <v>43932</v>
      </c>
      <c r="L262" s="30">
        <v>91.310500000000005</v>
      </c>
    </row>
    <row r="263" spans="11:12" x14ac:dyDescent="0.25">
      <c r="K263" s="45">
        <v>43939</v>
      </c>
      <c r="L263" s="30">
        <v>89.423400000000001</v>
      </c>
    </row>
    <row r="264" spans="11:12" x14ac:dyDescent="0.25">
      <c r="K264" s="45">
        <v>43946</v>
      </c>
      <c r="L264" s="30">
        <v>89.735799999999998</v>
      </c>
    </row>
    <row r="265" spans="11:12" x14ac:dyDescent="0.25">
      <c r="K265" s="45">
        <v>43953</v>
      </c>
      <c r="L265" s="30">
        <v>90.915000000000006</v>
      </c>
    </row>
    <row r="266" spans="11:12" x14ac:dyDescent="0.25">
      <c r="K266" s="45">
        <v>43960</v>
      </c>
      <c r="L266" s="30">
        <v>87.551599999999993</v>
      </c>
    </row>
    <row r="267" spans="11:12" x14ac:dyDescent="0.25">
      <c r="K267" s="45">
        <v>43967</v>
      </c>
      <c r="L267" s="30">
        <v>87.418700000000001</v>
      </c>
    </row>
    <row r="268" spans="11:12" x14ac:dyDescent="0.25">
      <c r="K268" s="45">
        <v>43974</v>
      </c>
      <c r="L268" s="30">
        <v>86.781000000000006</v>
      </c>
    </row>
    <row r="269" spans="11:12" x14ac:dyDescent="0.25">
      <c r="K269" s="45">
        <v>43981</v>
      </c>
      <c r="L269" s="30">
        <v>87.936099999999996</v>
      </c>
    </row>
    <row r="270" spans="11:12" x14ac:dyDescent="0.25">
      <c r="K270" s="45">
        <v>43988</v>
      </c>
      <c r="L270" s="30">
        <v>90.496399999999994</v>
      </c>
    </row>
    <row r="271" spans="11:12" x14ac:dyDescent="0.25">
      <c r="K271" s="45">
        <v>43995</v>
      </c>
      <c r="L271" s="30">
        <v>90.455299999999994</v>
      </c>
    </row>
    <row r="272" spans="11:12" x14ac:dyDescent="0.25">
      <c r="K272" s="45">
        <v>44002</v>
      </c>
      <c r="L272" s="30">
        <v>90.971500000000006</v>
      </c>
    </row>
    <row r="273" spans="11:12" x14ac:dyDescent="0.25">
      <c r="K273" s="45">
        <v>44009</v>
      </c>
      <c r="L273" s="30">
        <v>91.2517</v>
      </c>
    </row>
    <row r="274" spans="11:12" x14ac:dyDescent="0.25">
      <c r="K274" s="45">
        <v>44016</v>
      </c>
      <c r="L274" s="30">
        <v>96.706999999999994</v>
      </c>
    </row>
    <row r="275" spans="11:12" x14ac:dyDescent="0.25">
      <c r="K275" s="45">
        <v>44023</v>
      </c>
      <c r="L275" s="30">
        <v>91.822500000000005</v>
      </c>
    </row>
    <row r="276" spans="11:12" x14ac:dyDescent="0.25">
      <c r="K276" s="45">
        <v>44030</v>
      </c>
      <c r="L276" s="30">
        <v>90.631699999999995</v>
      </c>
    </row>
    <row r="277" spans="11:12" x14ac:dyDescent="0.25">
      <c r="K277" s="45">
        <v>44037</v>
      </c>
      <c r="L277" s="30">
        <v>90.469300000000004</v>
      </c>
    </row>
    <row r="278" spans="11:12" x14ac:dyDescent="0.25">
      <c r="K278" s="45">
        <v>44044</v>
      </c>
      <c r="L278" s="30">
        <v>91.344399999999993</v>
      </c>
    </row>
    <row r="279" spans="11:12" x14ac:dyDescent="0.25">
      <c r="K279" s="45">
        <v>44051</v>
      </c>
      <c r="L279" s="30">
        <v>91.0899</v>
      </c>
    </row>
    <row r="280" spans="11:12" x14ac:dyDescent="0.25">
      <c r="K280" s="45">
        <v>44058</v>
      </c>
      <c r="L280" s="30">
        <v>90.9786</v>
      </c>
    </row>
    <row r="281" spans="11:12" x14ac:dyDescent="0.25">
      <c r="K281" s="45">
        <v>44065</v>
      </c>
      <c r="L281" s="30">
        <v>90.041600000000003</v>
      </c>
    </row>
    <row r="282" spans="11:12" x14ac:dyDescent="0.25">
      <c r="K282" s="45">
        <v>44072</v>
      </c>
      <c r="L282" s="30">
        <v>90.593800000000002</v>
      </c>
    </row>
    <row r="283" spans="11:12" x14ac:dyDescent="0.25">
      <c r="K283" s="45">
        <v>44079</v>
      </c>
      <c r="L283" s="30">
        <v>92.6648</v>
      </c>
    </row>
    <row r="284" spans="11:12" x14ac:dyDescent="0.25">
      <c r="K284" s="45">
        <v>44086</v>
      </c>
      <c r="L284" s="30">
        <v>92.353700000000003</v>
      </c>
    </row>
    <row r="285" spans="11:12" x14ac:dyDescent="0.25">
      <c r="K285" s="45">
        <v>44093</v>
      </c>
      <c r="L285" s="30">
        <v>93.157700000000006</v>
      </c>
    </row>
    <row r="286" spans="11:12" x14ac:dyDescent="0.25">
      <c r="K286" s="45">
        <v>44100</v>
      </c>
      <c r="L286" s="30">
        <v>93.002399999999994</v>
      </c>
    </row>
    <row r="287" spans="11:12" x14ac:dyDescent="0.25">
      <c r="K287" s="45">
        <v>44107</v>
      </c>
      <c r="L287" s="30">
        <v>92.273499999999999</v>
      </c>
    </row>
    <row r="288" spans="11:12" x14ac:dyDescent="0.25">
      <c r="K288" s="45">
        <v>44114</v>
      </c>
      <c r="L288" s="30">
        <v>90.592100000000002</v>
      </c>
    </row>
    <row r="289" spans="11:12" x14ac:dyDescent="0.25">
      <c r="K289" s="45">
        <v>44121</v>
      </c>
      <c r="L289" s="30">
        <v>91.0702</v>
      </c>
    </row>
    <row r="290" spans="11:12" x14ac:dyDescent="0.25">
      <c r="K290" s="45">
        <v>44128</v>
      </c>
      <c r="L290" s="30">
        <v>90.548500000000004</v>
      </c>
    </row>
    <row r="291" spans="11:12" x14ac:dyDescent="0.25">
      <c r="K291" s="45">
        <v>44135</v>
      </c>
      <c r="L291" s="30">
        <v>91.135999999999996</v>
      </c>
    </row>
    <row r="292" spans="11:12" x14ac:dyDescent="0.25">
      <c r="K292" s="45">
        <v>44142</v>
      </c>
      <c r="L292" s="30">
        <v>93.765299999999996</v>
      </c>
    </row>
    <row r="293" spans="11:12" x14ac:dyDescent="0.25">
      <c r="K293" s="45">
        <v>44149</v>
      </c>
      <c r="L293" s="30">
        <v>93.1982</v>
      </c>
    </row>
    <row r="294" spans="11:12" x14ac:dyDescent="0.25">
      <c r="K294" s="45">
        <v>44156</v>
      </c>
      <c r="L294" s="30">
        <v>93.606999999999999</v>
      </c>
    </row>
    <row r="295" spans="11:12" x14ac:dyDescent="0.25">
      <c r="K295" s="45">
        <v>44163</v>
      </c>
      <c r="L295" s="30">
        <v>94.079599999999999</v>
      </c>
    </row>
    <row r="296" spans="11:12" x14ac:dyDescent="0.25">
      <c r="K296" s="45">
        <v>44170</v>
      </c>
      <c r="L296" s="30">
        <v>96.211399999999998</v>
      </c>
    </row>
    <row r="297" spans="11:12" x14ac:dyDescent="0.25">
      <c r="K297" s="45">
        <v>44177</v>
      </c>
      <c r="L297" s="30">
        <v>96.810400000000001</v>
      </c>
    </row>
    <row r="298" spans="11:12" x14ac:dyDescent="0.25">
      <c r="K298" s="45">
        <v>44184</v>
      </c>
      <c r="L298" s="30">
        <v>97.637799999999999</v>
      </c>
    </row>
    <row r="299" spans="11:12" x14ac:dyDescent="0.25">
      <c r="K299" s="45">
        <v>44191</v>
      </c>
      <c r="L299" s="30">
        <v>93.794200000000004</v>
      </c>
    </row>
    <row r="300" spans="11:12" x14ac:dyDescent="0.25">
      <c r="K300" s="45">
        <v>44198</v>
      </c>
      <c r="L300" s="30">
        <v>90.121200000000002</v>
      </c>
    </row>
    <row r="301" spans="11:12" x14ac:dyDescent="0.25">
      <c r="K301" s="45">
        <v>44205</v>
      </c>
      <c r="L301" s="30">
        <v>89.875299999999996</v>
      </c>
    </row>
    <row r="302" spans="11:12" x14ac:dyDescent="0.25">
      <c r="K302" s="45">
        <v>44212</v>
      </c>
      <c r="L302" s="30">
        <v>91.580699999999993</v>
      </c>
    </row>
    <row r="303" spans="11:12" x14ac:dyDescent="0.25">
      <c r="K303" s="45">
        <v>44219</v>
      </c>
      <c r="L303" s="30">
        <v>91.606399999999994</v>
      </c>
    </row>
    <row r="304" spans="11:12" x14ac:dyDescent="0.25">
      <c r="K304" s="45">
        <v>44226</v>
      </c>
      <c r="L304" s="30">
        <v>92.075999999999993</v>
      </c>
    </row>
    <row r="305" spans="11:12" x14ac:dyDescent="0.25">
      <c r="K305" s="45">
        <v>44233</v>
      </c>
      <c r="L305" s="30">
        <v>98.581199999999995</v>
      </c>
    </row>
    <row r="306" spans="11:12" x14ac:dyDescent="0.25">
      <c r="K306" s="45">
        <v>44240</v>
      </c>
      <c r="L306" s="30">
        <v>99.647300000000001</v>
      </c>
    </row>
    <row r="307" spans="11:12" x14ac:dyDescent="0.25">
      <c r="K307" s="45">
        <v>44247</v>
      </c>
      <c r="L307" s="30">
        <v>99.706400000000002</v>
      </c>
    </row>
    <row r="308" spans="11:12" x14ac:dyDescent="0.25">
      <c r="K308" s="45">
        <v>44254</v>
      </c>
      <c r="L308" s="30">
        <v>99.791200000000003</v>
      </c>
    </row>
    <row r="309" spans="11:12" x14ac:dyDescent="0.25">
      <c r="K309" s="45">
        <v>44261</v>
      </c>
      <c r="L309" s="30">
        <v>102.5899</v>
      </c>
    </row>
    <row r="310" spans="11:12" x14ac:dyDescent="0.25">
      <c r="K310" s="45">
        <v>44268</v>
      </c>
      <c r="L310" s="30">
        <v>102.48180000000001</v>
      </c>
    </row>
    <row r="311" spans="11:12" x14ac:dyDescent="0.25">
      <c r="K311" s="45">
        <v>44275</v>
      </c>
      <c r="L311" s="30">
        <v>101.82</v>
      </c>
    </row>
    <row r="312" spans="11:12" x14ac:dyDescent="0.25">
      <c r="K312" s="45">
        <v>44282</v>
      </c>
      <c r="L312" s="30">
        <v>101.3348</v>
      </c>
    </row>
    <row r="313" spans="11:12" x14ac:dyDescent="0.25">
      <c r="K313" s="45">
        <v>44289</v>
      </c>
      <c r="L313" s="30">
        <v>102.4019</v>
      </c>
    </row>
    <row r="314" spans="11:12" x14ac:dyDescent="0.25">
      <c r="K314" s="45">
        <v>44296</v>
      </c>
      <c r="L314" s="30">
        <v>100.2842</v>
      </c>
    </row>
    <row r="315" spans="11:12" x14ac:dyDescent="0.25">
      <c r="K315" s="45">
        <v>44303</v>
      </c>
      <c r="L315" s="30">
        <v>99.847800000000007</v>
      </c>
    </row>
    <row r="316" spans="11:12" x14ac:dyDescent="0.25">
      <c r="K316" s="45">
        <v>44310</v>
      </c>
      <c r="L316" s="30">
        <v>97.345500000000001</v>
      </c>
    </row>
    <row r="317" spans="11:12" x14ac:dyDescent="0.25">
      <c r="K317" s="45">
        <v>44317</v>
      </c>
      <c r="L317" s="30">
        <v>96.992999999999995</v>
      </c>
    </row>
    <row r="318" spans="11:12" x14ac:dyDescent="0.25">
      <c r="K318" s="45">
        <v>44324</v>
      </c>
      <c r="L318" s="30">
        <v>95.702799999999996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11CA-E714-48A1-BB91-C90099E9E1AE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25</v>
      </c>
    </row>
    <row r="2" spans="1:12" ht="19.5" customHeight="1" x14ac:dyDescent="0.3">
      <c r="A2" s="47" t="str">
        <f>"Weekly Payroll Jobs and Wages in Australia - " &amp;$L$1</f>
        <v>Weekly Payroll Jobs and Wages in Australia - Retail trade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Retail trade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-1.0618496196474148E-2</v>
      </c>
      <c r="C11" s="21">
        <v>1.2063197357197186E-3</v>
      </c>
      <c r="D11" s="21">
        <v>1.4092292030586595E-2</v>
      </c>
      <c r="E11" s="21">
        <v>-2.840605957486031E-3</v>
      </c>
      <c r="F11" s="21">
        <v>1.1426541876975449E-3</v>
      </c>
      <c r="G11" s="21">
        <v>-4.8736831578581441E-2</v>
      </c>
      <c r="H11" s="21">
        <v>4.383087884338055E-3</v>
      </c>
      <c r="I11" s="40">
        <v>-1.5254814388533378E-2</v>
      </c>
      <c r="J11" s="29"/>
      <c r="K11" s="29"/>
      <c r="L11" s="30"/>
    </row>
    <row r="12" spans="1:12" x14ac:dyDescent="0.25">
      <c r="A12" s="41" t="s">
        <v>6</v>
      </c>
      <c r="B12" s="21">
        <v>-1.367881608534216E-2</v>
      </c>
      <c r="C12" s="21">
        <v>4.0929159754432565E-3</v>
      </c>
      <c r="D12" s="21">
        <v>1.518496238697109E-2</v>
      </c>
      <c r="E12" s="21">
        <v>-3.2944978099794797E-3</v>
      </c>
      <c r="F12" s="21">
        <v>-5.5552311647172337E-3</v>
      </c>
      <c r="G12" s="21">
        <v>-5.1751306687410237E-2</v>
      </c>
      <c r="H12" s="21">
        <v>-3.9646800935411175E-4</v>
      </c>
      <c r="I12" s="40">
        <v>-2.7595959111157309E-2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-1.43400096525097E-2</v>
      </c>
      <c r="C13" s="21">
        <v>-1.7604527126904301E-3</v>
      </c>
      <c r="D13" s="21">
        <v>1.416021294541614E-2</v>
      </c>
      <c r="E13" s="21">
        <v>-3.7576480687944169E-3</v>
      </c>
      <c r="F13" s="21">
        <v>5.7296098899706216E-3</v>
      </c>
      <c r="G13" s="21">
        <v>-4.7306890983617622E-2</v>
      </c>
      <c r="H13" s="21">
        <v>1.1358082821002924E-2</v>
      </c>
      <c r="I13" s="40">
        <v>-1.9136133244905262E-2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5.7673828142212891E-4</v>
      </c>
      <c r="C14" s="21">
        <v>1.3537671234689075E-3</v>
      </c>
      <c r="D14" s="21">
        <v>1.4747109891190657E-2</v>
      </c>
      <c r="E14" s="21">
        <v>-3.2216810669423168E-3</v>
      </c>
      <c r="F14" s="21">
        <v>1.0720809642461582E-2</v>
      </c>
      <c r="G14" s="21">
        <v>-4.7897763738876331E-2</v>
      </c>
      <c r="H14" s="21">
        <v>5.7044558246341914E-3</v>
      </c>
      <c r="I14" s="40">
        <v>-1.4880382704285378E-4</v>
      </c>
      <c r="J14" s="29"/>
      <c r="K14" s="29"/>
      <c r="L14" s="30"/>
    </row>
    <row r="15" spans="1:12" ht="15" customHeight="1" x14ac:dyDescent="0.25">
      <c r="A15" s="41" t="s">
        <v>4</v>
      </c>
      <c r="B15" s="21">
        <v>-1.1158070927921315E-2</v>
      </c>
      <c r="C15" s="21">
        <v>1.3874576148471762E-2</v>
      </c>
      <c r="D15" s="21">
        <v>2.1515683678707598E-2</v>
      </c>
      <c r="E15" s="21">
        <v>-1.8908698001085522E-4</v>
      </c>
      <c r="F15" s="21">
        <v>2.6617809501933598E-2</v>
      </c>
      <c r="G15" s="21">
        <v>-1.2612407032385198E-2</v>
      </c>
      <c r="H15" s="21">
        <v>8.6911590142129125E-3</v>
      </c>
      <c r="I15" s="40">
        <v>-1.5011321034743119E-2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-4.7199575114373893E-3</v>
      </c>
      <c r="C16" s="21">
        <v>-6.0238895352564548E-3</v>
      </c>
      <c r="D16" s="21">
        <v>9.0635479939920049E-3</v>
      </c>
      <c r="E16" s="21">
        <v>-1.4055808161802519E-3</v>
      </c>
      <c r="F16" s="21">
        <v>-1.3051404982956316E-2</v>
      </c>
      <c r="G16" s="21">
        <v>-6.6478570343747379E-2</v>
      </c>
      <c r="H16" s="21">
        <v>-4.4186939797252744E-4</v>
      </c>
      <c r="I16" s="40">
        <v>5.0159749190346048E-3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-4.0117699509585436E-2</v>
      </c>
      <c r="C17" s="21">
        <v>-1.0743893927538162E-2</v>
      </c>
      <c r="D17" s="21">
        <v>-6.5906888755594695E-3</v>
      </c>
      <c r="E17" s="21">
        <v>2.4050691457380147E-3</v>
      </c>
      <c r="F17" s="21">
        <v>-4.5097527678820581E-2</v>
      </c>
      <c r="G17" s="21">
        <v>-6.8291092659311214E-2</v>
      </c>
      <c r="H17" s="21">
        <v>-1.2237099284700959E-2</v>
      </c>
      <c r="I17" s="40">
        <v>-2.2562998695861092E-2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7.1604938271605523E-3</v>
      </c>
      <c r="C18" s="21">
        <v>4.3536038836029523E-3</v>
      </c>
      <c r="D18" s="21">
        <v>1.2183432672424166E-2</v>
      </c>
      <c r="E18" s="21">
        <v>-6.5256797583082005E-3</v>
      </c>
      <c r="F18" s="21">
        <v>3.4195294928309083E-2</v>
      </c>
      <c r="G18" s="21">
        <v>-2.0451106625405502E-2</v>
      </c>
      <c r="H18" s="21">
        <v>1.6911905911898506E-2</v>
      </c>
      <c r="I18" s="40">
        <v>-2.3546679916701119E-2</v>
      </c>
      <c r="J18" s="29"/>
      <c r="K18" s="29"/>
      <c r="L18" s="30"/>
    </row>
    <row r="19" spans="1:12" x14ac:dyDescent="0.25">
      <c r="A19" s="41" t="s">
        <v>1</v>
      </c>
      <c r="B19" s="21">
        <v>-4.9721866792376557E-2</v>
      </c>
      <c r="C19" s="21">
        <v>-4.1820925141532461E-3</v>
      </c>
      <c r="D19" s="21">
        <v>9.5642841811547363E-3</v>
      </c>
      <c r="E19" s="21">
        <v>6.4432989690721421E-4</v>
      </c>
      <c r="F19" s="21">
        <v>-5.9846248834811377E-2</v>
      </c>
      <c r="G19" s="21">
        <v>-5.3446668816656606E-2</v>
      </c>
      <c r="H19" s="21">
        <v>-1.9107343144931233E-2</v>
      </c>
      <c r="I19" s="40">
        <v>-5.9563634658552633E-3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-2.9083118556700982E-2</v>
      </c>
      <c r="C21" s="21">
        <v>-8.2896838380945859E-3</v>
      </c>
      <c r="D21" s="21">
        <v>8.92266901158556E-3</v>
      </c>
      <c r="E21" s="21">
        <v>-3.2878126258233387E-3</v>
      </c>
      <c r="F21" s="21">
        <v>-1.2300738224657271E-2</v>
      </c>
      <c r="G21" s="21">
        <v>-5.8641270262149825E-2</v>
      </c>
      <c r="H21" s="21">
        <v>2.9940430217578751E-3</v>
      </c>
      <c r="I21" s="40">
        <v>-1.8252032974158006E-2</v>
      </c>
      <c r="J21" s="29"/>
      <c r="K21" s="29"/>
      <c r="L21" s="29"/>
    </row>
    <row r="22" spans="1:12" x14ac:dyDescent="0.25">
      <c r="A22" s="41" t="s">
        <v>13</v>
      </c>
      <c r="B22" s="21">
        <v>-4.2871168868800158E-2</v>
      </c>
      <c r="C22" s="21">
        <v>3.1965483189875243E-3</v>
      </c>
      <c r="D22" s="21">
        <v>1.6859982495798453E-2</v>
      </c>
      <c r="E22" s="21">
        <v>-3.7693661438171766E-3</v>
      </c>
      <c r="F22" s="21">
        <v>5.7864795601658692E-4</v>
      </c>
      <c r="G22" s="21">
        <v>-3.7416814450267455E-2</v>
      </c>
      <c r="H22" s="21">
        <v>6.0833050287523172E-3</v>
      </c>
      <c r="I22" s="40">
        <v>-1.2398570417256449E-2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-5.3106613725665275E-3</v>
      </c>
      <c r="C23" s="21">
        <v>2.1049271452878049E-2</v>
      </c>
      <c r="D23" s="21">
        <v>2.7212296934294278E-2</v>
      </c>
      <c r="E23" s="21">
        <v>-1.3944558118675898E-2</v>
      </c>
      <c r="F23" s="21">
        <v>8.8930935359476937E-3</v>
      </c>
      <c r="G23" s="21">
        <v>-9.8146255910038338E-2</v>
      </c>
      <c r="H23" s="21">
        <v>8.3381230412213903E-3</v>
      </c>
      <c r="I23" s="40">
        <v>-2.1071869814891064E-2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-2.553387382460981E-2</v>
      </c>
      <c r="C24" s="21">
        <v>-4.5163962205704289E-3</v>
      </c>
      <c r="D24" s="21">
        <v>1.2588198236035408E-2</v>
      </c>
      <c r="E24" s="21">
        <v>-9.1942958341817427E-4</v>
      </c>
      <c r="F24" s="21">
        <v>-1.2381427128392519E-2</v>
      </c>
      <c r="G24" s="21">
        <v>-4.8256359966357909E-2</v>
      </c>
      <c r="H24" s="21">
        <v>1.3315384515810713E-2</v>
      </c>
      <c r="I24" s="40">
        <v>-1.3391917923227914E-2</v>
      </c>
      <c r="J24" s="29"/>
      <c r="K24" s="29" t="s">
        <v>65</v>
      </c>
      <c r="L24" s="30">
        <v>97.42</v>
      </c>
    </row>
    <row r="25" spans="1:12" x14ac:dyDescent="0.25">
      <c r="A25" s="41" t="s">
        <v>47</v>
      </c>
      <c r="B25" s="21">
        <v>-5.4985000882301627E-3</v>
      </c>
      <c r="C25" s="21">
        <v>-6.4401348936254932E-3</v>
      </c>
      <c r="D25" s="21">
        <v>1.0862637636390726E-2</v>
      </c>
      <c r="E25" s="21">
        <v>-2.0485078708445403E-3</v>
      </c>
      <c r="F25" s="21">
        <v>3.358803209812633E-3</v>
      </c>
      <c r="G25" s="21">
        <v>-5.3046442004764494E-2</v>
      </c>
      <c r="H25" s="21">
        <v>7.0437455061567178E-4</v>
      </c>
      <c r="I25" s="40">
        <v>-1.6095908148380356E-2</v>
      </c>
      <c r="J25" s="29"/>
      <c r="K25" s="29" t="s">
        <v>46</v>
      </c>
      <c r="L25" s="30">
        <v>97.89</v>
      </c>
    </row>
    <row r="26" spans="1:12" x14ac:dyDescent="0.25">
      <c r="A26" s="41" t="s">
        <v>48</v>
      </c>
      <c r="B26" s="21">
        <v>-2.2310110523905524E-2</v>
      </c>
      <c r="C26" s="21">
        <v>-7.917072491998578E-4</v>
      </c>
      <c r="D26" s="21">
        <v>1.2378938464791656E-2</v>
      </c>
      <c r="E26" s="21">
        <v>-2.441846342663867E-3</v>
      </c>
      <c r="F26" s="21">
        <v>-1.1490393835917989E-2</v>
      </c>
      <c r="G26" s="21">
        <v>-4.2894128829880529E-2</v>
      </c>
      <c r="H26" s="21">
        <v>5.9544222501903832E-3</v>
      </c>
      <c r="I26" s="40">
        <v>-1.8524502469159154E-2</v>
      </c>
      <c r="J26" s="29"/>
      <c r="K26" s="29" t="s">
        <v>47</v>
      </c>
      <c r="L26" s="30">
        <v>100.09</v>
      </c>
    </row>
    <row r="27" spans="1:12" ht="17.25" customHeight="1" x14ac:dyDescent="0.25">
      <c r="A27" s="41" t="s">
        <v>49</v>
      </c>
      <c r="B27" s="21">
        <v>-3.3213698434260142E-3</v>
      </c>
      <c r="C27" s="21">
        <v>2.9027650331523436E-3</v>
      </c>
      <c r="D27" s="21">
        <v>1.3526046021302029E-2</v>
      </c>
      <c r="E27" s="21">
        <v>-2.299400850125477E-3</v>
      </c>
      <c r="F27" s="21">
        <v>1.0064879182779096E-2</v>
      </c>
      <c r="G27" s="21">
        <v>-3.8942340437967293E-2</v>
      </c>
      <c r="H27" s="21">
        <v>-1.0472718227310107E-3</v>
      </c>
      <c r="I27" s="40">
        <v>-1.7766769103916835E-2</v>
      </c>
      <c r="J27" s="59"/>
      <c r="K27" s="33" t="s">
        <v>48</v>
      </c>
      <c r="L27" s="30">
        <v>97.85</v>
      </c>
    </row>
    <row r="28" spans="1:12" x14ac:dyDescent="0.25">
      <c r="A28" s="41" t="s">
        <v>50</v>
      </c>
      <c r="B28" s="21">
        <v>3.5890759562417607E-2</v>
      </c>
      <c r="C28" s="21">
        <v>1.0059443403488855E-2</v>
      </c>
      <c r="D28" s="21">
        <v>9.8320929388273637E-3</v>
      </c>
      <c r="E28" s="21">
        <v>8.1588458664390018E-3</v>
      </c>
      <c r="F28" s="21">
        <v>5.8188929813871582E-2</v>
      </c>
      <c r="G28" s="21">
        <v>-4.130956868274116E-2</v>
      </c>
      <c r="H28" s="21">
        <v>-1.010819622532555E-2</v>
      </c>
      <c r="I28" s="40">
        <v>-2.2762047785637174E-3</v>
      </c>
      <c r="J28" s="48"/>
      <c r="K28" s="25" t="s">
        <v>49</v>
      </c>
      <c r="L28" s="30">
        <v>99.38</v>
      </c>
    </row>
    <row r="29" spans="1:12" ht="15.75" thickBot="1" x14ac:dyDescent="0.3">
      <c r="A29" s="42" t="s">
        <v>51</v>
      </c>
      <c r="B29" s="43">
        <v>2.7722110888443563E-2</v>
      </c>
      <c r="C29" s="43">
        <v>8.3135897864421437E-3</v>
      </c>
      <c r="D29" s="43">
        <v>-3.5621761658031215E-3</v>
      </c>
      <c r="E29" s="43">
        <v>1.623519087318992E-2</v>
      </c>
      <c r="F29" s="43">
        <v>5.0505022672520772E-2</v>
      </c>
      <c r="G29" s="43">
        <v>-2.648998956810833E-2</v>
      </c>
      <c r="H29" s="43">
        <v>-1.394869452082026E-2</v>
      </c>
      <c r="I29" s="44">
        <v>2.5291596244157333E-2</v>
      </c>
      <c r="J29" s="48"/>
      <c r="K29" s="25" t="s">
        <v>50</v>
      </c>
      <c r="L29" s="30">
        <v>102.56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101.92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Retail trade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96.83</v>
      </c>
    </row>
    <row r="34" spans="1:12" x14ac:dyDescent="0.25">
      <c r="K34" s="29" t="s">
        <v>46</v>
      </c>
      <c r="L34" s="30">
        <v>96.24</v>
      </c>
    </row>
    <row r="35" spans="1:12" x14ac:dyDescent="0.25">
      <c r="K35" s="29" t="s">
        <v>47</v>
      </c>
      <c r="L35" s="30">
        <v>98.38</v>
      </c>
    </row>
    <row r="36" spans="1:12" x14ac:dyDescent="0.25">
      <c r="K36" s="33" t="s">
        <v>48</v>
      </c>
      <c r="L36" s="30">
        <v>96.57</v>
      </c>
    </row>
    <row r="37" spans="1:12" x14ac:dyDescent="0.25">
      <c r="K37" s="25" t="s">
        <v>49</v>
      </c>
      <c r="L37" s="30">
        <v>98.34</v>
      </c>
    </row>
    <row r="38" spans="1:12" x14ac:dyDescent="0.25">
      <c r="K38" s="25" t="s">
        <v>50</v>
      </c>
      <c r="L38" s="30">
        <v>102.58</v>
      </c>
    </row>
    <row r="39" spans="1:12" x14ac:dyDescent="0.25">
      <c r="K39" s="25" t="s">
        <v>51</v>
      </c>
      <c r="L39" s="30">
        <v>103.14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99.47</v>
      </c>
    </row>
    <row r="43" spans="1:12" x14ac:dyDescent="0.25">
      <c r="K43" s="29" t="s">
        <v>46</v>
      </c>
      <c r="L43" s="30">
        <v>97.45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99.45</v>
      </c>
    </row>
    <row r="45" spans="1:12" ht="15.4" customHeight="1" x14ac:dyDescent="0.25">
      <c r="A45" s="54" t="str">
        <f>"Indexed number of payroll jobs in "&amp;$L$1&amp;" each week by age group"</f>
        <v>Indexed number of payroll jobs in Retail trade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97.77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99.67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103.59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102.77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97.45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98.08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99.52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95.93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97.88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95.39</v>
      </c>
    </row>
    <row r="59" spans="1:12" ht="15.4" customHeight="1" x14ac:dyDescent="0.25">
      <c r="K59" s="25" t="s">
        <v>2</v>
      </c>
      <c r="L59" s="30">
        <v>99.04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Retail trade each week by State and Territory</v>
      </c>
      <c r="K60" s="25" t="s">
        <v>1</v>
      </c>
      <c r="L60" s="30">
        <v>94.28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95.79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96.14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97.86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95.25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95.87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94.55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98.27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92.6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96.79</v>
      </c>
    </row>
    <row r="72" spans="1:12" ht="15.4" customHeight="1" x14ac:dyDescent="0.25">
      <c r="K72" s="29" t="s">
        <v>5</v>
      </c>
      <c r="L72" s="30">
        <v>97.1</v>
      </c>
    </row>
    <row r="73" spans="1:12" ht="15.4" customHeight="1" x14ac:dyDescent="0.25">
      <c r="K73" s="29" t="s">
        <v>44</v>
      </c>
      <c r="L73" s="30">
        <v>98.74</v>
      </c>
    </row>
    <row r="74" spans="1:12" ht="15.4" customHeight="1" x14ac:dyDescent="0.25">
      <c r="K74" s="33" t="s">
        <v>4</v>
      </c>
      <c r="L74" s="30">
        <v>96.5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Retail trade each week by State and Territory</v>
      </c>
      <c r="K75" s="25" t="s">
        <v>3</v>
      </c>
      <c r="L75" s="30">
        <v>96.12</v>
      </c>
    </row>
    <row r="76" spans="1:12" ht="15.4" customHeight="1" x14ac:dyDescent="0.25">
      <c r="K76" s="25" t="s">
        <v>43</v>
      </c>
      <c r="L76" s="30">
        <v>93.37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98.74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93.65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94.89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95.9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95.92</v>
      </c>
    </row>
    <row r="85" spans="1:12" ht="15.4" customHeight="1" x14ac:dyDescent="0.25">
      <c r="K85" s="33" t="s">
        <v>4</v>
      </c>
      <c r="L85" s="30">
        <v>93.67</v>
      </c>
    </row>
    <row r="86" spans="1:12" ht="15.4" customHeight="1" x14ac:dyDescent="0.25">
      <c r="K86" s="25" t="s">
        <v>3</v>
      </c>
      <c r="L86" s="30">
        <v>96.62</v>
      </c>
    </row>
    <row r="87" spans="1:12" ht="15.4" customHeight="1" x14ac:dyDescent="0.25">
      <c r="K87" s="25" t="s">
        <v>43</v>
      </c>
      <c r="L87" s="30">
        <v>93.42</v>
      </c>
    </row>
    <row r="88" spans="1:12" ht="15.4" customHeight="1" x14ac:dyDescent="0.25">
      <c r="K88" s="25" t="s">
        <v>2</v>
      </c>
      <c r="L88" s="30">
        <v>96.45</v>
      </c>
    </row>
    <row r="89" spans="1:12" ht="15.4" customHeight="1" x14ac:dyDescent="0.25">
      <c r="K89" s="25" t="s">
        <v>1</v>
      </c>
      <c r="L89" s="30">
        <v>91.63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93.92</v>
      </c>
    </row>
    <row r="92" spans="1:12" ht="15" customHeight="1" x14ac:dyDescent="0.25">
      <c r="K92" s="29" t="s">
        <v>5</v>
      </c>
      <c r="L92" s="30">
        <v>94.29</v>
      </c>
    </row>
    <row r="93" spans="1:12" ht="15" customHeight="1" x14ac:dyDescent="0.25">
      <c r="A93" s="54"/>
      <c r="K93" s="29" t="s">
        <v>44</v>
      </c>
      <c r="L93" s="30">
        <v>94.54</v>
      </c>
    </row>
    <row r="94" spans="1:12" ht="15" customHeight="1" x14ac:dyDescent="0.25">
      <c r="K94" s="33" t="s">
        <v>4</v>
      </c>
      <c r="L94" s="30">
        <v>92.45</v>
      </c>
    </row>
    <row r="95" spans="1:12" ht="15" customHeight="1" x14ac:dyDescent="0.25">
      <c r="K95" s="25" t="s">
        <v>3</v>
      </c>
      <c r="L95" s="30">
        <v>95.21</v>
      </c>
    </row>
    <row r="96" spans="1:12" ht="15" customHeight="1" x14ac:dyDescent="0.25">
      <c r="K96" s="25" t="s">
        <v>43</v>
      </c>
      <c r="L96" s="30">
        <v>93.07</v>
      </c>
    </row>
    <row r="97" spans="1:12" ht="15" customHeight="1" x14ac:dyDescent="0.25">
      <c r="K97" s="25" t="s">
        <v>2</v>
      </c>
      <c r="L97" s="30">
        <v>95.22</v>
      </c>
    </row>
    <row r="98" spans="1:12" ht="15" customHeight="1" x14ac:dyDescent="0.25">
      <c r="K98" s="25" t="s">
        <v>1</v>
      </c>
      <c r="L98" s="30">
        <v>90.29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95.59</v>
      </c>
    </row>
    <row r="101" spans="1:12" x14ac:dyDescent="0.25">
      <c r="A101" s="67"/>
      <c r="B101" s="68"/>
      <c r="K101" s="29" t="s">
        <v>5</v>
      </c>
      <c r="L101" s="30">
        <v>95.79</v>
      </c>
    </row>
    <row r="102" spans="1:12" x14ac:dyDescent="0.25">
      <c r="A102" s="67"/>
      <c r="B102" s="68"/>
      <c r="K102" s="29" t="s">
        <v>44</v>
      </c>
      <c r="L102" s="30">
        <v>96.22</v>
      </c>
    </row>
    <row r="103" spans="1:12" x14ac:dyDescent="0.25">
      <c r="A103" s="67"/>
      <c r="B103" s="68"/>
      <c r="K103" s="33" t="s">
        <v>4</v>
      </c>
      <c r="L103" s="30">
        <v>94.97</v>
      </c>
    </row>
    <row r="104" spans="1:12" x14ac:dyDescent="0.25">
      <c r="A104" s="67"/>
      <c r="B104" s="68"/>
      <c r="K104" s="25" t="s">
        <v>3</v>
      </c>
      <c r="L104" s="30">
        <v>96.45</v>
      </c>
    </row>
    <row r="105" spans="1:12" x14ac:dyDescent="0.25">
      <c r="A105" s="67"/>
      <c r="B105" s="68"/>
      <c r="K105" s="25" t="s">
        <v>43</v>
      </c>
      <c r="L105" s="30">
        <v>92.94</v>
      </c>
    </row>
    <row r="106" spans="1:12" x14ac:dyDescent="0.25">
      <c r="A106" s="67"/>
      <c r="B106" s="68"/>
      <c r="K106" s="25" t="s">
        <v>2</v>
      </c>
      <c r="L106" s="30">
        <v>96.87</v>
      </c>
    </row>
    <row r="107" spans="1:12" x14ac:dyDescent="0.25">
      <c r="A107" s="67"/>
      <c r="B107" s="68"/>
      <c r="K107" s="25" t="s">
        <v>1</v>
      </c>
      <c r="L107" s="30">
        <v>90.82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99.850099999999998</v>
      </c>
    </row>
    <row r="112" spans="1:12" x14ac:dyDescent="0.25">
      <c r="K112" s="45">
        <v>43918</v>
      </c>
      <c r="L112" s="30">
        <v>95.628900000000002</v>
      </c>
    </row>
    <row r="113" spans="11:12" x14ac:dyDescent="0.25">
      <c r="K113" s="45">
        <v>43925</v>
      </c>
      <c r="L113" s="30">
        <v>93.070899999999995</v>
      </c>
    </row>
    <row r="114" spans="11:12" x14ac:dyDescent="0.25">
      <c r="K114" s="45">
        <v>43932</v>
      </c>
      <c r="L114" s="30">
        <v>91.420900000000003</v>
      </c>
    </row>
    <row r="115" spans="11:12" x14ac:dyDescent="0.25">
      <c r="K115" s="45">
        <v>43939</v>
      </c>
      <c r="L115" s="30">
        <v>91.793000000000006</v>
      </c>
    </row>
    <row r="116" spans="11:12" x14ac:dyDescent="0.25">
      <c r="K116" s="45">
        <v>43946</v>
      </c>
      <c r="L116" s="30">
        <v>92.430300000000003</v>
      </c>
    </row>
    <row r="117" spans="11:12" x14ac:dyDescent="0.25">
      <c r="K117" s="45">
        <v>43953</v>
      </c>
      <c r="L117" s="30">
        <v>92.868099999999998</v>
      </c>
    </row>
    <row r="118" spans="11:12" x14ac:dyDescent="0.25">
      <c r="K118" s="45">
        <v>43960</v>
      </c>
      <c r="L118" s="30">
        <v>94.226100000000002</v>
      </c>
    </row>
    <row r="119" spans="11:12" x14ac:dyDescent="0.25">
      <c r="K119" s="45">
        <v>43967</v>
      </c>
      <c r="L119" s="30">
        <v>94.627200000000002</v>
      </c>
    </row>
    <row r="120" spans="11:12" x14ac:dyDescent="0.25">
      <c r="K120" s="45">
        <v>43974</v>
      </c>
      <c r="L120" s="30">
        <v>95.280299999999997</v>
      </c>
    </row>
    <row r="121" spans="11:12" x14ac:dyDescent="0.25">
      <c r="K121" s="45">
        <v>43981</v>
      </c>
      <c r="L121" s="30">
        <v>95.927000000000007</v>
      </c>
    </row>
    <row r="122" spans="11:12" x14ac:dyDescent="0.25">
      <c r="K122" s="45">
        <v>43988</v>
      </c>
      <c r="L122" s="30">
        <v>97.995699999999999</v>
      </c>
    </row>
    <row r="123" spans="11:12" x14ac:dyDescent="0.25">
      <c r="K123" s="45">
        <v>43995</v>
      </c>
      <c r="L123" s="30">
        <v>96.139499999999998</v>
      </c>
    </row>
    <row r="124" spans="11:12" x14ac:dyDescent="0.25">
      <c r="K124" s="45">
        <v>44002</v>
      </c>
      <c r="L124" s="30">
        <v>96.894499999999994</v>
      </c>
    </row>
    <row r="125" spans="11:12" x14ac:dyDescent="0.25">
      <c r="K125" s="45">
        <v>44009</v>
      </c>
      <c r="L125" s="30">
        <v>96.612899999999996</v>
      </c>
    </row>
    <row r="126" spans="11:12" x14ac:dyDescent="0.25">
      <c r="K126" s="45">
        <v>44016</v>
      </c>
      <c r="L126" s="30">
        <v>97.824600000000004</v>
      </c>
    </row>
    <row r="127" spans="11:12" x14ac:dyDescent="0.25">
      <c r="K127" s="45">
        <v>44023</v>
      </c>
      <c r="L127" s="30">
        <v>98.972700000000003</v>
      </c>
    </row>
    <row r="128" spans="11:12" x14ac:dyDescent="0.25">
      <c r="K128" s="45">
        <v>44030</v>
      </c>
      <c r="L128" s="30">
        <v>98.499799999999993</v>
      </c>
    </row>
    <row r="129" spans="1:12" x14ac:dyDescent="0.25">
      <c r="K129" s="45">
        <v>44037</v>
      </c>
      <c r="L129" s="30">
        <v>98.013900000000007</v>
      </c>
    </row>
    <row r="130" spans="1:12" x14ac:dyDescent="0.25">
      <c r="K130" s="45">
        <v>44044</v>
      </c>
      <c r="L130" s="30">
        <v>98.4268</v>
      </c>
    </row>
    <row r="131" spans="1:12" x14ac:dyDescent="0.25">
      <c r="K131" s="45">
        <v>44051</v>
      </c>
      <c r="L131" s="30">
        <v>98.725700000000003</v>
      </c>
    </row>
    <row r="132" spans="1:12" x14ac:dyDescent="0.25">
      <c r="K132" s="45">
        <v>44058</v>
      </c>
      <c r="L132" s="30">
        <v>97.654200000000003</v>
      </c>
    </row>
    <row r="133" spans="1:12" x14ac:dyDescent="0.25">
      <c r="K133" s="45">
        <v>44065</v>
      </c>
      <c r="L133" s="30">
        <v>97.418999999999997</v>
      </c>
    </row>
    <row r="134" spans="1:12" x14ac:dyDescent="0.25">
      <c r="K134" s="45">
        <v>44072</v>
      </c>
      <c r="L134" s="30">
        <v>97.464500000000001</v>
      </c>
    </row>
    <row r="135" spans="1:12" x14ac:dyDescent="0.25">
      <c r="K135" s="45">
        <v>44079</v>
      </c>
      <c r="L135" s="30">
        <v>98.053100000000001</v>
      </c>
    </row>
    <row r="136" spans="1:12" x14ac:dyDescent="0.25">
      <c r="K136" s="45">
        <v>44086</v>
      </c>
      <c r="L136" s="30">
        <v>98.482299999999995</v>
      </c>
    </row>
    <row r="137" spans="1:12" x14ac:dyDescent="0.25">
      <c r="K137" s="45">
        <v>44093</v>
      </c>
      <c r="L137" s="30">
        <v>98.654799999999994</v>
      </c>
    </row>
    <row r="138" spans="1:12" x14ac:dyDescent="0.25">
      <c r="K138" s="45">
        <v>44100</v>
      </c>
      <c r="L138" s="30">
        <v>98.560299999999998</v>
      </c>
    </row>
    <row r="139" spans="1:12" x14ac:dyDescent="0.25">
      <c r="K139" s="45">
        <v>44107</v>
      </c>
      <c r="L139" s="30">
        <v>97.666899999999998</v>
      </c>
    </row>
    <row r="140" spans="1:12" x14ac:dyDescent="0.25">
      <c r="A140" s="67"/>
      <c r="B140" s="68"/>
      <c r="K140" s="45">
        <v>44114</v>
      </c>
      <c r="L140" s="30">
        <v>98.334000000000003</v>
      </c>
    </row>
    <row r="141" spans="1:12" x14ac:dyDescent="0.25">
      <c r="A141" s="67"/>
      <c r="B141" s="68"/>
      <c r="K141" s="45">
        <v>44121</v>
      </c>
      <c r="L141" s="30">
        <v>99.008499999999998</v>
      </c>
    </row>
    <row r="142" spans="1:12" x14ac:dyDescent="0.25">
      <c r="K142" s="45">
        <v>44128</v>
      </c>
      <c r="L142" s="30">
        <v>99.485200000000006</v>
      </c>
    </row>
    <row r="143" spans="1:12" x14ac:dyDescent="0.25">
      <c r="K143" s="45">
        <v>44135</v>
      </c>
      <c r="L143" s="30">
        <v>100.7929</v>
      </c>
    </row>
    <row r="144" spans="1:12" x14ac:dyDescent="0.25">
      <c r="K144" s="45">
        <v>44142</v>
      </c>
      <c r="L144" s="30">
        <v>101.75369999999999</v>
      </c>
    </row>
    <row r="145" spans="11:12" x14ac:dyDescent="0.25">
      <c r="K145" s="45">
        <v>44149</v>
      </c>
      <c r="L145" s="30">
        <v>102.2647</v>
      </c>
    </row>
    <row r="146" spans="11:12" x14ac:dyDescent="0.25">
      <c r="K146" s="45">
        <v>44156</v>
      </c>
      <c r="L146" s="30">
        <v>102.8446</v>
      </c>
    </row>
    <row r="147" spans="11:12" x14ac:dyDescent="0.25">
      <c r="K147" s="45">
        <v>44163</v>
      </c>
      <c r="L147" s="30">
        <v>102.792</v>
      </c>
    </row>
    <row r="148" spans="11:12" x14ac:dyDescent="0.25">
      <c r="K148" s="45">
        <v>44170</v>
      </c>
      <c r="L148" s="30">
        <v>104.99639999999999</v>
      </c>
    </row>
    <row r="149" spans="11:12" x14ac:dyDescent="0.25">
      <c r="K149" s="45">
        <v>44177</v>
      </c>
      <c r="L149" s="30">
        <v>104.4273</v>
      </c>
    </row>
    <row r="150" spans="11:12" x14ac:dyDescent="0.25">
      <c r="K150" s="45">
        <v>44184</v>
      </c>
      <c r="L150" s="30">
        <v>104.49209999999999</v>
      </c>
    </row>
    <row r="151" spans="11:12" x14ac:dyDescent="0.25">
      <c r="K151" s="45">
        <v>44191</v>
      </c>
      <c r="L151" s="30">
        <v>102.1361</v>
      </c>
    </row>
    <row r="152" spans="11:12" x14ac:dyDescent="0.25">
      <c r="K152" s="45">
        <v>44198</v>
      </c>
      <c r="L152" s="30">
        <v>100.18810000000001</v>
      </c>
    </row>
    <row r="153" spans="11:12" x14ac:dyDescent="0.25">
      <c r="K153" s="45">
        <v>44205</v>
      </c>
      <c r="L153" s="30">
        <v>99.183099999999996</v>
      </c>
    </row>
    <row r="154" spans="11:12" x14ac:dyDescent="0.25">
      <c r="K154" s="45">
        <v>44212</v>
      </c>
      <c r="L154" s="30">
        <v>100.7406</v>
      </c>
    </row>
    <row r="155" spans="11:12" x14ac:dyDescent="0.25">
      <c r="K155" s="45">
        <v>44219</v>
      </c>
      <c r="L155" s="30">
        <v>99.993499999999997</v>
      </c>
    </row>
    <row r="156" spans="11:12" x14ac:dyDescent="0.25">
      <c r="K156" s="45">
        <v>44226</v>
      </c>
      <c r="L156" s="30">
        <v>100.02930000000001</v>
      </c>
    </row>
    <row r="157" spans="11:12" x14ac:dyDescent="0.25">
      <c r="K157" s="45">
        <v>44233</v>
      </c>
      <c r="L157" s="30">
        <v>99.0732</v>
      </c>
    </row>
    <row r="158" spans="11:12" x14ac:dyDescent="0.25">
      <c r="K158" s="45">
        <v>44240</v>
      </c>
      <c r="L158" s="30">
        <v>100.08150000000001</v>
      </c>
    </row>
    <row r="159" spans="11:12" x14ac:dyDescent="0.25">
      <c r="K159" s="45">
        <v>44247</v>
      </c>
      <c r="L159" s="30">
        <v>99.185900000000004</v>
      </c>
    </row>
    <row r="160" spans="11:12" x14ac:dyDescent="0.25">
      <c r="K160" s="45">
        <v>44254</v>
      </c>
      <c r="L160" s="30">
        <v>99.146699999999996</v>
      </c>
    </row>
    <row r="161" spans="11:12" x14ac:dyDescent="0.25">
      <c r="K161" s="45">
        <v>44261</v>
      </c>
      <c r="L161" s="30">
        <v>98.557599999999994</v>
      </c>
    </row>
    <row r="162" spans="11:12" x14ac:dyDescent="0.25">
      <c r="K162" s="45">
        <v>44268</v>
      </c>
      <c r="L162" s="30">
        <v>98.940299999999993</v>
      </c>
    </row>
    <row r="163" spans="11:12" x14ac:dyDescent="0.25">
      <c r="K163" s="45">
        <v>44275</v>
      </c>
      <c r="L163" s="30">
        <v>98.838099999999997</v>
      </c>
    </row>
    <row r="164" spans="11:12" x14ac:dyDescent="0.25">
      <c r="K164" s="45">
        <v>44282</v>
      </c>
      <c r="L164" s="30">
        <v>98.533000000000001</v>
      </c>
    </row>
    <row r="165" spans="11:12" x14ac:dyDescent="0.25">
      <c r="K165" s="45">
        <v>44289</v>
      </c>
      <c r="L165" s="30">
        <v>98.918499999999995</v>
      </c>
    </row>
    <row r="166" spans="11:12" x14ac:dyDescent="0.25">
      <c r="K166" s="45">
        <v>44296</v>
      </c>
      <c r="L166" s="30">
        <v>98.818899999999999</v>
      </c>
    </row>
    <row r="167" spans="11:12" x14ac:dyDescent="0.25">
      <c r="K167" s="45">
        <v>44303</v>
      </c>
      <c r="L167" s="30">
        <v>98.152299999999997</v>
      </c>
    </row>
    <row r="168" spans="11:12" x14ac:dyDescent="0.25">
      <c r="K168" s="45">
        <v>44310</v>
      </c>
      <c r="L168" s="30">
        <v>97.841200000000001</v>
      </c>
    </row>
    <row r="169" spans="11:12" x14ac:dyDescent="0.25">
      <c r="K169" s="45">
        <v>44317</v>
      </c>
      <c r="L169" s="30">
        <v>97.563299999999998</v>
      </c>
    </row>
    <row r="170" spans="11:12" x14ac:dyDescent="0.25">
      <c r="K170" s="45">
        <v>44324</v>
      </c>
      <c r="L170" s="30">
        <v>98.938199999999995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99.315399999999997</v>
      </c>
    </row>
    <row r="260" spans="11:12" x14ac:dyDescent="0.25">
      <c r="K260" s="45">
        <v>43918</v>
      </c>
      <c r="L260" s="30">
        <v>96.856999999999999</v>
      </c>
    </row>
    <row r="261" spans="11:12" x14ac:dyDescent="0.25">
      <c r="K261" s="45">
        <v>43925</v>
      </c>
      <c r="L261" s="30">
        <v>95.3035</v>
      </c>
    </row>
    <row r="262" spans="11:12" x14ac:dyDescent="0.25">
      <c r="K262" s="45">
        <v>43932</v>
      </c>
      <c r="L262" s="30">
        <v>95.601399999999998</v>
      </c>
    </row>
    <row r="263" spans="11:12" x14ac:dyDescent="0.25">
      <c r="K263" s="45">
        <v>43939</v>
      </c>
      <c r="L263" s="30">
        <v>96.811000000000007</v>
      </c>
    </row>
    <row r="264" spans="11:12" x14ac:dyDescent="0.25">
      <c r="K264" s="45">
        <v>43946</v>
      </c>
      <c r="L264" s="30">
        <v>98.2637</v>
      </c>
    </row>
    <row r="265" spans="11:12" x14ac:dyDescent="0.25">
      <c r="K265" s="45">
        <v>43953</v>
      </c>
      <c r="L265" s="30">
        <v>97.122100000000003</v>
      </c>
    </row>
    <row r="266" spans="11:12" x14ac:dyDescent="0.25">
      <c r="K266" s="45">
        <v>43960</v>
      </c>
      <c r="L266" s="30">
        <v>100.41500000000001</v>
      </c>
    </row>
    <row r="267" spans="11:12" x14ac:dyDescent="0.25">
      <c r="K267" s="45">
        <v>43967</v>
      </c>
      <c r="L267" s="30">
        <v>95.2072</v>
      </c>
    </row>
    <row r="268" spans="11:12" x14ac:dyDescent="0.25">
      <c r="K268" s="45">
        <v>43974</v>
      </c>
      <c r="L268" s="30">
        <v>94.896100000000004</v>
      </c>
    </row>
    <row r="269" spans="11:12" x14ac:dyDescent="0.25">
      <c r="K269" s="45">
        <v>43981</v>
      </c>
      <c r="L269" s="30">
        <v>100.2975</v>
      </c>
    </row>
    <row r="270" spans="11:12" x14ac:dyDescent="0.25">
      <c r="K270" s="45">
        <v>43988</v>
      </c>
      <c r="L270" s="30">
        <v>106.35429999999999</v>
      </c>
    </row>
    <row r="271" spans="11:12" x14ac:dyDescent="0.25">
      <c r="K271" s="45">
        <v>43995</v>
      </c>
      <c r="L271" s="30">
        <v>101.69750000000001</v>
      </c>
    </row>
    <row r="272" spans="11:12" x14ac:dyDescent="0.25">
      <c r="K272" s="45">
        <v>44002</v>
      </c>
      <c r="L272" s="30">
        <v>101.2392</v>
      </c>
    </row>
    <row r="273" spans="11:12" x14ac:dyDescent="0.25">
      <c r="K273" s="45">
        <v>44009</v>
      </c>
      <c r="L273" s="30">
        <v>100.52079999999999</v>
      </c>
    </row>
    <row r="274" spans="11:12" x14ac:dyDescent="0.25">
      <c r="K274" s="45">
        <v>44016</v>
      </c>
      <c r="L274" s="30">
        <v>102.26</v>
      </c>
    </row>
    <row r="275" spans="11:12" x14ac:dyDescent="0.25">
      <c r="K275" s="45">
        <v>44023</v>
      </c>
      <c r="L275" s="30">
        <v>100.7907</v>
      </c>
    </row>
    <row r="276" spans="11:12" x14ac:dyDescent="0.25">
      <c r="K276" s="45">
        <v>44030</v>
      </c>
      <c r="L276" s="30">
        <v>101.0724</v>
      </c>
    </row>
    <row r="277" spans="11:12" x14ac:dyDescent="0.25">
      <c r="K277" s="45">
        <v>44037</v>
      </c>
      <c r="L277" s="30">
        <v>98.497</v>
      </c>
    </row>
    <row r="278" spans="11:12" x14ac:dyDescent="0.25">
      <c r="K278" s="45">
        <v>44044</v>
      </c>
      <c r="L278" s="30">
        <v>100.6217</v>
      </c>
    </row>
    <row r="279" spans="11:12" x14ac:dyDescent="0.25">
      <c r="K279" s="45">
        <v>44051</v>
      </c>
      <c r="L279" s="30">
        <v>102.9967</v>
      </c>
    </row>
    <row r="280" spans="11:12" x14ac:dyDescent="0.25">
      <c r="K280" s="45">
        <v>44058</v>
      </c>
      <c r="L280" s="30">
        <v>101.6409</v>
      </c>
    </row>
    <row r="281" spans="11:12" x14ac:dyDescent="0.25">
      <c r="K281" s="45">
        <v>44065</v>
      </c>
      <c r="L281" s="30">
        <v>98.360200000000006</v>
      </c>
    </row>
    <row r="282" spans="11:12" x14ac:dyDescent="0.25">
      <c r="K282" s="45">
        <v>44072</v>
      </c>
      <c r="L282" s="30">
        <v>99.337599999999995</v>
      </c>
    </row>
    <row r="283" spans="11:12" x14ac:dyDescent="0.25">
      <c r="K283" s="45">
        <v>44079</v>
      </c>
      <c r="L283" s="30">
        <v>101.88939999999999</v>
      </c>
    </row>
    <row r="284" spans="11:12" x14ac:dyDescent="0.25">
      <c r="K284" s="45">
        <v>44086</v>
      </c>
      <c r="L284" s="30">
        <v>103.4854</v>
      </c>
    </row>
    <row r="285" spans="11:12" x14ac:dyDescent="0.25">
      <c r="K285" s="45">
        <v>44093</v>
      </c>
      <c r="L285" s="30">
        <v>102.16240000000001</v>
      </c>
    </row>
    <row r="286" spans="11:12" x14ac:dyDescent="0.25">
      <c r="K286" s="45">
        <v>44100</v>
      </c>
      <c r="L286" s="30">
        <v>101.5959</v>
      </c>
    </row>
    <row r="287" spans="11:12" x14ac:dyDescent="0.25">
      <c r="K287" s="45">
        <v>44107</v>
      </c>
      <c r="L287" s="30">
        <v>100.3236</v>
      </c>
    </row>
    <row r="288" spans="11:12" x14ac:dyDescent="0.25">
      <c r="K288" s="45">
        <v>44114</v>
      </c>
      <c r="L288" s="30">
        <v>99.637799999999999</v>
      </c>
    </row>
    <row r="289" spans="11:12" x14ac:dyDescent="0.25">
      <c r="K289" s="45">
        <v>44121</v>
      </c>
      <c r="L289" s="30">
        <v>99.144000000000005</v>
      </c>
    </row>
    <row r="290" spans="11:12" x14ac:dyDescent="0.25">
      <c r="K290" s="45">
        <v>44128</v>
      </c>
      <c r="L290" s="30">
        <v>99.111900000000006</v>
      </c>
    </row>
    <row r="291" spans="11:12" x14ac:dyDescent="0.25">
      <c r="K291" s="45">
        <v>44135</v>
      </c>
      <c r="L291" s="30">
        <v>100.2153</v>
      </c>
    </row>
    <row r="292" spans="11:12" x14ac:dyDescent="0.25">
      <c r="K292" s="45">
        <v>44142</v>
      </c>
      <c r="L292" s="30">
        <v>102.864</v>
      </c>
    </row>
    <row r="293" spans="11:12" x14ac:dyDescent="0.25">
      <c r="K293" s="45">
        <v>44149</v>
      </c>
      <c r="L293" s="30">
        <v>103.7747</v>
      </c>
    </row>
    <row r="294" spans="11:12" x14ac:dyDescent="0.25">
      <c r="K294" s="45">
        <v>44156</v>
      </c>
      <c r="L294" s="30">
        <v>102.32259999999999</v>
      </c>
    </row>
    <row r="295" spans="11:12" x14ac:dyDescent="0.25">
      <c r="K295" s="45">
        <v>44163</v>
      </c>
      <c r="L295" s="30">
        <v>103.20099999999999</v>
      </c>
    </row>
    <row r="296" spans="11:12" x14ac:dyDescent="0.25">
      <c r="K296" s="45">
        <v>44170</v>
      </c>
      <c r="L296" s="30">
        <v>107.2127</v>
      </c>
    </row>
    <row r="297" spans="11:12" x14ac:dyDescent="0.25">
      <c r="K297" s="45">
        <v>44177</v>
      </c>
      <c r="L297" s="30">
        <v>107.5856</v>
      </c>
    </row>
    <row r="298" spans="11:12" x14ac:dyDescent="0.25">
      <c r="K298" s="45">
        <v>44184</v>
      </c>
      <c r="L298" s="30">
        <v>108.2533</v>
      </c>
    </row>
    <row r="299" spans="11:12" x14ac:dyDescent="0.25">
      <c r="K299" s="45">
        <v>44191</v>
      </c>
      <c r="L299" s="30">
        <v>107.9644</v>
      </c>
    </row>
    <row r="300" spans="11:12" x14ac:dyDescent="0.25">
      <c r="K300" s="45">
        <v>44198</v>
      </c>
      <c r="L300" s="30">
        <v>104.904</v>
      </c>
    </row>
    <row r="301" spans="11:12" x14ac:dyDescent="0.25">
      <c r="K301" s="45">
        <v>44205</v>
      </c>
      <c r="L301" s="30">
        <v>101.5497</v>
      </c>
    </row>
    <row r="302" spans="11:12" x14ac:dyDescent="0.25">
      <c r="K302" s="45">
        <v>44212</v>
      </c>
      <c r="L302" s="30">
        <v>102.5501</v>
      </c>
    </row>
    <row r="303" spans="11:12" x14ac:dyDescent="0.25">
      <c r="K303" s="45">
        <v>44219</v>
      </c>
      <c r="L303" s="30">
        <v>101.0617</v>
      </c>
    </row>
    <row r="304" spans="11:12" x14ac:dyDescent="0.25">
      <c r="K304" s="45">
        <v>44226</v>
      </c>
      <c r="L304" s="30">
        <v>101.8168</v>
      </c>
    </row>
    <row r="305" spans="11:12" x14ac:dyDescent="0.25">
      <c r="K305" s="45">
        <v>44233</v>
      </c>
      <c r="L305" s="30">
        <v>102.3402</v>
      </c>
    </row>
    <row r="306" spans="11:12" x14ac:dyDescent="0.25">
      <c r="K306" s="45">
        <v>44240</v>
      </c>
      <c r="L306" s="30">
        <v>103.9571</v>
      </c>
    </row>
    <row r="307" spans="11:12" x14ac:dyDescent="0.25">
      <c r="K307" s="45">
        <v>44247</v>
      </c>
      <c r="L307" s="30">
        <v>101.9646</v>
      </c>
    </row>
    <row r="308" spans="11:12" x14ac:dyDescent="0.25">
      <c r="K308" s="45">
        <v>44254</v>
      </c>
      <c r="L308" s="30">
        <v>101.498</v>
      </c>
    </row>
    <row r="309" spans="11:12" x14ac:dyDescent="0.25">
      <c r="K309" s="45">
        <v>44261</v>
      </c>
      <c r="L309" s="30">
        <v>102.28360000000001</v>
      </c>
    </row>
    <row r="310" spans="11:12" x14ac:dyDescent="0.25">
      <c r="K310" s="45">
        <v>44268</v>
      </c>
      <c r="L310" s="30">
        <v>101.93089999999999</v>
      </c>
    </row>
    <row r="311" spans="11:12" x14ac:dyDescent="0.25">
      <c r="K311" s="45">
        <v>44275</v>
      </c>
      <c r="L311" s="30">
        <v>100.5206</v>
      </c>
    </row>
    <row r="312" spans="11:12" x14ac:dyDescent="0.25">
      <c r="K312" s="45">
        <v>44282</v>
      </c>
      <c r="L312" s="30">
        <v>100.78</v>
      </c>
    </row>
    <row r="313" spans="11:12" x14ac:dyDescent="0.25">
      <c r="K313" s="45">
        <v>44289</v>
      </c>
      <c r="L313" s="30">
        <v>103.47190000000001</v>
      </c>
    </row>
    <row r="314" spans="11:12" x14ac:dyDescent="0.25">
      <c r="K314" s="45">
        <v>44296</v>
      </c>
      <c r="L314" s="30">
        <v>105.2435</v>
      </c>
    </row>
    <row r="315" spans="11:12" x14ac:dyDescent="0.25">
      <c r="K315" s="45">
        <v>44303</v>
      </c>
      <c r="L315" s="30">
        <v>102.9807</v>
      </c>
    </row>
    <row r="316" spans="11:12" x14ac:dyDescent="0.25">
      <c r="K316" s="45">
        <v>44310</v>
      </c>
      <c r="L316" s="30">
        <v>101.22150000000001</v>
      </c>
    </row>
    <row r="317" spans="11:12" x14ac:dyDescent="0.25">
      <c r="K317" s="45">
        <v>44317</v>
      </c>
      <c r="L317" s="30">
        <v>99.677400000000006</v>
      </c>
    </row>
    <row r="318" spans="11:12" x14ac:dyDescent="0.25">
      <c r="K318" s="45">
        <v>44324</v>
      </c>
      <c r="L318" s="30">
        <v>100.1143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4C93-DAA8-469D-9580-F8A8BE983EB4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28515625" style="49" customWidth="1"/>
    <col min="11" max="11" width="11.7109375" style="19" customWidth="1"/>
    <col min="12" max="12" width="16.7109375" style="19" customWidth="1"/>
    <col min="13" max="16384" width="8.7109375" style="19"/>
  </cols>
  <sheetData>
    <row r="1" spans="1:12" ht="60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46"/>
      <c r="K1" s="23"/>
      <c r="L1" s="24" t="s">
        <v>26</v>
      </c>
    </row>
    <row r="2" spans="1:12" ht="19.5" customHeight="1" x14ac:dyDescent="0.3">
      <c r="A2" s="47" t="str">
        <f>"Weekly Payroll Jobs and Wages in Australia - " &amp;$L$1</f>
        <v>Weekly Payroll Jobs and Wages in Australia - Accommodation and food services</v>
      </c>
      <c r="B2" s="20"/>
      <c r="C2" s="20"/>
      <c r="D2" s="20"/>
      <c r="E2" s="20"/>
      <c r="F2" s="20"/>
      <c r="G2" s="20"/>
      <c r="H2" s="20"/>
      <c r="I2" s="20"/>
      <c r="J2" s="48"/>
      <c r="K2" s="27" t="s">
        <v>58</v>
      </c>
      <c r="L2" s="35">
        <v>44324</v>
      </c>
    </row>
    <row r="3" spans="1:12" ht="15" customHeight="1" x14ac:dyDescent="0.25">
      <c r="A3" s="50" t="str">
        <f>"Week ending "&amp;TEXT($L$2,"dddd dd mmmm yyyy")</f>
        <v>Week ending Saturday 08 May 2021</v>
      </c>
      <c r="B3" s="20"/>
      <c r="C3" s="51"/>
      <c r="D3" s="52"/>
      <c r="E3" s="20"/>
      <c r="F3" s="20"/>
      <c r="G3" s="20"/>
      <c r="H3" s="20"/>
      <c r="I3" s="20"/>
      <c r="J3" s="48"/>
      <c r="K3" s="27" t="s">
        <v>59</v>
      </c>
      <c r="L3" s="28">
        <v>43904</v>
      </c>
    </row>
    <row r="4" spans="1:12" ht="15" customHeight="1" x14ac:dyDescent="0.25">
      <c r="A4" s="3" t="s">
        <v>18</v>
      </c>
      <c r="B4" s="20"/>
      <c r="C4" s="20"/>
      <c r="D4" s="20"/>
      <c r="E4" s="20"/>
      <c r="F4" s="20"/>
      <c r="G4" s="20"/>
      <c r="H4" s="20"/>
      <c r="I4" s="20"/>
      <c r="J4" s="48"/>
      <c r="K4" s="27" t="s">
        <v>66</v>
      </c>
      <c r="L4" s="28">
        <v>44296</v>
      </c>
    </row>
    <row r="5" spans="1:12" ht="11.65" customHeight="1" x14ac:dyDescent="0.25">
      <c r="A5" s="53"/>
      <c r="B5" s="20"/>
      <c r="C5" s="20"/>
      <c r="D5" s="20"/>
      <c r="E5" s="20"/>
      <c r="F5" s="20"/>
      <c r="G5" s="20"/>
      <c r="H5" s="20"/>
      <c r="I5" s="20"/>
      <c r="J5" s="48"/>
      <c r="K5" s="27"/>
      <c r="L5" s="28">
        <v>44303</v>
      </c>
    </row>
    <row r="6" spans="1:12" ht="16.5" customHeight="1" thickBot="1" x14ac:dyDescent="0.3">
      <c r="A6" s="54" t="str">
        <f>"Change in payroll jobs and total wages, "&amp;$L$1</f>
        <v>Change in payroll jobs and total wages, Accommodation and food services</v>
      </c>
      <c r="B6" s="51"/>
      <c r="C6" s="22"/>
      <c r="D6" s="55"/>
      <c r="E6" s="20"/>
      <c r="F6" s="20"/>
      <c r="G6" s="20"/>
      <c r="H6" s="20"/>
      <c r="I6" s="20"/>
      <c r="J6" s="48"/>
      <c r="K6" s="27"/>
      <c r="L6" s="28">
        <v>44310</v>
      </c>
    </row>
    <row r="7" spans="1:12" ht="16.5" customHeight="1" x14ac:dyDescent="0.25">
      <c r="A7" s="37"/>
      <c r="B7" s="82" t="s">
        <v>55</v>
      </c>
      <c r="C7" s="83"/>
      <c r="D7" s="83"/>
      <c r="E7" s="84"/>
      <c r="F7" s="85" t="s">
        <v>56</v>
      </c>
      <c r="G7" s="83"/>
      <c r="H7" s="83"/>
      <c r="I7" s="84"/>
      <c r="J7" s="56"/>
      <c r="K7" s="27" t="s">
        <v>67</v>
      </c>
      <c r="L7" s="28">
        <v>44317</v>
      </c>
    </row>
    <row r="8" spans="1:12" ht="34.1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57"/>
      <c r="K8" s="27" t="s">
        <v>68</v>
      </c>
      <c r="L8" s="28">
        <v>44324</v>
      </c>
    </row>
    <row r="9" spans="1:12" ht="47.2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8"/>
      <c r="K9" s="27" t="s">
        <v>63</v>
      </c>
      <c r="L9" s="30"/>
    </row>
    <row r="10" spans="1:12" x14ac:dyDescent="0.25">
      <c r="A10" s="38"/>
      <c r="B10" s="77" t="s">
        <v>17</v>
      </c>
      <c r="C10" s="78"/>
      <c r="D10" s="78"/>
      <c r="E10" s="78"/>
      <c r="F10" s="78"/>
      <c r="G10" s="78"/>
      <c r="H10" s="78"/>
      <c r="I10" s="79"/>
      <c r="J10" s="29"/>
      <c r="K10" s="36"/>
      <c r="L10" s="30"/>
    </row>
    <row r="11" spans="1:12" x14ac:dyDescent="0.25">
      <c r="A11" s="39" t="s">
        <v>16</v>
      </c>
      <c r="B11" s="21">
        <v>-0.10702411578840076</v>
      </c>
      <c r="C11" s="21">
        <v>-7.3556484470717054E-3</v>
      </c>
      <c r="D11" s="21">
        <v>-2.3882595684791008E-3</v>
      </c>
      <c r="E11" s="21">
        <v>-7.4025067853800142E-3</v>
      </c>
      <c r="F11" s="21">
        <v>-7.1957154830735393E-2</v>
      </c>
      <c r="G11" s="21">
        <v>-5.4590407735558677E-2</v>
      </c>
      <c r="H11" s="21">
        <v>-1.3512595699869179E-2</v>
      </c>
      <c r="I11" s="40">
        <v>-1.8735219713648887E-2</v>
      </c>
      <c r="J11" s="29"/>
      <c r="K11" s="29"/>
      <c r="L11" s="30"/>
    </row>
    <row r="12" spans="1:12" x14ac:dyDescent="0.25">
      <c r="A12" s="41" t="s">
        <v>6</v>
      </c>
      <c r="B12" s="21">
        <v>-0.11372155069831524</v>
      </c>
      <c r="C12" s="21">
        <v>-3.3237547892720487E-3</v>
      </c>
      <c r="D12" s="21">
        <v>-5.746645120494609E-3</v>
      </c>
      <c r="E12" s="21">
        <v>-3.2633967338020486E-3</v>
      </c>
      <c r="F12" s="21">
        <v>-0.10627199735182846</v>
      </c>
      <c r="G12" s="21">
        <v>-7.3002866356099205E-2</v>
      </c>
      <c r="H12" s="21">
        <v>-2.8282700805394745E-2</v>
      </c>
      <c r="I12" s="40">
        <v>-2.2047783491523587E-2</v>
      </c>
      <c r="J12" s="29"/>
      <c r="K12" s="29"/>
      <c r="L12" s="30"/>
    </row>
    <row r="13" spans="1:12" ht="15" customHeight="1" x14ac:dyDescent="0.25">
      <c r="A13" s="41" t="s">
        <v>5</v>
      </c>
      <c r="B13" s="21">
        <v>-0.12219528958176173</v>
      </c>
      <c r="C13" s="21">
        <v>-1.4989811081780879E-2</v>
      </c>
      <c r="D13" s="21">
        <v>4.4778638839868545E-3</v>
      </c>
      <c r="E13" s="21">
        <v>-1.6018421814246731E-2</v>
      </c>
      <c r="F13" s="21">
        <v>-8.291915499207092E-2</v>
      </c>
      <c r="G13" s="21">
        <v>-6.5993277763735536E-2</v>
      </c>
      <c r="H13" s="21">
        <v>3.0985861406862547E-4</v>
      </c>
      <c r="I13" s="40">
        <v>-3.2540476971500643E-2</v>
      </c>
      <c r="J13" s="29"/>
      <c r="K13" s="29"/>
      <c r="L13" s="30"/>
    </row>
    <row r="14" spans="1:12" ht="15" customHeight="1" x14ac:dyDescent="0.25">
      <c r="A14" s="41" t="s">
        <v>44</v>
      </c>
      <c r="B14" s="21">
        <v>-0.10328520910113548</v>
      </c>
      <c r="C14" s="21">
        <v>1.1689349797008752E-2</v>
      </c>
      <c r="D14" s="21">
        <v>-5.7806136863212121E-3</v>
      </c>
      <c r="E14" s="21">
        <v>-2.6253393354179755E-3</v>
      </c>
      <c r="F14" s="21">
        <v>-1.7882147344157051E-2</v>
      </c>
      <c r="G14" s="21">
        <v>-6.4768225903298893E-3</v>
      </c>
      <c r="H14" s="21">
        <v>-1.4390361888554692E-2</v>
      </c>
      <c r="I14" s="40">
        <v>6.6573925664199507E-3</v>
      </c>
      <c r="J14" s="29"/>
      <c r="K14" s="29"/>
      <c r="L14" s="30"/>
    </row>
    <row r="15" spans="1:12" ht="15" customHeight="1" x14ac:dyDescent="0.25">
      <c r="A15" s="41" t="s">
        <v>4</v>
      </c>
      <c r="B15" s="21">
        <v>-7.0978310527117339E-2</v>
      </c>
      <c r="C15" s="21">
        <v>-4.2823167319531175E-3</v>
      </c>
      <c r="D15" s="21">
        <v>-7.4082740546621562E-4</v>
      </c>
      <c r="E15" s="21">
        <v>2.2984192504338363E-3</v>
      </c>
      <c r="F15" s="21">
        <v>-4.4203006873933526E-2</v>
      </c>
      <c r="G15" s="21">
        <v>-2.165420087369041E-2</v>
      </c>
      <c r="H15" s="21">
        <v>-5.9232600059194729E-3</v>
      </c>
      <c r="I15" s="40">
        <v>-2.1087799118390649E-2</v>
      </c>
      <c r="J15" s="29"/>
      <c r="K15" s="36"/>
      <c r="L15" s="30"/>
    </row>
    <row r="16" spans="1:12" ht="15" customHeight="1" x14ac:dyDescent="0.25">
      <c r="A16" s="41" t="s">
        <v>3</v>
      </c>
      <c r="B16" s="21">
        <v>-8.1439182019870882E-2</v>
      </c>
      <c r="C16" s="21">
        <v>-4.3505761145628652E-2</v>
      </c>
      <c r="D16" s="21">
        <v>1.5933166048112124E-3</v>
      </c>
      <c r="E16" s="21">
        <v>-1.866733511257912E-2</v>
      </c>
      <c r="F16" s="21">
        <v>-7.096361957401176E-2</v>
      </c>
      <c r="G16" s="21">
        <v>-0.10115220633985522</v>
      </c>
      <c r="H16" s="21">
        <v>1.6968821989236105E-3</v>
      </c>
      <c r="I16" s="40">
        <v>-3.3992223023835089E-2</v>
      </c>
      <c r="J16" s="29"/>
      <c r="K16" s="29"/>
      <c r="L16" s="30"/>
    </row>
    <row r="17" spans="1:12" ht="15" customHeight="1" x14ac:dyDescent="0.25">
      <c r="A17" s="41" t="s">
        <v>43</v>
      </c>
      <c r="B17" s="21">
        <v>-8.244024995168453E-2</v>
      </c>
      <c r="C17" s="21">
        <v>-3.3391645091315203E-3</v>
      </c>
      <c r="D17" s="21">
        <v>8.4451996601528911E-3</v>
      </c>
      <c r="E17" s="21">
        <v>-3.8789759503491394E-3</v>
      </c>
      <c r="F17" s="21">
        <v>-8.893353940258153E-2</v>
      </c>
      <c r="G17" s="21">
        <v>-4.0177259291019118E-2</v>
      </c>
      <c r="H17" s="21">
        <v>-4.372657721057216E-3</v>
      </c>
      <c r="I17" s="40">
        <v>-3.4958090170555289E-2</v>
      </c>
      <c r="J17" s="29"/>
      <c r="K17" s="29"/>
      <c r="L17" s="30"/>
    </row>
    <row r="18" spans="1:12" ht="15" customHeight="1" x14ac:dyDescent="0.25">
      <c r="A18" s="41" t="s">
        <v>2</v>
      </c>
      <c r="B18" s="21">
        <v>-2.5506601806810303E-2</v>
      </c>
      <c r="C18" s="21">
        <v>1.0736629667003061E-2</v>
      </c>
      <c r="D18" s="21">
        <v>-1.3440270156184098E-2</v>
      </c>
      <c r="E18" s="21">
        <v>0</v>
      </c>
      <c r="F18" s="21">
        <v>2.2908812790594757E-2</v>
      </c>
      <c r="G18" s="21">
        <v>2.1414206927602208E-2</v>
      </c>
      <c r="H18" s="21">
        <v>-3.8796706471316611E-2</v>
      </c>
      <c r="I18" s="40">
        <v>0</v>
      </c>
      <c r="J18" s="29"/>
      <c r="K18" s="29"/>
      <c r="L18" s="30"/>
    </row>
    <row r="19" spans="1:12" x14ac:dyDescent="0.25">
      <c r="A19" s="41" t="s">
        <v>1</v>
      </c>
      <c r="B19" s="21">
        <v>-0.15731456271996813</v>
      </c>
      <c r="C19" s="21">
        <v>-2.0531028095091108E-2</v>
      </c>
      <c r="D19" s="21">
        <v>-2.3921236827936343E-2</v>
      </c>
      <c r="E19" s="21">
        <v>-5.2792654934965544E-3</v>
      </c>
      <c r="F19" s="21">
        <v>-6.0365515063404596E-2</v>
      </c>
      <c r="G19" s="21">
        <v>-4.8324130038552737E-2</v>
      </c>
      <c r="H19" s="21">
        <v>-1.5930158364152458E-4</v>
      </c>
      <c r="I19" s="40">
        <v>1.5932696467935159E-4</v>
      </c>
      <c r="J19" s="58"/>
      <c r="K19" s="31"/>
      <c r="L19" s="30"/>
    </row>
    <row r="20" spans="1:12" x14ac:dyDescent="0.25">
      <c r="A20" s="38"/>
      <c r="B20" s="80" t="s">
        <v>15</v>
      </c>
      <c r="C20" s="80"/>
      <c r="D20" s="80"/>
      <c r="E20" s="80"/>
      <c r="F20" s="80"/>
      <c r="G20" s="80"/>
      <c r="H20" s="80"/>
      <c r="I20" s="81"/>
      <c r="J20" s="29"/>
      <c r="K20" s="29"/>
      <c r="L20" s="30"/>
    </row>
    <row r="21" spans="1:12" x14ac:dyDescent="0.25">
      <c r="A21" s="41" t="s">
        <v>14</v>
      </c>
      <c r="B21" s="21">
        <v>-0.17191163215517558</v>
      </c>
      <c r="C21" s="21">
        <v>-2.018649394232408E-2</v>
      </c>
      <c r="D21" s="21">
        <v>-6.0275741194205645E-3</v>
      </c>
      <c r="E21" s="21">
        <v>-1.0494950576312334E-2</v>
      </c>
      <c r="F21" s="21">
        <v>-9.2624189827666292E-2</v>
      </c>
      <c r="G21" s="21">
        <v>-5.0986223620319571E-2</v>
      </c>
      <c r="H21" s="21">
        <v>-1.6414663460946777E-2</v>
      </c>
      <c r="I21" s="40">
        <v>-1.737024303812873E-2</v>
      </c>
      <c r="J21" s="29"/>
      <c r="K21" s="29"/>
      <c r="L21" s="29"/>
    </row>
    <row r="22" spans="1:12" x14ac:dyDescent="0.25">
      <c r="A22" s="41" t="s">
        <v>13</v>
      </c>
      <c r="B22" s="21">
        <v>-0.16060768416268223</v>
      </c>
      <c r="C22" s="21">
        <v>-1.3971412890447898E-2</v>
      </c>
      <c r="D22" s="21">
        <v>-5.254003695255749E-3</v>
      </c>
      <c r="E22" s="21">
        <v>-8.7900615930681658E-3</v>
      </c>
      <c r="F22" s="21">
        <v>-8.8079484029771948E-2</v>
      </c>
      <c r="G22" s="21">
        <v>-5.9601737209725059E-2</v>
      </c>
      <c r="H22" s="21">
        <v>-1.1909319531418383E-2</v>
      </c>
      <c r="I22" s="40">
        <v>-2.0535890516427791E-2</v>
      </c>
      <c r="J22" s="29"/>
      <c r="K22" s="34" t="s">
        <v>12</v>
      </c>
      <c r="L22" s="29" t="s">
        <v>60</v>
      </c>
    </row>
    <row r="23" spans="1:12" x14ac:dyDescent="0.25">
      <c r="A23" s="41" t="s">
        <v>65</v>
      </c>
      <c r="B23" s="21">
        <v>-6.7924720978116748E-2</v>
      </c>
      <c r="C23" s="21">
        <v>3.7659299717637928E-2</v>
      </c>
      <c r="D23" s="21">
        <v>2.6045295422193249E-2</v>
      </c>
      <c r="E23" s="21">
        <v>-8.3365140527211778E-3</v>
      </c>
      <c r="F23" s="21">
        <v>-4.6883187557524408E-2</v>
      </c>
      <c r="G23" s="21">
        <v>-8.3472890446191883E-2</v>
      </c>
      <c r="H23" s="21">
        <v>1.7247250296404948E-2</v>
      </c>
      <c r="I23" s="40">
        <v>-5.0517871499583311E-2</v>
      </c>
      <c r="J23" s="29"/>
      <c r="K23" s="32"/>
      <c r="L23" s="29" t="s">
        <v>9</v>
      </c>
    </row>
    <row r="24" spans="1:12" x14ac:dyDescent="0.25">
      <c r="A24" s="41" t="s">
        <v>46</v>
      </c>
      <c r="B24" s="21">
        <v>-0.12845702606986287</v>
      </c>
      <c r="C24" s="21">
        <v>-1.825868045639667E-2</v>
      </c>
      <c r="D24" s="21">
        <v>-9.2131015248457793E-3</v>
      </c>
      <c r="E24" s="21">
        <v>-5.3628052410836791E-3</v>
      </c>
      <c r="F24" s="21">
        <v>-6.5008428773127847E-2</v>
      </c>
      <c r="G24" s="21">
        <v>-5.2523079309636622E-2</v>
      </c>
      <c r="H24" s="21">
        <v>-7.7852704247595161E-3</v>
      </c>
      <c r="I24" s="40">
        <v>-1.554755321083412E-2</v>
      </c>
      <c r="J24" s="29"/>
      <c r="K24" s="29" t="s">
        <v>65</v>
      </c>
      <c r="L24" s="30">
        <v>89.82</v>
      </c>
    </row>
    <row r="25" spans="1:12" x14ac:dyDescent="0.25">
      <c r="A25" s="41" t="s">
        <v>47</v>
      </c>
      <c r="B25" s="21">
        <v>-0.13903554767170179</v>
      </c>
      <c r="C25" s="21">
        <v>-3.3367608352342537E-2</v>
      </c>
      <c r="D25" s="21">
        <v>-1.782235059192705E-2</v>
      </c>
      <c r="E25" s="21">
        <v>-8.8708252341402893E-3</v>
      </c>
      <c r="F25" s="21">
        <v>-9.5341853643241437E-2</v>
      </c>
      <c r="G25" s="21">
        <v>-5.0890953362198288E-2</v>
      </c>
      <c r="H25" s="21">
        <v>-2.2943750792227324E-2</v>
      </c>
      <c r="I25" s="40">
        <v>-1.5396127619289324E-2</v>
      </c>
      <c r="J25" s="29"/>
      <c r="K25" s="29" t="s">
        <v>46</v>
      </c>
      <c r="L25" s="30">
        <v>88.78</v>
      </c>
    </row>
    <row r="26" spans="1:12" x14ac:dyDescent="0.25">
      <c r="A26" s="41" t="s">
        <v>48</v>
      </c>
      <c r="B26" s="21">
        <v>-0.11761688414601923</v>
      </c>
      <c r="C26" s="21">
        <v>-2.1621684947354503E-2</v>
      </c>
      <c r="D26" s="21">
        <v>-1.310939761883656E-2</v>
      </c>
      <c r="E26" s="21">
        <v>-5.2019044260271929E-3</v>
      </c>
      <c r="F26" s="21">
        <v>-8.9717921444843807E-2</v>
      </c>
      <c r="G26" s="21">
        <v>-4.1814843059318374E-2</v>
      </c>
      <c r="H26" s="21">
        <v>-2.2262771547142957E-2</v>
      </c>
      <c r="I26" s="40">
        <v>-1.2648070497691677E-2</v>
      </c>
      <c r="J26" s="29"/>
      <c r="K26" s="29" t="s">
        <v>47</v>
      </c>
      <c r="L26" s="30">
        <v>89.07</v>
      </c>
    </row>
    <row r="27" spans="1:12" ht="17.25" customHeight="1" x14ac:dyDescent="0.25">
      <c r="A27" s="41" t="s">
        <v>49</v>
      </c>
      <c r="B27" s="21">
        <v>-0.10409344897329531</v>
      </c>
      <c r="C27" s="21">
        <v>-2.4122402494352158E-2</v>
      </c>
      <c r="D27" s="21">
        <v>-1.5149322631092921E-2</v>
      </c>
      <c r="E27" s="21">
        <v>-6.64445609043951E-3</v>
      </c>
      <c r="F27" s="21">
        <v>-7.1879072671626854E-2</v>
      </c>
      <c r="G27" s="21">
        <v>-5.1482020489488689E-2</v>
      </c>
      <c r="H27" s="21">
        <v>-2.0271274942996409E-2</v>
      </c>
      <c r="I27" s="40">
        <v>-1.7227976148880719E-2</v>
      </c>
      <c r="J27" s="59"/>
      <c r="K27" s="33" t="s">
        <v>48</v>
      </c>
      <c r="L27" s="30">
        <v>90.19</v>
      </c>
    </row>
    <row r="28" spans="1:12" x14ac:dyDescent="0.25">
      <c r="A28" s="41" t="s">
        <v>50</v>
      </c>
      <c r="B28" s="21">
        <v>-4.7256944444444393E-2</v>
      </c>
      <c r="C28" s="21">
        <v>-1.7556723097878923E-2</v>
      </c>
      <c r="D28" s="21">
        <v>-1.3525595935912404E-2</v>
      </c>
      <c r="E28" s="21">
        <v>3.6474879397576654E-3</v>
      </c>
      <c r="F28" s="21">
        <v>-1.3960988656665951E-2</v>
      </c>
      <c r="G28" s="21">
        <v>-6.4491309203946634E-2</v>
      </c>
      <c r="H28" s="21">
        <v>-2.5842743963550796E-2</v>
      </c>
      <c r="I28" s="40">
        <v>-1.154979139090162E-2</v>
      </c>
      <c r="J28" s="48"/>
      <c r="K28" s="25" t="s">
        <v>49</v>
      </c>
      <c r="L28" s="30">
        <v>91.81</v>
      </c>
    </row>
    <row r="29" spans="1:12" ht="15.75" thickBot="1" x14ac:dyDescent="0.3">
      <c r="A29" s="42" t="s">
        <v>51</v>
      </c>
      <c r="B29" s="43">
        <v>-6.7659346545259735E-2</v>
      </c>
      <c r="C29" s="43">
        <v>-4.0947658402203824E-2</v>
      </c>
      <c r="D29" s="43">
        <v>-2.9991641125661661E-2</v>
      </c>
      <c r="E29" s="43">
        <v>-1.3912075681691283E-3</v>
      </c>
      <c r="F29" s="43">
        <v>6.5366426731716665E-3</v>
      </c>
      <c r="G29" s="43">
        <v>-5.5333007142468915E-2</v>
      </c>
      <c r="H29" s="43">
        <v>-3.9143062185739264E-2</v>
      </c>
      <c r="I29" s="44">
        <v>2.6807366092286733E-2</v>
      </c>
      <c r="J29" s="48"/>
      <c r="K29" s="25" t="s">
        <v>50</v>
      </c>
      <c r="L29" s="30">
        <v>96.98</v>
      </c>
    </row>
    <row r="30" spans="1:12" x14ac:dyDescent="0.25">
      <c r="A30" s="60" t="s">
        <v>45</v>
      </c>
      <c r="B30" s="20"/>
      <c r="C30" s="20"/>
      <c r="D30" s="20"/>
      <c r="E30" s="20"/>
      <c r="F30" s="20"/>
      <c r="G30" s="20"/>
      <c r="H30" s="20"/>
      <c r="I30" s="20"/>
      <c r="J30" s="48"/>
      <c r="K30" s="25" t="s">
        <v>51</v>
      </c>
      <c r="L30" s="30">
        <v>97.21</v>
      </c>
    </row>
    <row r="31" spans="1:12" ht="12.75" customHeight="1" x14ac:dyDescent="0.25">
      <c r="K31" s="25"/>
      <c r="L31" s="30"/>
    </row>
    <row r="32" spans="1:12" ht="15.75" customHeight="1" x14ac:dyDescent="0.25">
      <c r="A32" s="54" t="str">
        <f>"Indexed number of payroll jobs and total wages, "&amp;$L$1</f>
        <v>Indexed number of payroll jobs and total wages, Accommodation and food services</v>
      </c>
      <c r="B32" s="61"/>
      <c r="C32" s="61"/>
      <c r="D32" s="61"/>
      <c r="E32" s="61"/>
      <c r="F32" s="61"/>
      <c r="G32" s="61"/>
      <c r="H32" s="61"/>
      <c r="I32" s="61"/>
      <c r="J32" s="62"/>
      <c r="K32" s="32"/>
      <c r="L32" s="30" t="s">
        <v>8</v>
      </c>
    </row>
    <row r="33" spans="1:12" x14ac:dyDescent="0.25">
      <c r="K33" s="29" t="s">
        <v>65</v>
      </c>
      <c r="L33" s="30">
        <v>90.84</v>
      </c>
    </row>
    <row r="34" spans="1:12" x14ac:dyDescent="0.25">
      <c r="K34" s="29" t="s">
        <v>46</v>
      </c>
      <c r="L34" s="30">
        <v>87.96</v>
      </c>
    </row>
    <row r="35" spans="1:12" x14ac:dyDescent="0.25">
      <c r="K35" s="29" t="s">
        <v>47</v>
      </c>
      <c r="L35" s="30">
        <v>87.66</v>
      </c>
    </row>
    <row r="36" spans="1:12" x14ac:dyDescent="0.25">
      <c r="K36" s="33" t="s">
        <v>48</v>
      </c>
      <c r="L36" s="30">
        <v>89.41</v>
      </c>
    </row>
    <row r="37" spans="1:12" x14ac:dyDescent="0.25">
      <c r="K37" s="25" t="s">
        <v>49</v>
      </c>
      <c r="L37" s="30">
        <v>90.97</v>
      </c>
    </row>
    <row r="38" spans="1:12" x14ac:dyDescent="0.25">
      <c r="K38" s="25" t="s">
        <v>50</v>
      </c>
      <c r="L38" s="30">
        <v>96.58</v>
      </c>
    </row>
    <row r="39" spans="1:12" x14ac:dyDescent="0.25">
      <c r="K39" s="25" t="s">
        <v>51</v>
      </c>
      <c r="L39" s="30">
        <v>96.12</v>
      </c>
    </row>
    <row r="40" spans="1:12" x14ac:dyDescent="0.25">
      <c r="K40" s="25"/>
      <c r="L40" s="30"/>
    </row>
    <row r="41" spans="1:12" ht="25.5" customHeight="1" x14ac:dyDescent="0.25">
      <c r="K41" s="32"/>
      <c r="L41" s="30" t="s">
        <v>7</v>
      </c>
    </row>
    <row r="42" spans="1:12" x14ac:dyDescent="0.25">
      <c r="B42" s="20"/>
      <c r="C42" s="20"/>
      <c r="D42" s="20"/>
      <c r="E42" s="20"/>
      <c r="F42" s="20"/>
      <c r="G42" s="20"/>
      <c r="H42" s="20"/>
      <c r="I42" s="20"/>
      <c r="J42" s="48"/>
      <c r="K42" s="29" t="s">
        <v>65</v>
      </c>
      <c r="L42" s="30">
        <v>93.21</v>
      </c>
    </row>
    <row r="43" spans="1:12" x14ac:dyDescent="0.25">
      <c r="K43" s="29" t="s">
        <v>46</v>
      </c>
      <c r="L43" s="30">
        <v>87.15</v>
      </c>
    </row>
    <row r="44" spans="1:12" x14ac:dyDescent="0.25">
      <c r="B44" s="20"/>
      <c r="C44" s="20"/>
      <c r="D44" s="20"/>
      <c r="E44" s="20"/>
      <c r="F44" s="20"/>
      <c r="G44" s="20"/>
      <c r="H44" s="20"/>
      <c r="I44" s="20"/>
      <c r="J44" s="48"/>
      <c r="K44" s="29" t="s">
        <v>47</v>
      </c>
      <c r="L44" s="30">
        <v>86.1</v>
      </c>
    </row>
    <row r="45" spans="1:12" ht="15.4" customHeight="1" x14ac:dyDescent="0.25">
      <c r="A45" s="54" t="str">
        <f>"Indexed number of payroll jobs in "&amp;$L$1&amp;" each week by age group"</f>
        <v>Indexed number of payroll jobs in Accommodation and food services each week by age group</v>
      </c>
      <c r="B45" s="20"/>
      <c r="C45" s="20"/>
      <c r="D45" s="20"/>
      <c r="E45" s="20"/>
      <c r="F45" s="20"/>
      <c r="G45" s="20"/>
      <c r="H45" s="20"/>
      <c r="I45" s="20"/>
      <c r="J45" s="48"/>
      <c r="K45" s="33" t="s">
        <v>48</v>
      </c>
      <c r="L45" s="30">
        <v>88.24</v>
      </c>
    </row>
    <row r="46" spans="1:12" ht="15.4" customHeight="1" x14ac:dyDescent="0.25">
      <c r="B46" s="20"/>
      <c r="C46" s="20"/>
      <c r="D46" s="20"/>
      <c r="E46" s="20"/>
      <c r="F46" s="20"/>
      <c r="G46" s="20"/>
      <c r="H46" s="20"/>
      <c r="I46" s="20"/>
      <c r="J46" s="48"/>
      <c r="K46" s="25" t="s">
        <v>49</v>
      </c>
      <c r="L46" s="30">
        <v>89.59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48"/>
      <c r="K47" s="25" t="s">
        <v>50</v>
      </c>
      <c r="L47" s="30">
        <v>95.27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48"/>
      <c r="K48" s="25" t="s">
        <v>51</v>
      </c>
      <c r="L48" s="30">
        <v>93.23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48"/>
      <c r="K49" s="25"/>
      <c r="L49" s="30"/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48"/>
      <c r="K50" s="27"/>
      <c r="L50" s="27"/>
    </row>
    <row r="51" spans="1:12" ht="15.4" customHeight="1" x14ac:dyDescent="0.25">
      <c r="B51" s="54"/>
      <c r="C51" s="54"/>
      <c r="D51" s="54"/>
      <c r="E51" s="54"/>
      <c r="F51" s="54"/>
      <c r="G51" s="54"/>
      <c r="H51" s="54"/>
      <c r="I51" s="54"/>
      <c r="J51" s="63"/>
      <c r="K51" s="25" t="s">
        <v>11</v>
      </c>
      <c r="L51" s="29" t="s">
        <v>61</v>
      </c>
    </row>
    <row r="52" spans="1:12" ht="15.4" customHeight="1" x14ac:dyDescent="0.25">
      <c r="B52" s="54"/>
      <c r="C52" s="54"/>
      <c r="D52" s="54"/>
      <c r="E52" s="54"/>
      <c r="F52" s="54"/>
      <c r="G52" s="54"/>
      <c r="H52" s="54"/>
      <c r="I52" s="54"/>
      <c r="J52" s="63"/>
      <c r="K52" s="69"/>
      <c r="L52" s="29" t="s">
        <v>9</v>
      </c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48"/>
      <c r="K53" s="29" t="s">
        <v>6</v>
      </c>
      <c r="L53" s="30">
        <v>84.4</v>
      </c>
    </row>
    <row r="54" spans="1:12" ht="15.4" customHeight="1" x14ac:dyDescent="0.25">
      <c r="B54" s="20"/>
      <c r="C54" s="20"/>
      <c r="D54" s="20"/>
      <c r="E54" s="20"/>
      <c r="F54" s="20"/>
      <c r="G54" s="20"/>
      <c r="H54" s="20"/>
      <c r="I54" s="20"/>
      <c r="J54" s="48"/>
      <c r="K54" s="29" t="s">
        <v>5</v>
      </c>
      <c r="L54" s="30">
        <v>83.65</v>
      </c>
    </row>
    <row r="55" spans="1:12" ht="15.4" customHeight="1" x14ac:dyDescent="0.25">
      <c r="B55" s="64"/>
      <c r="C55" s="64"/>
      <c r="D55" s="65"/>
      <c r="E55" s="2"/>
      <c r="F55" s="20"/>
      <c r="G55" s="20"/>
      <c r="H55" s="20"/>
      <c r="I55" s="20"/>
      <c r="J55" s="48"/>
      <c r="K55" s="29" t="s">
        <v>44</v>
      </c>
      <c r="L55" s="30">
        <v>83.77</v>
      </c>
    </row>
    <row r="56" spans="1:12" ht="15.4" customHeight="1" x14ac:dyDescent="0.25">
      <c r="B56" s="64"/>
      <c r="C56" s="64"/>
      <c r="D56" s="65"/>
      <c r="E56" s="2"/>
      <c r="F56" s="20"/>
      <c r="G56" s="20"/>
      <c r="H56" s="20"/>
      <c r="I56" s="20"/>
      <c r="J56" s="48"/>
      <c r="K56" s="33" t="s">
        <v>4</v>
      </c>
      <c r="L56" s="30">
        <v>86.66</v>
      </c>
    </row>
    <row r="57" spans="1:12" ht="15.4" customHeight="1" x14ac:dyDescent="0.25">
      <c r="A57" s="64"/>
      <c r="B57" s="64"/>
      <c r="C57" s="64"/>
      <c r="D57" s="65"/>
      <c r="E57" s="2"/>
      <c r="F57" s="20"/>
      <c r="G57" s="20"/>
      <c r="H57" s="20"/>
      <c r="I57" s="20"/>
      <c r="J57" s="48"/>
      <c r="K57" s="25" t="s">
        <v>3</v>
      </c>
      <c r="L57" s="30">
        <v>87.84</v>
      </c>
    </row>
    <row r="58" spans="1:12" ht="15.4" customHeight="1" x14ac:dyDescent="0.25">
      <c r="B58" s="20"/>
      <c r="C58" s="20"/>
      <c r="D58" s="20"/>
      <c r="E58" s="20"/>
      <c r="F58" s="20"/>
      <c r="G58" s="20"/>
      <c r="H58" s="20"/>
      <c r="I58" s="20"/>
      <c r="J58" s="48"/>
      <c r="K58" s="25" t="s">
        <v>43</v>
      </c>
      <c r="L58" s="30">
        <v>84.8</v>
      </c>
    </row>
    <row r="59" spans="1:12" ht="15.4" customHeight="1" x14ac:dyDescent="0.25">
      <c r="K59" s="25" t="s">
        <v>2</v>
      </c>
      <c r="L59" s="30">
        <v>89.58</v>
      </c>
    </row>
    <row r="60" spans="1:12" ht="15.4" customHeight="1" x14ac:dyDescent="0.25">
      <c r="A60" s="54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25" t="s">
        <v>1</v>
      </c>
      <c r="L60" s="30">
        <v>80.72</v>
      </c>
    </row>
    <row r="61" spans="1:12" ht="15.4" customHeight="1" x14ac:dyDescent="0.25">
      <c r="K61" s="32"/>
      <c r="L61" s="30" t="s">
        <v>8</v>
      </c>
    </row>
    <row r="62" spans="1:12" ht="15.4" customHeight="1" x14ac:dyDescent="0.25">
      <c r="B62" s="64"/>
      <c r="C62" s="64"/>
      <c r="D62" s="64"/>
      <c r="E62" s="64"/>
      <c r="F62" s="20"/>
      <c r="G62" s="20"/>
      <c r="H62" s="20"/>
      <c r="I62" s="20"/>
      <c r="J62" s="48"/>
      <c r="K62" s="29" t="s">
        <v>6</v>
      </c>
      <c r="L62" s="30">
        <v>83.97</v>
      </c>
    </row>
    <row r="63" spans="1:12" ht="15.4" customHeight="1" x14ac:dyDescent="0.25">
      <c r="B63" s="64"/>
      <c r="C63" s="64"/>
      <c r="D63" s="64"/>
      <c r="E63" s="64"/>
      <c r="F63" s="20"/>
      <c r="G63" s="20"/>
      <c r="H63" s="20"/>
      <c r="I63" s="20"/>
      <c r="J63" s="48"/>
      <c r="K63" s="29" t="s">
        <v>5</v>
      </c>
      <c r="L63" s="30">
        <v>80.959999999999994</v>
      </c>
    </row>
    <row r="64" spans="1:12" ht="15.4" customHeight="1" x14ac:dyDescent="0.25">
      <c r="B64" s="64"/>
      <c r="C64" s="64"/>
      <c r="D64" s="66"/>
      <c r="E64" s="2"/>
      <c r="F64" s="20"/>
      <c r="G64" s="20"/>
      <c r="H64" s="20"/>
      <c r="I64" s="20"/>
      <c r="J64" s="48"/>
      <c r="K64" s="29" t="s">
        <v>44</v>
      </c>
      <c r="L64" s="30">
        <v>84.41</v>
      </c>
    </row>
    <row r="65" spans="1:12" ht="15.4" customHeight="1" x14ac:dyDescent="0.25">
      <c r="B65" s="64"/>
      <c r="C65" s="64"/>
      <c r="D65" s="66"/>
      <c r="E65" s="2"/>
      <c r="F65" s="20"/>
      <c r="G65" s="20"/>
      <c r="H65" s="20"/>
      <c r="I65" s="20"/>
      <c r="J65" s="48"/>
      <c r="K65" s="33" t="s">
        <v>4</v>
      </c>
      <c r="L65" s="30">
        <v>85.94</v>
      </c>
    </row>
    <row r="66" spans="1:12" ht="15.4" customHeight="1" x14ac:dyDescent="0.25">
      <c r="B66" s="64"/>
      <c r="C66" s="64"/>
      <c r="D66" s="66"/>
      <c r="E66" s="2"/>
      <c r="F66" s="20"/>
      <c r="G66" s="20"/>
      <c r="H66" s="20"/>
      <c r="I66" s="20"/>
      <c r="J66" s="48"/>
      <c r="K66" s="25" t="s">
        <v>3</v>
      </c>
      <c r="L66" s="30">
        <v>83.14</v>
      </c>
    </row>
    <row r="67" spans="1:12" ht="15.4" customHeight="1" x14ac:dyDescent="0.25">
      <c r="B67" s="20"/>
      <c r="C67" s="20"/>
      <c r="D67" s="20"/>
      <c r="E67" s="20"/>
      <c r="F67" s="20"/>
      <c r="G67" s="20"/>
      <c r="H67" s="20"/>
      <c r="I67" s="20"/>
      <c r="J67" s="48"/>
      <c r="K67" s="25" t="s">
        <v>43</v>
      </c>
      <c r="L67" s="30">
        <v>83.31</v>
      </c>
    </row>
    <row r="68" spans="1:12" ht="15.4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48"/>
      <c r="K68" s="25" t="s">
        <v>2</v>
      </c>
      <c r="L68" s="30">
        <v>90.9</v>
      </c>
    </row>
    <row r="69" spans="1:12" ht="15.4" customHeight="1" x14ac:dyDescent="0.25">
      <c r="A69" s="20"/>
      <c r="B69" s="54"/>
      <c r="C69" s="54"/>
      <c r="D69" s="54"/>
      <c r="E69" s="54"/>
      <c r="F69" s="54"/>
      <c r="G69" s="54"/>
      <c r="H69" s="54"/>
      <c r="I69" s="54"/>
      <c r="J69" s="63"/>
      <c r="K69" s="25" t="s">
        <v>1</v>
      </c>
      <c r="L69" s="30">
        <v>79.45</v>
      </c>
    </row>
    <row r="70" spans="1:12" ht="15.4" customHeight="1" x14ac:dyDescent="0.25">
      <c r="K70" s="27"/>
      <c r="L70" s="30" t="s">
        <v>7</v>
      </c>
    </row>
    <row r="71" spans="1:12" ht="15.4" customHeight="1" x14ac:dyDescent="0.25">
      <c r="K71" s="29" t="s">
        <v>6</v>
      </c>
      <c r="L71" s="30">
        <v>83.17</v>
      </c>
    </row>
    <row r="72" spans="1:12" ht="15.4" customHeight="1" x14ac:dyDescent="0.25">
      <c r="K72" s="29" t="s">
        <v>5</v>
      </c>
      <c r="L72" s="30">
        <v>81.08</v>
      </c>
    </row>
    <row r="73" spans="1:12" ht="15.4" customHeight="1" x14ac:dyDescent="0.25">
      <c r="K73" s="29" t="s">
        <v>44</v>
      </c>
      <c r="L73" s="30">
        <v>83.57</v>
      </c>
    </row>
    <row r="74" spans="1:12" ht="15.4" customHeight="1" x14ac:dyDescent="0.25">
      <c r="K74" s="33" t="s">
        <v>4</v>
      </c>
      <c r="L74" s="30">
        <v>85.4</v>
      </c>
    </row>
    <row r="75" spans="1:12" ht="15.4" customHeight="1" x14ac:dyDescent="0.25">
      <c r="A75" s="54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25" t="s">
        <v>3</v>
      </c>
      <c r="L75" s="30">
        <v>83.08</v>
      </c>
    </row>
    <row r="76" spans="1:12" ht="15.4" customHeight="1" x14ac:dyDescent="0.25">
      <c r="K76" s="25" t="s">
        <v>43</v>
      </c>
      <c r="L76" s="30">
        <v>83.79</v>
      </c>
    </row>
    <row r="77" spans="1:12" ht="15.4" customHeight="1" x14ac:dyDescent="0.25">
      <c r="B77" s="64"/>
      <c r="C77" s="64"/>
      <c r="D77" s="64"/>
      <c r="E77" s="64"/>
      <c r="F77" s="20"/>
      <c r="G77" s="20"/>
      <c r="H77" s="20"/>
      <c r="I77" s="20"/>
      <c r="J77" s="48"/>
      <c r="K77" s="25" t="s">
        <v>2</v>
      </c>
      <c r="L77" s="30">
        <v>88.8</v>
      </c>
    </row>
    <row r="78" spans="1:12" ht="15.4" customHeight="1" x14ac:dyDescent="0.25">
      <c r="B78" s="64"/>
      <c r="C78" s="64"/>
      <c r="D78" s="64"/>
      <c r="E78" s="64"/>
      <c r="F78" s="20"/>
      <c r="G78" s="20"/>
      <c r="H78" s="20"/>
      <c r="I78" s="20"/>
      <c r="J78" s="48"/>
      <c r="K78" s="25" t="s">
        <v>1</v>
      </c>
      <c r="L78" s="30">
        <v>77.87</v>
      </c>
    </row>
    <row r="79" spans="1:12" ht="15.4" customHeight="1" x14ac:dyDescent="0.25">
      <c r="B79" s="64"/>
      <c r="C79" s="64"/>
      <c r="D79" s="66"/>
      <c r="E79" s="2"/>
      <c r="F79" s="20"/>
      <c r="G79" s="20"/>
      <c r="H79" s="20"/>
      <c r="I79" s="20"/>
      <c r="J79" s="48"/>
      <c r="K79" s="32"/>
      <c r="L79" s="32"/>
    </row>
    <row r="80" spans="1:12" ht="15.4" customHeight="1" x14ac:dyDescent="0.25">
      <c r="B80" s="64"/>
      <c r="C80" s="64"/>
      <c r="D80" s="66"/>
      <c r="E80" s="2"/>
      <c r="F80" s="20"/>
      <c r="G80" s="20"/>
      <c r="H80" s="20"/>
      <c r="I80" s="20"/>
      <c r="J80" s="48"/>
      <c r="K80" s="29" t="s">
        <v>10</v>
      </c>
      <c r="L80" s="29" t="s">
        <v>62</v>
      </c>
    </row>
    <row r="81" spans="1:12" ht="15.4" customHeight="1" x14ac:dyDescent="0.25">
      <c r="B81" s="64"/>
      <c r="C81" s="64"/>
      <c r="D81" s="66"/>
      <c r="E81" s="2"/>
      <c r="F81" s="20"/>
      <c r="G81" s="20"/>
      <c r="H81" s="20"/>
      <c r="I81" s="20"/>
      <c r="J81" s="48"/>
      <c r="K81" s="32"/>
      <c r="L81" s="29" t="s">
        <v>9</v>
      </c>
    </row>
    <row r="82" spans="1:12" ht="15.4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48"/>
      <c r="K82" s="29" t="s">
        <v>6</v>
      </c>
      <c r="L82" s="30">
        <v>83.92</v>
      </c>
    </row>
    <row r="83" spans="1:12" ht="15.4" customHeight="1" x14ac:dyDescent="0.25">
      <c r="B83" s="20"/>
      <c r="C83" s="20"/>
      <c r="D83" s="20"/>
      <c r="E83" s="20"/>
      <c r="F83" s="20"/>
      <c r="G83" s="20"/>
      <c r="H83" s="20"/>
      <c r="I83" s="20"/>
      <c r="J83" s="48"/>
      <c r="K83" s="29" t="s">
        <v>5</v>
      </c>
      <c r="L83" s="30">
        <v>84.64</v>
      </c>
    </row>
    <row r="84" spans="1:12" ht="15.4" customHeight="1" x14ac:dyDescent="0.25">
      <c r="A84" s="20"/>
      <c r="B84" s="54"/>
      <c r="C84" s="54"/>
      <c r="D84" s="54"/>
      <c r="E84" s="54"/>
      <c r="F84" s="54"/>
      <c r="G84" s="54"/>
      <c r="H84" s="54"/>
      <c r="I84" s="54"/>
      <c r="J84" s="63"/>
      <c r="K84" s="29" t="s">
        <v>44</v>
      </c>
      <c r="L84" s="30">
        <v>83.79</v>
      </c>
    </row>
    <row r="85" spans="1:12" ht="15.4" customHeight="1" x14ac:dyDescent="0.25">
      <c r="K85" s="33" t="s">
        <v>4</v>
      </c>
      <c r="L85" s="30">
        <v>87.38</v>
      </c>
    </row>
    <row r="86" spans="1:12" ht="15.4" customHeight="1" x14ac:dyDescent="0.25">
      <c r="K86" s="25" t="s">
        <v>3</v>
      </c>
      <c r="L86" s="30">
        <v>90.9</v>
      </c>
    </row>
    <row r="87" spans="1:12" ht="15.4" customHeight="1" x14ac:dyDescent="0.25">
      <c r="K87" s="25" t="s">
        <v>43</v>
      </c>
      <c r="L87" s="30">
        <v>88.2</v>
      </c>
    </row>
    <row r="88" spans="1:12" ht="15.4" customHeight="1" x14ac:dyDescent="0.25">
      <c r="K88" s="25" t="s">
        <v>2</v>
      </c>
      <c r="L88" s="30">
        <v>94.12</v>
      </c>
    </row>
    <row r="89" spans="1:12" ht="15.4" customHeight="1" x14ac:dyDescent="0.25">
      <c r="K89" s="25" t="s">
        <v>1</v>
      </c>
      <c r="L89" s="30">
        <v>80.709999999999994</v>
      </c>
    </row>
    <row r="90" spans="1:12" ht="15.4" customHeight="1" x14ac:dyDescent="0.25">
      <c r="K90" s="32"/>
      <c r="L90" s="30" t="s">
        <v>8</v>
      </c>
    </row>
    <row r="91" spans="1:12" ht="15" customHeight="1" x14ac:dyDescent="0.25">
      <c r="K91" s="29" t="s">
        <v>6</v>
      </c>
      <c r="L91" s="30">
        <v>83.88</v>
      </c>
    </row>
    <row r="92" spans="1:12" ht="15" customHeight="1" x14ac:dyDescent="0.25">
      <c r="K92" s="29" t="s">
        <v>5</v>
      </c>
      <c r="L92" s="30">
        <v>82.68</v>
      </c>
    </row>
    <row r="93" spans="1:12" ht="15" customHeight="1" x14ac:dyDescent="0.25">
      <c r="A93" s="54"/>
      <c r="K93" s="29" t="s">
        <v>44</v>
      </c>
      <c r="L93" s="30">
        <v>84.92</v>
      </c>
    </row>
    <row r="94" spans="1:12" ht="15" customHeight="1" x14ac:dyDescent="0.25">
      <c r="K94" s="33" t="s">
        <v>4</v>
      </c>
      <c r="L94" s="30">
        <v>86.57</v>
      </c>
    </row>
    <row r="95" spans="1:12" ht="15" customHeight="1" x14ac:dyDescent="0.25">
      <c r="K95" s="25" t="s">
        <v>3</v>
      </c>
      <c r="L95" s="30">
        <v>86.54</v>
      </c>
    </row>
    <row r="96" spans="1:12" ht="15" customHeight="1" x14ac:dyDescent="0.25">
      <c r="K96" s="25" t="s">
        <v>43</v>
      </c>
      <c r="L96" s="30">
        <v>86.29</v>
      </c>
    </row>
    <row r="97" spans="1:12" ht="15" customHeight="1" x14ac:dyDescent="0.25">
      <c r="K97" s="25" t="s">
        <v>2</v>
      </c>
      <c r="L97" s="30">
        <v>96.11</v>
      </c>
    </row>
    <row r="98" spans="1:12" ht="15" customHeight="1" x14ac:dyDescent="0.25">
      <c r="K98" s="25" t="s">
        <v>1</v>
      </c>
      <c r="L98" s="30">
        <v>80.83</v>
      </c>
    </row>
    <row r="99" spans="1:12" ht="15" customHeight="1" x14ac:dyDescent="0.25">
      <c r="K99" s="27"/>
      <c r="L99" s="30" t="s">
        <v>7</v>
      </c>
    </row>
    <row r="100" spans="1:12" ht="15" customHeight="1" x14ac:dyDescent="0.25">
      <c r="A100" s="67"/>
      <c r="B100" s="68"/>
      <c r="K100" s="29" t="s">
        <v>6</v>
      </c>
      <c r="L100" s="30">
        <v>83.22</v>
      </c>
    </row>
    <row r="101" spans="1:12" x14ac:dyDescent="0.25">
      <c r="A101" s="67"/>
      <c r="B101" s="68"/>
      <c r="K101" s="29" t="s">
        <v>5</v>
      </c>
      <c r="L101" s="30">
        <v>82.84</v>
      </c>
    </row>
    <row r="102" spans="1:12" x14ac:dyDescent="0.25">
      <c r="A102" s="67"/>
      <c r="B102" s="68"/>
      <c r="K102" s="29" t="s">
        <v>44</v>
      </c>
      <c r="L102" s="30">
        <v>84.16</v>
      </c>
    </row>
    <row r="103" spans="1:12" x14ac:dyDescent="0.25">
      <c r="A103" s="67"/>
      <c r="B103" s="68"/>
      <c r="K103" s="33" t="s">
        <v>4</v>
      </c>
      <c r="L103" s="30">
        <v>86.46</v>
      </c>
    </row>
    <row r="104" spans="1:12" x14ac:dyDescent="0.25">
      <c r="A104" s="67"/>
      <c r="B104" s="68"/>
      <c r="K104" s="25" t="s">
        <v>3</v>
      </c>
      <c r="L104" s="30">
        <v>86.2</v>
      </c>
    </row>
    <row r="105" spans="1:12" x14ac:dyDescent="0.25">
      <c r="A105" s="67"/>
      <c r="B105" s="68"/>
      <c r="K105" s="25" t="s">
        <v>43</v>
      </c>
      <c r="L105" s="30">
        <v>86.66</v>
      </c>
    </row>
    <row r="106" spans="1:12" x14ac:dyDescent="0.25">
      <c r="A106" s="67"/>
      <c r="B106" s="68"/>
      <c r="K106" s="25" t="s">
        <v>2</v>
      </c>
      <c r="L106" s="30">
        <v>94.12</v>
      </c>
    </row>
    <row r="107" spans="1:12" x14ac:dyDescent="0.25">
      <c r="A107" s="67"/>
      <c r="B107" s="68"/>
      <c r="K107" s="25" t="s">
        <v>1</v>
      </c>
      <c r="L107" s="30">
        <v>77.83</v>
      </c>
    </row>
    <row r="108" spans="1:12" x14ac:dyDescent="0.25">
      <c r="A108" s="67"/>
      <c r="B108" s="68"/>
      <c r="K108" s="26"/>
      <c r="L108" s="26"/>
    </row>
    <row r="109" spans="1:12" x14ac:dyDescent="0.25">
      <c r="A109" s="67"/>
      <c r="B109" s="68"/>
      <c r="K109" s="34" t="s">
        <v>52</v>
      </c>
      <c r="L109" s="34"/>
    </row>
    <row r="110" spans="1:12" x14ac:dyDescent="0.25">
      <c r="K110" s="45">
        <v>43904</v>
      </c>
      <c r="L110" s="30">
        <v>100</v>
      </c>
    </row>
    <row r="111" spans="1:12" x14ac:dyDescent="0.25">
      <c r="K111" s="45">
        <v>43911</v>
      </c>
      <c r="L111" s="30">
        <v>94.737099999999998</v>
      </c>
    </row>
    <row r="112" spans="1:12" x14ac:dyDescent="0.25">
      <c r="K112" s="45">
        <v>43918</v>
      </c>
      <c r="L112" s="30">
        <v>75.336299999999994</v>
      </c>
    </row>
    <row r="113" spans="11:12" x14ac:dyDescent="0.25">
      <c r="K113" s="45">
        <v>43925</v>
      </c>
      <c r="L113" s="30">
        <v>67.290499999999994</v>
      </c>
    </row>
    <row r="114" spans="11:12" x14ac:dyDescent="0.25">
      <c r="K114" s="45">
        <v>43932</v>
      </c>
      <c r="L114" s="30">
        <v>64.779700000000005</v>
      </c>
    </row>
    <row r="115" spans="11:12" x14ac:dyDescent="0.25">
      <c r="K115" s="45">
        <v>43939</v>
      </c>
      <c r="L115" s="30">
        <v>65.784099999999995</v>
      </c>
    </row>
    <row r="116" spans="11:12" x14ac:dyDescent="0.25">
      <c r="K116" s="45">
        <v>43946</v>
      </c>
      <c r="L116" s="30">
        <v>68.582300000000004</v>
      </c>
    </row>
    <row r="117" spans="11:12" x14ac:dyDescent="0.25">
      <c r="K117" s="45">
        <v>43953</v>
      </c>
      <c r="L117" s="30">
        <v>70.442800000000005</v>
      </c>
    </row>
    <row r="118" spans="11:12" x14ac:dyDescent="0.25">
      <c r="K118" s="45">
        <v>43960</v>
      </c>
      <c r="L118" s="30">
        <v>71.929599999999994</v>
      </c>
    </row>
    <row r="119" spans="11:12" x14ac:dyDescent="0.25">
      <c r="K119" s="45">
        <v>43967</v>
      </c>
      <c r="L119" s="30">
        <v>72.195400000000006</v>
      </c>
    </row>
    <row r="120" spans="11:12" x14ac:dyDescent="0.25">
      <c r="K120" s="45">
        <v>43974</v>
      </c>
      <c r="L120" s="30">
        <v>73.598600000000005</v>
      </c>
    </row>
    <row r="121" spans="11:12" x14ac:dyDescent="0.25">
      <c r="K121" s="45">
        <v>43981</v>
      </c>
      <c r="L121" s="30">
        <v>75.158600000000007</v>
      </c>
    </row>
    <row r="122" spans="11:12" x14ac:dyDescent="0.25">
      <c r="K122" s="45">
        <v>43988</v>
      </c>
      <c r="L122" s="30">
        <v>78.337500000000006</v>
      </c>
    </row>
    <row r="123" spans="11:12" x14ac:dyDescent="0.25">
      <c r="K123" s="45">
        <v>43995</v>
      </c>
      <c r="L123" s="30">
        <v>80.403599999999997</v>
      </c>
    </row>
    <row r="124" spans="11:12" x14ac:dyDescent="0.25">
      <c r="K124" s="45">
        <v>44002</v>
      </c>
      <c r="L124" s="30">
        <v>81.759500000000003</v>
      </c>
    </row>
    <row r="125" spans="11:12" x14ac:dyDescent="0.25">
      <c r="K125" s="45">
        <v>44009</v>
      </c>
      <c r="L125" s="30">
        <v>83.035899999999998</v>
      </c>
    </row>
    <row r="126" spans="11:12" x14ac:dyDescent="0.25">
      <c r="K126" s="45">
        <v>44016</v>
      </c>
      <c r="L126" s="30">
        <v>85.733599999999996</v>
      </c>
    </row>
    <row r="127" spans="11:12" x14ac:dyDescent="0.25">
      <c r="K127" s="45">
        <v>44023</v>
      </c>
      <c r="L127" s="30">
        <v>86.637</v>
      </c>
    </row>
    <row r="128" spans="11:12" x14ac:dyDescent="0.25">
      <c r="K128" s="45">
        <v>44030</v>
      </c>
      <c r="L128" s="30">
        <v>86.879199999999997</v>
      </c>
    </row>
    <row r="129" spans="1:12" x14ac:dyDescent="0.25">
      <c r="K129" s="45">
        <v>44037</v>
      </c>
      <c r="L129" s="30">
        <v>86.5578</v>
      </c>
    </row>
    <row r="130" spans="1:12" x14ac:dyDescent="0.25">
      <c r="K130" s="45">
        <v>44044</v>
      </c>
      <c r="L130" s="30">
        <v>86.721400000000003</v>
      </c>
    </row>
    <row r="131" spans="1:12" x14ac:dyDescent="0.25">
      <c r="K131" s="45">
        <v>44051</v>
      </c>
      <c r="L131" s="30">
        <v>84.826400000000007</v>
      </c>
    </row>
    <row r="132" spans="1:12" x14ac:dyDescent="0.25">
      <c r="K132" s="45">
        <v>44058</v>
      </c>
      <c r="L132" s="30">
        <v>84.938299999999998</v>
      </c>
    </row>
    <row r="133" spans="1:12" x14ac:dyDescent="0.25">
      <c r="K133" s="45">
        <v>44065</v>
      </c>
      <c r="L133" s="30">
        <v>85.711799999999997</v>
      </c>
    </row>
    <row r="134" spans="1:12" x14ac:dyDescent="0.25">
      <c r="K134" s="45">
        <v>44072</v>
      </c>
      <c r="L134" s="30">
        <v>85.774299999999997</v>
      </c>
    </row>
    <row r="135" spans="1:12" x14ac:dyDescent="0.25">
      <c r="K135" s="45">
        <v>44079</v>
      </c>
      <c r="L135" s="30">
        <v>86.006500000000003</v>
      </c>
    </row>
    <row r="136" spans="1:12" x14ac:dyDescent="0.25">
      <c r="K136" s="45">
        <v>44086</v>
      </c>
      <c r="L136" s="30">
        <v>88.329700000000003</v>
      </c>
    </row>
    <row r="137" spans="1:12" x14ac:dyDescent="0.25">
      <c r="K137" s="45">
        <v>44093</v>
      </c>
      <c r="L137" s="30">
        <v>88.849100000000007</v>
      </c>
    </row>
    <row r="138" spans="1:12" x14ac:dyDescent="0.25">
      <c r="K138" s="45">
        <v>44100</v>
      </c>
      <c r="L138" s="30">
        <v>88.909899999999993</v>
      </c>
    </row>
    <row r="139" spans="1:12" x14ac:dyDescent="0.25">
      <c r="K139" s="45">
        <v>44107</v>
      </c>
      <c r="L139" s="30">
        <v>87.941699999999997</v>
      </c>
    </row>
    <row r="140" spans="1:12" x14ac:dyDescent="0.25">
      <c r="A140" s="67"/>
      <c r="B140" s="68"/>
      <c r="K140" s="45">
        <v>44114</v>
      </c>
      <c r="L140" s="30">
        <v>88.517099999999999</v>
      </c>
    </row>
    <row r="141" spans="1:12" x14ac:dyDescent="0.25">
      <c r="A141" s="67"/>
      <c r="B141" s="68"/>
      <c r="K141" s="45">
        <v>44121</v>
      </c>
      <c r="L141" s="30">
        <v>88.821899999999999</v>
      </c>
    </row>
    <row r="142" spans="1:12" x14ac:dyDescent="0.25">
      <c r="K142" s="45">
        <v>44128</v>
      </c>
      <c r="L142" s="30">
        <v>89.046999999999997</v>
      </c>
    </row>
    <row r="143" spans="1:12" x14ac:dyDescent="0.25">
      <c r="K143" s="45">
        <v>44135</v>
      </c>
      <c r="L143" s="30">
        <v>89.593400000000003</v>
      </c>
    </row>
    <row r="144" spans="1:12" x14ac:dyDescent="0.25">
      <c r="K144" s="45">
        <v>44142</v>
      </c>
      <c r="L144" s="30">
        <v>90.508600000000001</v>
      </c>
    </row>
    <row r="145" spans="11:12" x14ac:dyDescent="0.25">
      <c r="K145" s="45">
        <v>44149</v>
      </c>
      <c r="L145" s="30">
        <v>91.375799999999998</v>
      </c>
    </row>
    <row r="146" spans="11:12" x14ac:dyDescent="0.25">
      <c r="K146" s="45">
        <v>44156</v>
      </c>
      <c r="L146" s="30">
        <v>91.622900000000001</v>
      </c>
    </row>
    <row r="147" spans="11:12" x14ac:dyDescent="0.25">
      <c r="K147" s="45">
        <v>44163</v>
      </c>
      <c r="L147" s="30">
        <v>92.424800000000005</v>
      </c>
    </row>
    <row r="148" spans="11:12" x14ac:dyDescent="0.25">
      <c r="K148" s="45">
        <v>44170</v>
      </c>
      <c r="L148" s="30">
        <v>93.443700000000007</v>
      </c>
    </row>
    <row r="149" spans="11:12" x14ac:dyDescent="0.25">
      <c r="K149" s="45">
        <v>44177</v>
      </c>
      <c r="L149" s="30">
        <v>94.335999999999999</v>
      </c>
    </row>
    <row r="150" spans="11:12" x14ac:dyDescent="0.25">
      <c r="K150" s="45">
        <v>44184</v>
      </c>
      <c r="L150" s="30">
        <v>94.500200000000007</v>
      </c>
    </row>
    <row r="151" spans="11:12" x14ac:dyDescent="0.25">
      <c r="K151" s="45">
        <v>44191</v>
      </c>
      <c r="L151" s="30">
        <v>90.240899999999996</v>
      </c>
    </row>
    <row r="152" spans="11:12" x14ac:dyDescent="0.25">
      <c r="K152" s="45">
        <v>44198</v>
      </c>
      <c r="L152" s="30">
        <v>87.128699999999995</v>
      </c>
    </row>
    <row r="153" spans="11:12" x14ac:dyDescent="0.25">
      <c r="K153" s="45">
        <v>44205</v>
      </c>
      <c r="L153" s="30">
        <v>88.456800000000001</v>
      </c>
    </row>
    <row r="154" spans="11:12" x14ac:dyDescent="0.25">
      <c r="K154" s="45">
        <v>44212</v>
      </c>
      <c r="L154" s="30">
        <v>90.104799999999997</v>
      </c>
    </row>
    <row r="155" spans="11:12" x14ac:dyDescent="0.25">
      <c r="K155" s="45">
        <v>44219</v>
      </c>
      <c r="L155" s="30">
        <v>90.889399999999995</v>
      </c>
    </row>
    <row r="156" spans="11:12" x14ac:dyDescent="0.25">
      <c r="K156" s="45">
        <v>44226</v>
      </c>
      <c r="L156" s="30">
        <v>91.501400000000004</v>
      </c>
    </row>
    <row r="157" spans="11:12" x14ac:dyDescent="0.25">
      <c r="K157" s="45">
        <v>44233</v>
      </c>
      <c r="L157" s="30">
        <v>91.147099999999995</v>
      </c>
    </row>
    <row r="158" spans="11:12" x14ac:dyDescent="0.25">
      <c r="K158" s="45">
        <v>44240</v>
      </c>
      <c r="L158" s="30">
        <v>91.565700000000007</v>
      </c>
    </row>
    <row r="159" spans="11:12" x14ac:dyDescent="0.25">
      <c r="K159" s="45">
        <v>44247</v>
      </c>
      <c r="L159" s="30">
        <v>91.405000000000001</v>
      </c>
    </row>
    <row r="160" spans="11:12" x14ac:dyDescent="0.25">
      <c r="K160" s="45">
        <v>44254</v>
      </c>
      <c r="L160" s="30">
        <v>91.988699999999994</v>
      </c>
    </row>
    <row r="161" spans="11:12" x14ac:dyDescent="0.25">
      <c r="K161" s="45">
        <v>44261</v>
      </c>
      <c r="L161" s="30">
        <v>92.363399999999999</v>
      </c>
    </row>
    <row r="162" spans="11:12" x14ac:dyDescent="0.25">
      <c r="K162" s="45">
        <v>44268</v>
      </c>
      <c r="L162" s="30">
        <v>92.001800000000003</v>
      </c>
    </row>
    <row r="163" spans="11:12" x14ac:dyDescent="0.25">
      <c r="K163" s="45">
        <v>44275</v>
      </c>
      <c r="L163" s="30">
        <v>92.163899999999998</v>
      </c>
    </row>
    <row r="164" spans="11:12" x14ac:dyDescent="0.25">
      <c r="K164" s="45">
        <v>44282</v>
      </c>
      <c r="L164" s="30">
        <v>92.801100000000005</v>
      </c>
    </row>
    <row r="165" spans="11:12" x14ac:dyDescent="0.25">
      <c r="K165" s="45">
        <v>44289</v>
      </c>
      <c r="L165" s="30">
        <v>91.145600000000002</v>
      </c>
    </row>
    <row r="166" spans="11:12" x14ac:dyDescent="0.25">
      <c r="K166" s="45">
        <v>44296</v>
      </c>
      <c r="L166" s="30">
        <v>89.959299999999999</v>
      </c>
    </row>
    <row r="167" spans="11:12" x14ac:dyDescent="0.25">
      <c r="K167" s="45">
        <v>44303</v>
      </c>
      <c r="L167" s="30">
        <v>89.954700000000003</v>
      </c>
    </row>
    <row r="168" spans="11:12" x14ac:dyDescent="0.25">
      <c r="K168" s="45">
        <v>44310</v>
      </c>
      <c r="L168" s="30">
        <v>90.178899999999999</v>
      </c>
    </row>
    <row r="169" spans="11:12" x14ac:dyDescent="0.25">
      <c r="K169" s="45">
        <v>44317</v>
      </c>
      <c r="L169" s="30">
        <v>89.511399999999995</v>
      </c>
    </row>
    <row r="170" spans="11:12" x14ac:dyDescent="0.25">
      <c r="K170" s="45">
        <v>44324</v>
      </c>
      <c r="L170" s="30">
        <v>89.297600000000003</v>
      </c>
    </row>
    <row r="171" spans="11:12" x14ac:dyDescent="0.25">
      <c r="K171" s="45" t="s">
        <v>53</v>
      </c>
      <c r="L171" s="30" t="s">
        <v>53</v>
      </c>
    </row>
    <row r="172" spans="11:12" x14ac:dyDescent="0.25">
      <c r="K172" s="45" t="s">
        <v>53</v>
      </c>
      <c r="L172" s="30" t="s">
        <v>53</v>
      </c>
    </row>
    <row r="173" spans="11:12" x14ac:dyDescent="0.25">
      <c r="K173" s="45" t="s">
        <v>53</v>
      </c>
      <c r="L173" s="30" t="s">
        <v>53</v>
      </c>
    </row>
    <row r="174" spans="11:12" x14ac:dyDescent="0.25">
      <c r="K174" s="45" t="s">
        <v>53</v>
      </c>
      <c r="L174" s="30" t="s">
        <v>53</v>
      </c>
    </row>
    <row r="175" spans="11:12" x14ac:dyDescent="0.25">
      <c r="K175" s="45" t="s">
        <v>53</v>
      </c>
      <c r="L175" s="30" t="s">
        <v>53</v>
      </c>
    </row>
    <row r="176" spans="11:12" x14ac:dyDescent="0.25">
      <c r="K176" s="45" t="s">
        <v>53</v>
      </c>
      <c r="L176" s="30" t="s">
        <v>53</v>
      </c>
    </row>
    <row r="177" spans="11:12" x14ac:dyDescent="0.25">
      <c r="K177" s="45" t="s">
        <v>53</v>
      </c>
      <c r="L177" s="30" t="s">
        <v>53</v>
      </c>
    </row>
    <row r="178" spans="11:12" x14ac:dyDescent="0.25">
      <c r="K178" s="45" t="s">
        <v>53</v>
      </c>
      <c r="L178" s="30" t="s">
        <v>53</v>
      </c>
    </row>
    <row r="179" spans="11:12" x14ac:dyDescent="0.25">
      <c r="K179" s="45" t="s">
        <v>53</v>
      </c>
      <c r="L179" s="30" t="s">
        <v>53</v>
      </c>
    </row>
    <row r="180" spans="11:12" x14ac:dyDescent="0.25">
      <c r="K180" s="45" t="s">
        <v>53</v>
      </c>
      <c r="L180" s="30" t="s">
        <v>53</v>
      </c>
    </row>
    <row r="181" spans="11:12" x14ac:dyDescent="0.25">
      <c r="K181" s="45" t="s">
        <v>53</v>
      </c>
      <c r="L181" s="30" t="s">
        <v>53</v>
      </c>
    </row>
    <row r="182" spans="11:12" x14ac:dyDescent="0.25">
      <c r="K182" s="45" t="s">
        <v>53</v>
      </c>
      <c r="L182" s="30" t="s">
        <v>53</v>
      </c>
    </row>
    <row r="183" spans="11:12" x14ac:dyDescent="0.25">
      <c r="K183" s="45" t="s">
        <v>53</v>
      </c>
      <c r="L183" s="30" t="s">
        <v>53</v>
      </c>
    </row>
    <row r="184" spans="11:12" x14ac:dyDescent="0.25">
      <c r="K184" s="45" t="s">
        <v>53</v>
      </c>
      <c r="L184" s="30" t="s">
        <v>53</v>
      </c>
    </row>
    <row r="185" spans="11:12" x14ac:dyDescent="0.25">
      <c r="K185" s="45" t="s">
        <v>53</v>
      </c>
      <c r="L185" s="30" t="s">
        <v>53</v>
      </c>
    </row>
    <row r="186" spans="11:12" x14ac:dyDescent="0.25">
      <c r="K186" s="45" t="s">
        <v>53</v>
      </c>
      <c r="L186" s="30" t="s">
        <v>53</v>
      </c>
    </row>
    <row r="187" spans="11:12" x14ac:dyDescent="0.25">
      <c r="K187" s="45" t="s">
        <v>53</v>
      </c>
      <c r="L187" s="30" t="s">
        <v>53</v>
      </c>
    </row>
    <row r="188" spans="11:12" x14ac:dyDescent="0.25">
      <c r="K188" s="45" t="s">
        <v>53</v>
      </c>
      <c r="L188" s="30" t="s">
        <v>53</v>
      </c>
    </row>
    <row r="189" spans="11:12" x14ac:dyDescent="0.25">
      <c r="K189" s="45" t="s">
        <v>53</v>
      </c>
      <c r="L189" s="30" t="s">
        <v>53</v>
      </c>
    </row>
    <row r="190" spans="11:12" x14ac:dyDescent="0.25">
      <c r="K190" s="45" t="s">
        <v>53</v>
      </c>
      <c r="L190" s="30" t="s">
        <v>53</v>
      </c>
    </row>
    <row r="191" spans="11:12" x14ac:dyDescent="0.25">
      <c r="K191" s="45" t="s">
        <v>53</v>
      </c>
      <c r="L191" s="30" t="s">
        <v>53</v>
      </c>
    </row>
    <row r="192" spans="11:12" x14ac:dyDescent="0.25">
      <c r="K192" s="45" t="s">
        <v>53</v>
      </c>
      <c r="L192" s="30" t="s">
        <v>53</v>
      </c>
    </row>
    <row r="193" spans="11:12" x14ac:dyDescent="0.25">
      <c r="K193" s="45" t="s">
        <v>53</v>
      </c>
      <c r="L193" s="30" t="s">
        <v>53</v>
      </c>
    </row>
    <row r="194" spans="11:12" x14ac:dyDescent="0.25">
      <c r="K194" s="45" t="s">
        <v>53</v>
      </c>
      <c r="L194" s="30" t="s">
        <v>53</v>
      </c>
    </row>
    <row r="195" spans="11:12" x14ac:dyDescent="0.25">
      <c r="K195" s="45" t="s">
        <v>53</v>
      </c>
      <c r="L195" s="30" t="s">
        <v>53</v>
      </c>
    </row>
    <row r="196" spans="11:12" x14ac:dyDescent="0.25">
      <c r="K196" s="45" t="s">
        <v>53</v>
      </c>
      <c r="L196" s="30" t="s">
        <v>53</v>
      </c>
    </row>
    <row r="197" spans="11:12" x14ac:dyDescent="0.25">
      <c r="K197" s="45" t="s">
        <v>53</v>
      </c>
      <c r="L197" s="30" t="s">
        <v>53</v>
      </c>
    </row>
    <row r="198" spans="11:12" x14ac:dyDescent="0.25">
      <c r="K198" s="45" t="s">
        <v>53</v>
      </c>
      <c r="L198" s="30" t="s">
        <v>53</v>
      </c>
    </row>
    <row r="199" spans="11:12" x14ac:dyDescent="0.25">
      <c r="K199" s="45" t="s">
        <v>53</v>
      </c>
      <c r="L199" s="30" t="s">
        <v>53</v>
      </c>
    </row>
    <row r="200" spans="11:12" x14ac:dyDescent="0.25">
      <c r="K200" s="45" t="s">
        <v>53</v>
      </c>
      <c r="L200" s="30" t="s">
        <v>53</v>
      </c>
    </row>
    <row r="201" spans="11:12" x14ac:dyDescent="0.25">
      <c r="K201" s="45" t="s">
        <v>53</v>
      </c>
      <c r="L201" s="30" t="s">
        <v>53</v>
      </c>
    </row>
    <row r="202" spans="11:12" x14ac:dyDescent="0.25">
      <c r="K202" s="45" t="s">
        <v>53</v>
      </c>
      <c r="L202" s="30" t="s">
        <v>53</v>
      </c>
    </row>
    <row r="203" spans="11:12" x14ac:dyDescent="0.25">
      <c r="K203" s="45" t="s">
        <v>53</v>
      </c>
      <c r="L203" s="30" t="s">
        <v>53</v>
      </c>
    </row>
    <row r="204" spans="11:12" x14ac:dyDescent="0.25">
      <c r="K204" s="45" t="s">
        <v>53</v>
      </c>
      <c r="L204" s="30" t="s">
        <v>53</v>
      </c>
    </row>
    <row r="205" spans="11:12" x14ac:dyDescent="0.25">
      <c r="K205" s="45" t="s">
        <v>53</v>
      </c>
      <c r="L205" s="30" t="s">
        <v>53</v>
      </c>
    </row>
    <row r="206" spans="11:12" x14ac:dyDescent="0.25">
      <c r="K206" s="45" t="s">
        <v>53</v>
      </c>
      <c r="L206" s="30" t="s">
        <v>53</v>
      </c>
    </row>
    <row r="207" spans="11:12" x14ac:dyDescent="0.25">
      <c r="K207" s="45" t="s">
        <v>53</v>
      </c>
      <c r="L207" s="30" t="s">
        <v>53</v>
      </c>
    </row>
    <row r="208" spans="11:12" x14ac:dyDescent="0.25">
      <c r="K208" s="45" t="s">
        <v>53</v>
      </c>
      <c r="L208" s="30" t="s">
        <v>53</v>
      </c>
    </row>
    <row r="209" spans="11:12" x14ac:dyDescent="0.25">
      <c r="K209" s="45" t="s">
        <v>53</v>
      </c>
      <c r="L209" s="30" t="s">
        <v>53</v>
      </c>
    </row>
    <row r="210" spans="11:12" x14ac:dyDescent="0.25">
      <c r="K210" s="45" t="s">
        <v>53</v>
      </c>
      <c r="L210" s="30" t="s">
        <v>53</v>
      </c>
    </row>
    <row r="211" spans="11:12" x14ac:dyDescent="0.25">
      <c r="K211" s="45" t="s">
        <v>53</v>
      </c>
      <c r="L211" s="30" t="s">
        <v>53</v>
      </c>
    </row>
    <row r="212" spans="11:12" x14ac:dyDescent="0.25">
      <c r="K212" s="45" t="s">
        <v>53</v>
      </c>
      <c r="L212" s="30" t="s">
        <v>53</v>
      </c>
    </row>
    <row r="213" spans="11:12" x14ac:dyDescent="0.25">
      <c r="K213" s="45" t="s">
        <v>53</v>
      </c>
      <c r="L213" s="30" t="s">
        <v>53</v>
      </c>
    </row>
    <row r="214" spans="11:12" x14ac:dyDescent="0.25">
      <c r="K214" s="45" t="s">
        <v>53</v>
      </c>
      <c r="L214" s="30" t="s">
        <v>53</v>
      </c>
    </row>
    <row r="215" spans="11:12" x14ac:dyDescent="0.25">
      <c r="K215" s="45" t="s">
        <v>53</v>
      </c>
      <c r="L215" s="30" t="s">
        <v>53</v>
      </c>
    </row>
    <row r="216" spans="11:12" x14ac:dyDescent="0.25">
      <c r="K216" s="45" t="s">
        <v>53</v>
      </c>
      <c r="L216" s="30" t="s">
        <v>53</v>
      </c>
    </row>
    <row r="217" spans="11:12" x14ac:dyDescent="0.25">
      <c r="K217" s="45" t="s">
        <v>53</v>
      </c>
      <c r="L217" s="30" t="s">
        <v>53</v>
      </c>
    </row>
    <row r="218" spans="11:12" x14ac:dyDescent="0.25">
      <c r="K218" s="45" t="s">
        <v>53</v>
      </c>
      <c r="L218" s="30" t="s">
        <v>53</v>
      </c>
    </row>
    <row r="219" spans="11:12" x14ac:dyDescent="0.25">
      <c r="K219" s="45" t="s">
        <v>53</v>
      </c>
      <c r="L219" s="30" t="s">
        <v>53</v>
      </c>
    </row>
    <row r="220" spans="11:12" x14ac:dyDescent="0.25">
      <c r="K220" s="45" t="s">
        <v>53</v>
      </c>
      <c r="L220" s="30" t="s">
        <v>53</v>
      </c>
    </row>
    <row r="221" spans="11:12" x14ac:dyDescent="0.25">
      <c r="K221" s="45" t="s">
        <v>53</v>
      </c>
      <c r="L221" s="30" t="s">
        <v>53</v>
      </c>
    </row>
    <row r="222" spans="11:12" x14ac:dyDescent="0.25">
      <c r="K222" s="45" t="s">
        <v>53</v>
      </c>
      <c r="L222" s="30" t="s">
        <v>53</v>
      </c>
    </row>
    <row r="223" spans="11:12" x14ac:dyDescent="0.25">
      <c r="K223" s="45" t="s">
        <v>53</v>
      </c>
      <c r="L223" s="30" t="s">
        <v>53</v>
      </c>
    </row>
    <row r="224" spans="11:12" x14ac:dyDescent="0.25">
      <c r="K224" s="45" t="s">
        <v>53</v>
      </c>
      <c r="L224" s="30" t="s">
        <v>53</v>
      </c>
    </row>
    <row r="225" spans="11:12" x14ac:dyDescent="0.25">
      <c r="K225" s="45" t="s">
        <v>53</v>
      </c>
      <c r="L225" s="30" t="s">
        <v>53</v>
      </c>
    </row>
    <row r="226" spans="11:12" x14ac:dyDescent="0.25">
      <c r="K226" s="45" t="s">
        <v>53</v>
      </c>
      <c r="L226" s="30" t="s">
        <v>53</v>
      </c>
    </row>
    <row r="227" spans="11:12" x14ac:dyDescent="0.25">
      <c r="K227" s="45" t="s">
        <v>53</v>
      </c>
      <c r="L227" s="30" t="s">
        <v>53</v>
      </c>
    </row>
    <row r="228" spans="11:12" x14ac:dyDescent="0.25">
      <c r="K228" s="45" t="s">
        <v>53</v>
      </c>
      <c r="L228" s="30" t="s">
        <v>53</v>
      </c>
    </row>
    <row r="229" spans="11:12" x14ac:dyDescent="0.25">
      <c r="K229" s="45" t="s">
        <v>53</v>
      </c>
      <c r="L229" s="30" t="s">
        <v>53</v>
      </c>
    </row>
    <row r="230" spans="11:12" x14ac:dyDescent="0.25">
      <c r="K230" s="45" t="s">
        <v>53</v>
      </c>
      <c r="L230" s="30" t="s">
        <v>53</v>
      </c>
    </row>
    <row r="231" spans="11:12" x14ac:dyDescent="0.25">
      <c r="K231" s="45" t="s">
        <v>53</v>
      </c>
      <c r="L231" s="30" t="s">
        <v>53</v>
      </c>
    </row>
    <row r="232" spans="11:12" x14ac:dyDescent="0.25">
      <c r="K232" s="45" t="s">
        <v>53</v>
      </c>
      <c r="L232" s="30" t="s">
        <v>53</v>
      </c>
    </row>
    <row r="233" spans="11:12" x14ac:dyDescent="0.25">
      <c r="K233" s="45" t="s">
        <v>53</v>
      </c>
      <c r="L233" s="30" t="s">
        <v>53</v>
      </c>
    </row>
    <row r="234" spans="11:12" x14ac:dyDescent="0.25">
      <c r="K234" s="45" t="s">
        <v>53</v>
      </c>
      <c r="L234" s="30" t="s">
        <v>53</v>
      </c>
    </row>
    <row r="235" spans="11:12" x14ac:dyDescent="0.25">
      <c r="K235" s="45" t="s">
        <v>53</v>
      </c>
      <c r="L235" s="30" t="s">
        <v>53</v>
      </c>
    </row>
    <row r="236" spans="11:12" x14ac:dyDescent="0.25">
      <c r="K236" s="45" t="s">
        <v>53</v>
      </c>
      <c r="L236" s="30" t="s">
        <v>53</v>
      </c>
    </row>
    <row r="237" spans="11:12" x14ac:dyDescent="0.25">
      <c r="K237" s="45" t="s">
        <v>53</v>
      </c>
      <c r="L237" s="30" t="s">
        <v>53</v>
      </c>
    </row>
    <row r="238" spans="11:12" x14ac:dyDescent="0.25">
      <c r="K238" s="45" t="s">
        <v>53</v>
      </c>
      <c r="L238" s="30" t="s">
        <v>53</v>
      </c>
    </row>
    <row r="239" spans="11:12" x14ac:dyDescent="0.25">
      <c r="K239" s="45" t="s">
        <v>53</v>
      </c>
      <c r="L239" s="30" t="s">
        <v>53</v>
      </c>
    </row>
    <row r="240" spans="11:12" x14ac:dyDescent="0.25">
      <c r="K240" s="45" t="s">
        <v>53</v>
      </c>
      <c r="L240" s="30" t="s">
        <v>53</v>
      </c>
    </row>
    <row r="241" spans="11:12" x14ac:dyDescent="0.25">
      <c r="K241" s="45" t="s">
        <v>53</v>
      </c>
      <c r="L241" s="30" t="s">
        <v>53</v>
      </c>
    </row>
    <row r="242" spans="11:12" x14ac:dyDescent="0.25">
      <c r="K242" s="45" t="s">
        <v>53</v>
      </c>
      <c r="L242" s="30" t="s">
        <v>53</v>
      </c>
    </row>
    <row r="243" spans="11:12" x14ac:dyDescent="0.25">
      <c r="K243" s="45" t="s">
        <v>53</v>
      </c>
      <c r="L243" s="30" t="s">
        <v>53</v>
      </c>
    </row>
    <row r="244" spans="11:12" x14ac:dyDescent="0.25">
      <c r="K244" s="45" t="s">
        <v>53</v>
      </c>
      <c r="L244" s="30" t="s">
        <v>53</v>
      </c>
    </row>
    <row r="245" spans="11:12" x14ac:dyDescent="0.25">
      <c r="K245" s="45" t="s">
        <v>53</v>
      </c>
      <c r="L245" s="30" t="s">
        <v>53</v>
      </c>
    </row>
    <row r="246" spans="11:12" x14ac:dyDescent="0.25">
      <c r="K246" s="45" t="s">
        <v>53</v>
      </c>
      <c r="L246" s="30" t="s">
        <v>53</v>
      </c>
    </row>
    <row r="247" spans="11:12" x14ac:dyDescent="0.25">
      <c r="K247" s="45" t="s">
        <v>53</v>
      </c>
      <c r="L247" s="30" t="s">
        <v>53</v>
      </c>
    </row>
    <row r="248" spans="11:12" x14ac:dyDescent="0.25">
      <c r="K248" s="45" t="s">
        <v>53</v>
      </c>
      <c r="L248" s="30" t="s">
        <v>53</v>
      </c>
    </row>
    <row r="249" spans="11:12" x14ac:dyDescent="0.25">
      <c r="K249" s="45" t="s">
        <v>53</v>
      </c>
      <c r="L249" s="30" t="s">
        <v>53</v>
      </c>
    </row>
    <row r="250" spans="11:12" x14ac:dyDescent="0.25">
      <c r="K250" s="45" t="s">
        <v>53</v>
      </c>
      <c r="L250" s="30" t="s">
        <v>53</v>
      </c>
    </row>
    <row r="251" spans="11:12" x14ac:dyDescent="0.25">
      <c r="K251" s="45" t="s">
        <v>53</v>
      </c>
      <c r="L251" s="30" t="s">
        <v>53</v>
      </c>
    </row>
    <row r="252" spans="11:12" x14ac:dyDescent="0.25">
      <c r="K252" s="45" t="s">
        <v>53</v>
      </c>
      <c r="L252" s="30" t="s">
        <v>53</v>
      </c>
    </row>
    <row r="253" spans="11:12" x14ac:dyDescent="0.25">
      <c r="K253" s="45" t="s">
        <v>53</v>
      </c>
      <c r="L253" s="30" t="s">
        <v>53</v>
      </c>
    </row>
    <row r="254" spans="11:12" x14ac:dyDescent="0.25">
      <c r="K254" s="45" t="s">
        <v>53</v>
      </c>
      <c r="L254" s="30" t="s">
        <v>53</v>
      </c>
    </row>
    <row r="255" spans="11:12" x14ac:dyDescent="0.25">
      <c r="K255" s="45" t="s">
        <v>53</v>
      </c>
      <c r="L255" s="30" t="s">
        <v>53</v>
      </c>
    </row>
    <row r="256" spans="11:12" x14ac:dyDescent="0.25">
      <c r="K256" s="45" t="s">
        <v>53</v>
      </c>
      <c r="L256" s="30" t="s">
        <v>53</v>
      </c>
    </row>
    <row r="257" spans="11:12" x14ac:dyDescent="0.25">
      <c r="K257" s="45" t="s">
        <v>54</v>
      </c>
      <c r="L257" s="45"/>
    </row>
    <row r="258" spans="11:12" x14ac:dyDescent="0.25">
      <c r="K258" s="45">
        <v>43904</v>
      </c>
      <c r="L258" s="30">
        <v>100</v>
      </c>
    </row>
    <row r="259" spans="11:12" x14ac:dyDescent="0.25">
      <c r="K259" s="45">
        <v>43911</v>
      </c>
      <c r="L259" s="30">
        <v>91.645200000000003</v>
      </c>
    </row>
    <row r="260" spans="11:12" x14ac:dyDescent="0.25">
      <c r="K260" s="45">
        <v>43918</v>
      </c>
      <c r="L260" s="30">
        <v>76.596100000000007</v>
      </c>
    </row>
    <row r="261" spans="11:12" x14ac:dyDescent="0.25">
      <c r="K261" s="45">
        <v>43925</v>
      </c>
      <c r="L261" s="30">
        <v>73.690799999999996</v>
      </c>
    </row>
    <row r="262" spans="11:12" x14ac:dyDescent="0.25">
      <c r="K262" s="45">
        <v>43932</v>
      </c>
      <c r="L262" s="30">
        <v>72.298199999999994</v>
      </c>
    </row>
    <row r="263" spans="11:12" x14ac:dyDescent="0.25">
      <c r="K263" s="45">
        <v>43939</v>
      </c>
      <c r="L263" s="30">
        <v>74.524799999999999</v>
      </c>
    </row>
    <row r="264" spans="11:12" x14ac:dyDescent="0.25">
      <c r="K264" s="45">
        <v>43946</v>
      </c>
      <c r="L264" s="30">
        <v>86.010199999999998</v>
      </c>
    </row>
    <row r="265" spans="11:12" x14ac:dyDescent="0.25">
      <c r="K265" s="45">
        <v>43953</v>
      </c>
      <c r="L265" s="30">
        <v>82.587400000000002</v>
      </c>
    </row>
    <row r="266" spans="11:12" x14ac:dyDescent="0.25">
      <c r="K266" s="45">
        <v>43960</v>
      </c>
      <c r="L266" s="30">
        <v>80.424199999999999</v>
      </c>
    </row>
    <row r="267" spans="11:12" x14ac:dyDescent="0.25">
      <c r="K267" s="45">
        <v>43967</v>
      </c>
      <c r="L267" s="30">
        <v>76.199299999999994</v>
      </c>
    </row>
    <row r="268" spans="11:12" x14ac:dyDescent="0.25">
      <c r="K268" s="45">
        <v>43974</v>
      </c>
      <c r="L268" s="30">
        <v>76.568399999999997</v>
      </c>
    </row>
    <row r="269" spans="11:12" x14ac:dyDescent="0.25">
      <c r="K269" s="45">
        <v>43981</v>
      </c>
      <c r="L269" s="30">
        <v>77.325400000000002</v>
      </c>
    </row>
    <row r="270" spans="11:12" x14ac:dyDescent="0.25">
      <c r="K270" s="45">
        <v>43988</v>
      </c>
      <c r="L270" s="30">
        <v>82.744</v>
      </c>
    </row>
    <row r="271" spans="11:12" x14ac:dyDescent="0.25">
      <c r="K271" s="45">
        <v>43995</v>
      </c>
      <c r="L271" s="30">
        <v>84.731399999999994</v>
      </c>
    </row>
    <row r="272" spans="11:12" x14ac:dyDescent="0.25">
      <c r="K272" s="45">
        <v>44002</v>
      </c>
      <c r="L272" s="30">
        <v>84.731499999999997</v>
      </c>
    </row>
    <row r="273" spans="11:12" x14ac:dyDescent="0.25">
      <c r="K273" s="45">
        <v>44009</v>
      </c>
      <c r="L273" s="30">
        <v>84.732399999999998</v>
      </c>
    </row>
    <row r="274" spans="11:12" x14ac:dyDescent="0.25">
      <c r="K274" s="45">
        <v>44016</v>
      </c>
      <c r="L274" s="30">
        <v>95.424800000000005</v>
      </c>
    </row>
    <row r="275" spans="11:12" x14ac:dyDescent="0.25">
      <c r="K275" s="45">
        <v>44023</v>
      </c>
      <c r="L275" s="30">
        <v>91.695599999999999</v>
      </c>
    </row>
    <row r="276" spans="11:12" x14ac:dyDescent="0.25">
      <c r="K276" s="45">
        <v>44030</v>
      </c>
      <c r="L276" s="30">
        <v>91.6387</v>
      </c>
    </row>
    <row r="277" spans="11:12" x14ac:dyDescent="0.25">
      <c r="K277" s="45">
        <v>44037</v>
      </c>
      <c r="L277" s="30">
        <v>90.190399999999997</v>
      </c>
    </row>
    <row r="278" spans="11:12" x14ac:dyDescent="0.25">
      <c r="K278" s="45">
        <v>44044</v>
      </c>
      <c r="L278" s="30">
        <v>91.661900000000003</v>
      </c>
    </row>
    <row r="279" spans="11:12" x14ac:dyDescent="0.25">
      <c r="K279" s="45">
        <v>44051</v>
      </c>
      <c r="L279" s="30">
        <v>89.590199999999996</v>
      </c>
    </row>
    <row r="280" spans="11:12" x14ac:dyDescent="0.25">
      <c r="K280" s="45">
        <v>44058</v>
      </c>
      <c r="L280" s="30">
        <v>90.760099999999994</v>
      </c>
    </row>
    <row r="281" spans="11:12" x14ac:dyDescent="0.25">
      <c r="K281" s="45">
        <v>44065</v>
      </c>
      <c r="L281" s="30">
        <v>91.341899999999995</v>
      </c>
    </row>
    <row r="282" spans="11:12" x14ac:dyDescent="0.25">
      <c r="K282" s="45">
        <v>44072</v>
      </c>
      <c r="L282" s="30">
        <v>90.348200000000006</v>
      </c>
    </row>
    <row r="283" spans="11:12" x14ac:dyDescent="0.25">
      <c r="K283" s="45">
        <v>44079</v>
      </c>
      <c r="L283" s="30">
        <v>90.546000000000006</v>
      </c>
    </row>
    <row r="284" spans="11:12" x14ac:dyDescent="0.25">
      <c r="K284" s="45">
        <v>44086</v>
      </c>
      <c r="L284" s="30">
        <v>92.843500000000006</v>
      </c>
    </row>
    <row r="285" spans="11:12" x14ac:dyDescent="0.25">
      <c r="K285" s="45">
        <v>44093</v>
      </c>
      <c r="L285" s="30">
        <v>93.788799999999995</v>
      </c>
    </row>
    <row r="286" spans="11:12" x14ac:dyDescent="0.25">
      <c r="K286" s="45">
        <v>44100</v>
      </c>
      <c r="L286" s="30">
        <v>93.413899999999998</v>
      </c>
    </row>
    <row r="287" spans="11:12" x14ac:dyDescent="0.25">
      <c r="K287" s="45">
        <v>44107</v>
      </c>
      <c r="L287" s="30">
        <v>90.877399999999994</v>
      </c>
    </row>
    <row r="288" spans="11:12" x14ac:dyDescent="0.25">
      <c r="K288" s="45">
        <v>44114</v>
      </c>
      <c r="L288" s="30">
        <v>90.651499999999999</v>
      </c>
    </row>
    <row r="289" spans="11:12" x14ac:dyDescent="0.25">
      <c r="K289" s="45">
        <v>44121</v>
      </c>
      <c r="L289" s="30">
        <v>88.357399999999998</v>
      </c>
    </row>
    <row r="290" spans="11:12" x14ac:dyDescent="0.25">
      <c r="K290" s="45">
        <v>44128</v>
      </c>
      <c r="L290" s="30">
        <v>89.117500000000007</v>
      </c>
    </row>
    <row r="291" spans="11:12" x14ac:dyDescent="0.25">
      <c r="K291" s="45">
        <v>44135</v>
      </c>
      <c r="L291" s="30">
        <v>90.139700000000005</v>
      </c>
    </row>
    <row r="292" spans="11:12" x14ac:dyDescent="0.25">
      <c r="K292" s="45">
        <v>44142</v>
      </c>
      <c r="L292" s="30">
        <v>92.098600000000005</v>
      </c>
    </row>
    <row r="293" spans="11:12" x14ac:dyDescent="0.25">
      <c r="K293" s="45">
        <v>44149</v>
      </c>
      <c r="L293" s="30">
        <v>92.621399999999994</v>
      </c>
    </row>
    <row r="294" spans="11:12" x14ac:dyDescent="0.25">
      <c r="K294" s="45">
        <v>44156</v>
      </c>
      <c r="L294" s="30">
        <v>92.252499999999998</v>
      </c>
    </row>
    <row r="295" spans="11:12" x14ac:dyDescent="0.25">
      <c r="K295" s="45">
        <v>44163</v>
      </c>
      <c r="L295" s="30">
        <v>93.752600000000001</v>
      </c>
    </row>
    <row r="296" spans="11:12" x14ac:dyDescent="0.25">
      <c r="K296" s="45">
        <v>44170</v>
      </c>
      <c r="L296" s="30">
        <v>96.4131</v>
      </c>
    </row>
    <row r="297" spans="11:12" x14ac:dyDescent="0.25">
      <c r="K297" s="45">
        <v>44177</v>
      </c>
      <c r="L297" s="30">
        <v>98.290599999999998</v>
      </c>
    </row>
    <row r="298" spans="11:12" x14ac:dyDescent="0.25">
      <c r="K298" s="45">
        <v>44184</v>
      </c>
      <c r="L298" s="30">
        <v>99.846400000000003</v>
      </c>
    </row>
    <row r="299" spans="11:12" x14ac:dyDescent="0.25">
      <c r="K299" s="45">
        <v>44191</v>
      </c>
      <c r="L299" s="30">
        <v>97.087100000000007</v>
      </c>
    </row>
    <row r="300" spans="11:12" x14ac:dyDescent="0.25">
      <c r="K300" s="45">
        <v>44198</v>
      </c>
      <c r="L300" s="30">
        <v>97.942599999999999</v>
      </c>
    </row>
    <row r="301" spans="11:12" x14ac:dyDescent="0.25">
      <c r="K301" s="45">
        <v>44205</v>
      </c>
      <c r="L301" s="30">
        <v>93.285799999999995</v>
      </c>
    </row>
    <row r="302" spans="11:12" x14ac:dyDescent="0.25">
      <c r="K302" s="45">
        <v>44212</v>
      </c>
      <c r="L302" s="30">
        <v>92.625200000000007</v>
      </c>
    </row>
    <row r="303" spans="11:12" x14ac:dyDescent="0.25">
      <c r="K303" s="45">
        <v>44219</v>
      </c>
      <c r="L303" s="30">
        <v>93.540300000000002</v>
      </c>
    </row>
    <row r="304" spans="11:12" x14ac:dyDescent="0.25">
      <c r="K304" s="45">
        <v>44226</v>
      </c>
      <c r="L304" s="30">
        <v>95.229399999999998</v>
      </c>
    </row>
    <row r="305" spans="11:12" x14ac:dyDescent="0.25">
      <c r="K305" s="45">
        <v>44233</v>
      </c>
      <c r="L305" s="30">
        <v>93.962900000000005</v>
      </c>
    </row>
    <row r="306" spans="11:12" x14ac:dyDescent="0.25">
      <c r="K306" s="45">
        <v>44240</v>
      </c>
      <c r="L306" s="30">
        <v>93.755899999999997</v>
      </c>
    </row>
    <row r="307" spans="11:12" x14ac:dyDescent="0.25">
      <c r="K307" s="45">
        <v>44247</v>
      </c>
      <c r="L307" s="30">
        <v>93.265500000000003</v>
      </c>
    </row>
    <row r="308" spans="11:12" x14ac:dyDescent="0.25">
      <c r="K308" s="45">
        <v>44254</v>
      </c>
      <c r="L308" s="30">
        <v>94.895899999999997</v>
      </c>
    </row>
    <row r="309" spans="11:12" x14ac:dyDescent="0.25">
      <c r="K309" s="45">
        <v>44261</v>
      </c>
      <c r="L309" s="30">
        <v>96.584699999999998</v>
      </c>
    </row>
    <row r="310" spans="11:12" x14ac:dyDescent="0.25">
      <c r="K310" s="45">
        <v>44268</v>
      </c>
      <c r="L310" s="30">
        <v>95.589100000000002</v>
      </c>
    </row>
    <row r="311" spans="11:12" x14ac:dyDescent="0.25">
      <c r="K311" s="45">
        <v>44275</v>
      </c>
      <c r="L311" s="30">
        <v>94.923900000000003</v>
      </c>
    </row>
    <row r="312" spans="11:12" x14ac:dyDescent="0.25">
      <c r="K312" s="45">
        <v>44282</v>
      </c>
      <c r="L312" s="30">
        <v>96.030199999999994</v>
      </c>
    </row>
    <row r="313" spans="11:12" x14ac:dyDescent="0.25">
      <c r="K313" s="45">
        <v>44289</v>
      </c>
      <c r="L313" s="30">
        <v>100.52630000000001</v>
      </c>
    </row>
    <row r="314" spans="11:12" x14ac:dyDescent="0.25">
      <c r="K314" s="45">
        <v>44296</v>
      </c>
      <c r="L314" s="30">
        <v>98.162999999999997</v>
      </c>
    </row>
    <row r="315" spans="11:12" x14ac:dyDescent="0.25">
      <c r="K315" s="45">
        <v>44303</v>
      </c>
      <c r="L315" s="30">
        <v>95.423199999999994</v>
      </c>
    </row>
    <row r="316" spans="11:12" x14ac:dyDescent="0.25">
      <c r="K316" s="45">
        <v>44310</v>
      </c>
      <c r="L316" s="30">
        <v>95.871700000000004</v>
      </c>
    </row>
    <row r="317" spans="11:12" x14ac:dyDescent="0.25">
      <c r="K317" s="45">
        <v>44317</v>
      </c>
      <c r="L317" s="30">
        <v>94.075500000000005</v>
      </c>
    </row>
    <row r="318" spans="11:12" x14ac:dyDescent="0.25">
      <c r="K318" s="45">
        <v>44324</v>
      </c>
      <c r="L318" s="30">
        <v>92.804299999999998</v>
      </c>
    </row>
    <row r="319" spans="11:12" x14ac:dyDescent="0.25">
      <c r="K319" s="45" t="s">
        <v>53</v>
      </c>
      <c r="L319" s="30" t="s">
        <v>53</v>
      </c>
    </row>
    <row r="320" spans="11:12" x14ac:dyDescent="0.25">
      <c r="K320" s="45" t="s">
        <v>53</v>
      </c>
      <c r="L320" s="30" t="s">
        <v>53</v>
      </c>
    </row>
    <row r="321" spans="11:12" x14ac:dyDescent="0.25">
      <c r="K321" s="45" t="s">
        <v>53</v>
      </c>
      <c r="L321" s="30" t="s">
        <v>53</v>
      </c>
    </row>
    <row r="322" spans="11:12" x14ac:dyDescent="0.25">
      <c r="K322" s="45" t="s">
        <v>53</v>
      </c>
      <c r="L322" s="30" t="s">
        <v>53</v>
      </c>
    </row>
    <row r="323" spans="11:12" x14ac:dyDescent="0.25">
      <c r="K323" s="45" t="s">
        <v>53</v>
      </c>
      <c r="L323" s="30" t="s">
        <v>53</v>
      </c>
    </row>
    <row r="324" spans="11:12" x14ac:dyDescent="0.25">
      <c r="K324" s="45" t="s">
        <v>53</v>
      </c>
      <c r="L324" s="30" t="s">
        <v>53</v>
      </c>
    </row>
    <row r="325" spans="11:12" x14ac:dyDescent="0.25">
      <c r="K325" s="45" t="s">
        <v>53</v>
      </c>
      <c r="L325" s="30" t="s">
        <v>53</v>
      </c>
    </row>
    <row r="326" spans="11:12" x14ac:dyDescent="0.25">
      <c r="K326" s="45" t="s">
        <v>53</v>
      </c>
      <c r="L326" s="30" t="s">
        <v>53</v>
      </c>
    </row>
    <row r="327" spans="11:12" x14ac:dyDescent="0.25">
      <c r="K327" s="45" t="s">
        <v>53</v>
      </c>
      <c r="L327" s="30" t="s">
        <v>53</v>
      </c>
    </row>
    <row r="328" spans="11:12" x14ac:dyDescent="0.25">
      <c r="K328" s="45" t="s">
        <v>53</v>
      </c>
      <c r="L328" s="30" t="s">
        <v>53</v>
      </c>
    </row>
    <row r="329" spans="11:12" x14ac:dyDescent="0.25">
      <c r="K329" s="45" t="s">
        <v>53</v>
      </c>
      <c r="L329" s="30" t="s">
        <v>53</v>
      </c>
    </row>
    <row r="330" spans="11:12" x14ac:dyDescent="0.25">
      <c r="K330" s="45" t="s">
        <v>53</v>
      </c>
      <c r="L330" s="30" t="s">
        <v>53</v>
      </c>
    </row>
    <row r="331" spans="11:12" x14ac:dyDescent="0.25">
      <c r="K331" s="45" t="s">
        <v>53</v>
      </c>
      <c r="L331" s="30" t="s">
        <v>53</v>
      </c>
    </row>
    <row r="332" spans="11:12" x14ac:dyDescent="0.25">
      <c r="K332" s="45" t="s">
        <v>53</v>
      </c>
      <c r="L332" s="30" t="s">
        <v>53</v>
      </c>
    </row>
    <row r="333" spans="11:12" x14ac:dyDescent="0.25">
      <c r="K333" s="45" t="s">
        <v>53</v>
      </c>
      <c r="L333" s="30" t="s">
        <v>53</v>
      </c>
    </row>
    <row r="334" spans="11:12" x14ac:dyDescent="0.25">
      <c r="K334" s="45" t="s">
        <v>53</v>
      </c>
      <c r="L334" s="30" t="s">
        <v>53</v>
      </c>
    </row>
    <row r="335" spans="11:12" x14ac:dyDescent="0.25">
      <c r="K335" s="45" t="s">
        <v>53</v>
      </c>
      <c r="L335" s="30" t="s">
        <v>53</v>
      </c>
    </row>
    <row r="336" spans="11:12" x14ac:dyDescent="0.25">
      <c r="K336" s="45" t="s">
        <v>53</v>
      </c>
      <c r="L336" s="30" t="s">
        <v>53</v>
      </c>
    </row>
    <row r="337" spans="11:12" x14ac:dyDescent="0.25">
      <c r="K337" s="45" t="s">
        <v>53</v>
      </c>
      <c r="L337" s="30" t="s">
        <v>53</v>
      </c>
    </row>
    <row r="338" spans="11:12" x14ac:dyDescent="0.25">
      <c r="K338" s="45" t="s">
        <v>53</v>
      </c>
      <c r="L338" s="30" t="s">
        <v>53</v>
      </c>
    </row>
    <row r="339" spans="11:12" x14ac:dyDescent="0.25">
      <c r="K339" s="45" t="s">
        <v>53</v>
      </c>
      <c r="L339" s="30" t="s">
        <v>53</v>
      </c>
    </row>
    <row r="340" spans="11:12" x14ac:dyDescent="0.25">
      <c r="K340" s="45" t="s">
        <v>53</v>
      </c>
      <c r="L340" s="30" t="s">
        <v>53</v>
      </c>
    </row>
    <row r="341" spans="11:12" x14ac:dyDescent="0.25">
      <c r="K341" s="45" t="s">
        <v>53</v>
      </c>
      <c r="L341" s="30" t="s">
        <v>53</v>
      </c>
    </row>
    <row r="342" spans="11:12" x14ac:dyDescent="0.25">
      <c r="K342" s="45" t="s">
        <v>53</v>
      </c>
      <c r="L342" s="30" t="s">
        <v>53</v>
      </c>
    </row>
    <row r="343" spans="11:12" x14ac:dyDescent="0.25">
      <c r="K343" s="45" t="s">
        <v>53</v>
      </c>
      <c r="L343" s="30" t="s">
        <v>53</v>
      </c>
    </row>
    <row r="344" spans="11:12" x14ac:dyDescent="0.25">
      <c r="K344" s="45" t="s">
        <v>53</v>
      </c>
      <c r="L344" s="30" t="s">
        <v>53</v>
      </c>
    </row>
    <row r="345" spans="11:12" x14ac:dyDescent="0.25">
      <c r="K345" s="45" t="s">
        <v>53</v>
      </c>
      <c r="L345" s="30" t="s">
        <v>53</v>
      </c>
    </row>
    <row r="346" spans="11:12" x14ac:dyDescent="0.25">
      <c r="K346" s="45" t="s">
        <v>53</v>
      </c>
      <c r="L346" s="30" t="s">
        <v>53</v>
      </c>
    </row>
    <row r="347" spans="11:12" x14ac:dyDescent="0.25">
      <c r="K347" s="45" t="s">
        <v>53</v>
      </c>
      <c r="L347" s="30" t="s">
        <v>53</v>
      </c>
    </row>
    <row r="348" spans="11:12" x14ac:dyDescent="0.25">
      <c r="K348" s="45" t="s">
        <v>53</v>
      </c>
      <c r="L348" s="30" t="s">
        <v>53</v>
      </c>
    </row>
    <row r="349" spans="11:12" x14ac:dyDescent="0.25">
      <c r="K349" s="45" t="s">
        <v>53</v>
      </c>
      <c r="L349" s="30" t="s">
        <v>53</v>
      </c>
    </row>
    <row r="350" spans="11:12" x14ac:dyDescent="0.25">
      <c r="K350" s="45" t="s">
        <v>53</v>
      </c>
      <c r="L350" s="30" t="s">
        <v>53</v>
      </c>
    </row>
    <row r="351" spans="11:12" x14ac:dyDescent="0.25">
      <c r="K351" s="45" t="s">
        <v>53</v>
      </c>
      <c r="L351" s="30" t="s">
        <v>53</v>
      </c>
    </row>
    <row r="352" spans="11:12" x14ac:dyDescent="0.25">
      <c r="K352" s="45" t="s">
        <v>53</v>
      </c>
      <c r="L352" s="30" t="s">
        <v>53</v>
      </c>
    </row>
    <row r="353" spans="11:12" x14ac:dyDescent="0.25">
      <c r="K353" s="45" t="s">
        <v>53</v>
      </c>
      <c r="L353" s="30" t="s">
        <v>53</v>
      </c>
    </row>
    <row r="354" spans="11:12" x14ac:dyDescent="0.25">
      <c r="K354" s="45" t="s">
        <v>53</v>
      </c>
      <c r="L354" s="30" t="s">
        <v>53</v>
      </c>
    </row>
    <row r="355" spans="11:12" x14ac:dyDescent="0.25">
      <c r="K355" s="45" t="s">
        <v>53</v>
      </c>
      <c r="L355" s="30" t="s">
        <v>53</v>
      </c>
    </row>
    <row r="356" spans="11:12" x14ac:dyDescent="0.25">
      <c r="K356" s="45" t="s">
        <v>53</v>
      </c>
      <c r="L356" s="30" t="s">
        <v>53</v>
      </c>
    </row>
    <row r="357" spans="11:12" x14ac:dyDescent="0.25">
      <c r="K357" s="45" t="s">
        <v>53</v>
      </c>
      <c r="L357" s="30" t="s">
        <v>53</v>
      </c>
    </row>
    <row r="358" spans="11:12" x14ac:dyDescent="0.25">
      <c r="K358" s="45" t="s">
        <v>53</v>
      </c>
      <c r="L358" s="30" t="s">
        <v>53</v>
      </c>
    </row>
    <row r="359" spans="11:12" x14ac:dyDescent="0.25">
      <c r="K359" s="45" t="s">
        <v>53</v>
      </c>
      <c r="L359" s="30" t="s">
        <v>53</v>
      </c>
    </row>
    <row r="360" spans="11:12" x14ac:dyDescent="0.25">
      <c r="K360" s="45" t="s">
        <v>53</v>
      </c>
      <c r="L360" s="30" t="s">
        <v>53</v>
      </c>
    </row>
    <row r="361" spans="11:12" x14ac:dyDescent="0.25">
      <c r="K361" s="45" t="s">
        <v>53</v>
      </c>
      <c r="L361" s="30" t="s">
        <v>53</v>
      </c>
    </row>
    <row r="362" spans="11:12" x14ac:dyDescent="0.25">
      <c r="K362" s="45" t="s">
        <v>53</v>
      </c>
      <c r="L362" s="30" t="s">
        <v>53</v>
      </c>
    </row>
    <row r="363" spans="11:12" x14ac:dyDescent="0.25">
      <c r="K363" s="45" t="s">
        <v>53</v>
      </c>
      <c r="L363" s="30" t="s">
        <v>53</v>
      </c>
    </row>
    <row r="364" spans="11:12" x14ac:dyDescent="0.25">
      <c r="K364" s="45" t="s">
        <v>53</v>
      </c>
      <c r="L364" s="30" t="s">
        <v>53</v>
      </c>
    </row>
    <row r="365" spans="11:12" x14ac:dyDescent="0.25">
      <c r="K365" s="45" t="s">
        <v>53</v>
      </c>
      <c r="L365" s="30" t="s">
        <v>53</v>
      </c>
    </row>
    <row r="366" spans="11:12" x14ac:dyDescent="0.25">
      <c r="K366" s="45" t="s">
        <v>53</v>
      </c>
      <c r="L366" s="30" t="s">
        <v>53</v>
      </c>
    </row>
    <row r="367" spans="11:12" x14ac:dyDescent="0.25">
      <c r="K367" s="45" t="s">
        <v>53</v>
      </c>
      <c r="L367" s="30" t="s">
        <v>53</v>
      </c>
    </row>
    <row r="368" spans="11:12" x14ac:dyDescent="0.25">
      <c r="K368" s="45" t="s">
        <v>53</v>
      </c>
      <c r="L368" s="30" t="s">
        <v>53</v>
      </c>
    </row>
    <row r="369" spans="11:12" x14ac:dyDescent="0.25">
      <c r="K369" s="45" t="s">
        <v>53</v>
      </c>
      <c r="L369" s="30" t="s">
        <v>53</v>
      </c>
    </row>
    <row r="370" spans="11:12" x14ac:dyDescent="0.25">
      <c r="K370" s="45" t="s">
        <v>53</v>
      </c>
      <c r="L370" s="30" t="s">
        <v>53</v>
      </c>
    </row>
    <row r="371" spans="11:12" x14ac:dyDescent="0.25">
      <c r="K371" s="45" t="s">
        <v>53</v>
      </c>
      <c r="L371" s="30" t="s">
        <v>53</v>
      </c>
    </row>
    <row r="372" spans="11:12" x14ac:dyDescent="0.25">
      <c r="K372" s="45" t="s">
        <v>53</v>
      </c>
      <c r="L372" s="30" t="s">
        <v>53</v>
      </c>
    </row>
    <row r="373" spans="11:12" x14ac:dyDescent="0.25">
      <c r="K373" s="45" t="s">
        <v>53</v>
      </c>
      <c r="L373" s="30" t="s">
        <v>53</v>
      </c>
    </row>
    <row r="374" spans="11:12" x14ac:dyDescent="0.25">
      <c r="K374" s="45" t="s">
        <v>53</v>
      </c>
      <c r="L374" s="30" t="s">
        <v>53</v>
      </c>
    </row>
    <row r="375" spans="11:12" x14ac:dyDescent="0.25">
      <c r="K375" s="45" t="s">
        <v>53</v>
      </c>
      <c r="L375" s="30" t="s">
        <v>53</v>
      </c>
    </row>
    <row r="376" spans="11:12" x14ac:dyDescent="0.25">
      <c r="K376" s="45" t="s">
        <v>53</v>
      </c>
      <c r="L376" s="30" t="s">
        <v>53</v>
      </c>
    </row>
    <row r="377" spans="11:12" x14ac:dyDescent="0.25">
      <c r="K377" s="45" t="s">
        <v>53</v>
      </c>
      <c r="L377" s="30" t="s">
        <v>53</v>
      </c>
    </row>
    <row r="378" spans="11:12" x14ac:dyDescent="0.25">
      <c r="K378" s="45" t="s">
        <v>53</v>
      </c>
      <c r="L378" s="30" t="s">
        <v>53</v>
      </c>
    </row>
    <row r="379" spans="11:12" x14ac:dyDescent="0.25">
      <c r="K379" s="45" t="s">
        <v>53</v>
      </c>
      <c r="L379" s="30" t="s">
        <v>53</v>
      </c>
    </row>
    <row r="380" spans="11:12" x14ac:dyDescent="0.25">
      <c r="K380" s="45" t="s">
        <v>53</v>
      </c>
      <c r="L380" s="30" t="s">
        <v>53</v>
      </c>
    </row>
    <row r="381" spans="11:12" x14ac:dyDescent="0.25">
      <c r="K381" s="45" t="s">
        <v>53</v>
      </c>
      <c r="L381" s="30" t="s">
        <v>53</v>
      </c>
    </row>
    <row r="382" spans="11:12" x14ac:dyDescent="0.25">
      <c r="K382" s="45" t="s">
        <v>53</v>
      </c>
      <c r="L382" s="30" t="s">
        <v>53</v>
      </c>
    </row>
    <row r="383" spans="11:12" x14ac:dyDescent="0.25">
      <c r="K383" s="45" t="s">
        <v>53</v>
      </c>
      <c r="L383" s="30" t="s">
        <v>53</v>
      </c>
    </row>
    <row r="384" spans="11:12" x14ac:dyDescent="0.25">
      <c r="K384" s="45" t="s">
        <v>53</v>
      </c>
      <c r="L384" s="30" t="s">
        <v>53</v>
      </c>
    </row>
    <row r="385" spans="11:12" x14ac:dyDescent="0.25">
      <c r="K385" s="45" t="s">
        <v>53</v>
      </c>
      <c r="L385" s="30" t="s">
        <v>53</v>
      </c>
    </row>
    <row r="386" spans="11:12" x14ac:dyDescent="0.25">
      <c r="K386" s="45" t="s">
        <v>53</v>
      </c>
      <c r="L386" s="30" t="s">
        <v>53</v>
      </c>
    </row>
    <row r="387" spans="11:12" x14ac:dyDescent="0.25">
      <c r="K387" s="45" t="s">
        <v>53</v>
      </c>
      <c r="L387" s="30" t="s">
        <v>53</v>
      </c>
    </row>
    <row r="388" spans="11:12" x14ac:dyDescent="0.25">
      <c r="K388" s="45" t="s">
        <v>53</v>
      </c>
      <c r="L388" s="30" t="s">
        <v>53</v>
      </c>
    </row>
    <row r="389" spans="11:12" x14ac:dyDescent="0.25">
      <c r="K389" s="45" t="s">
        <v>53</v>
      </c>
      <c r="L389" s="30" t="s">
        <v>53</v>
      </c>
    </row>
    <row r="390" spans="11:12" x14ac:dyDescent="0.25">
      <c r="K390" s="45" t="s">
        <v>53</v>
      </c>
      <c r="L390" s="30" t="s">
        <v>53</v>
      </c>
    </row>
    <row r="391" spans="11:12" x14ac:dyDescent="0.25">
      <c r="K391" s="45" t="s">
        <v>53</v>
      </c>
      <c r="L391" s="30" t="s">
        <v>53</v>
      </c>
    </row>
    <row r="392" spans="11:12" x14ac:dyDescent="0.25">
      <c r="K392" s="45" t="s">
        <v>53</v>
      </c>
      <c r="L392" s="30" t="s">
        <v>53</v>
      </c>
    </row>
    <row r="393" spans="11:12" x14ac:dyDescent="0.25">
      <c r="K393" s="45" t="s">
        <v>53</v>
      </c>
      <c r="L393" s="30" t="s">
        <v>53</v>
      </c>
    </row>
    <row r="394" spans="11:12" x14ac:dyDescent="0.25">
      <c r="K394" s="45" t="s">
        <v>53</v>
      </c>
      <c r="L394" s="30" t="s">
        <v>53</v>
      </c>
    </row>
    <row r="395" spans="11:12" x14ac:dyDescent="0.25">
      <c r="K395" s="45" t="s">
        <v>53</v>
      </c>
      <c r="L395" s="30" t="s">
        <v>53</v>
      </c>
    </row>
    <row r="396" spans="11:12" x14ac:dyDescent="0.25">
      <c r="K396" s="45" t="s">
        <v>53</v>
      </c>
      <c r="L396" s="30" t="s">
        <v>53</v>
      </c>
    </row>
    <row r="397" spans="11:12" x14ac:dyDescent="0.25">
      <c r="K397" s="45" t="s">
        <v>53</v>
      </c>
      <c r="L397" s="30" t="s">
        <v>53</v>
      </c>
    </row>
    <row r="398" spans="11:12" x14ac:dyDescent="0.25">
      <c r="K398" s="45" t="s">
        <v>53</v>
      </c>
      <c r="L398" s="30" t="s">
        <v>53</v>
      </c>
    </row>
    <row r="399" spans="11:12" x14ac:dyDescent="0.25">
      <c r="K399" s="45" t="s">
        <v>53</v>
      </c>
      <c r="L399" s="30" t="s">
        <v>53</v>
      </c>
    </row>
    <row r="400" spans="11:12" x14ac:dyDescent="0.25">
      <c r="K400" s="45" t="s">
        <v>53</v>
      </c>
      <c r="L400" s="30" t="s">
        <v>53</v>
      </c>
    </row>
    <row r="401" spans="11:12" x14ac:dyDescent="0.25">
      <c r="K401" s="45" t="s">
        <v>53</v>
      </c>
      <c r="L401" s="30" t="s">
        <v>53</v>
      </c>
    </row>
    <row r="402" spans="11:12" x14ac:dyDescent="0.25">
      <c r="K402" s="45" t="s">
        <v>53</v>
      </c>
      <c r="L402" s="30" t="s">
        <v>53</v>
      </c>
    </row>
    <row r="403" spans="11:12" x14ac:dyDescent="0.25">
      <c r="K403" s="45" t="s">
        <v>53</v>
      </c>
      <c r="L403" s="30" t="s">
        <v>53</v>
      </c>
    </row>
    <row r="404" spans="11:12" x14ac:dyDescent="0.25">
      <c r="K404" s="45" t="s">
        <v>53</v>
      </c>
      <c r="L404" s="30" t="s">
        <v>53</v>
      </c>
    </row>
    <row r="405" spans="11:12" x14ac:dyDescent="0.25">
      <c r="K405" s="26"/>
      <c r="L405" s="26"/>
    </row>
    <row r="406" spans="11:12" x14ac:dyDescent="0.25">
      <c r="K406" s="26"/>
      <c r="L406" s="26"/>
    </row>
    <row r="407" spans="11:12" x14ac:dyDescent="0.25">
      <c r="K407" s="26"/>
      <c r="L407" s="26"/>
    </row>
    <row r="408" spans="11:12" x14ac:dyDescent="0.25">
      <c r="K408" s="26"/>
      <c r="L408" s="26"/>
    </row>
    <row r="409" spans="11:12" x14ac:dyDescent="0.25">
      <c r="K409" s="26"/>
      <c r="L409" s="26"/>
    </row>
    <row r="410" spans="11:12" x14ac:dyDescent="0.25">
      <c r="K410" s="26"/>
      <c r="L410" s="26"/>
    </row>
    <row r="411" spans="11:12" x14ac:dyDescent="0.25">
      <c r="K411" s="26"/>
      <c r="L411" s="26"/>
    </row>
    <row r="412" spans="11:12" x14ac:dyDescent="0.25">
      <c r="K412" s="26"/>
      <c r="L412" s="26"/>
    </row>
    <row r="413" spans="11:12" x14ac:dyDescent="0.25">
      <c r="K413" s="26"/>
      <c r="L413" s="26"/>
    </row>
    <row r="414" spans="11:12" x14ac:dyDescent="0.25">
      <c r="K414" s="26"/>
      <c r="L414" s="26"/>
    </row>
    <row r="415" spans="11:12" x14ac:dyDescent="0.25">
      <c r="K415" s="26"/>
      <c r="L415" s="26"/>
    </row>
    <row r="416" spans="11:12" x14ac:dyDescent="0.25">
      <c r="K416" s="26"/>
      <c r="L416" s="26"/>
    </row>
    <row r="417" spans="11:12" x14ac:dyDescent="0.25">
      <c r="K417" s="26"/>
      <c r="L417" s="26"/>
    </row>
    <row r="418" spans="11:12" x14ac:dyDescent="0.25">
      <c r="K418" s="26"/>
      <c r="L418" s="26"/>
    </row>
    <row r="419" spans="11:12" x14ac:dyDescent="0.25">
      <c r="K419" s="26"/>
      <c r="L419" s="26"/>
    </row>
    <row r="420" spans="11:12" x14ac:dyDescent="0.25">
      <c r="K420" s="26"/>
      <c r="L420" s="26"/>
    </row>
    <row r="421" spans="11:12" x14ac:dyDescent="0.25">
      <c r="K421" s="26"/>
      <c r="L421" s="26"/>
    </row>
    <row r="422" spans="11:12" x14ac:dyDescent="0.25">
      <c r="K422" s="26"/>
      <c r="L422" s="26"/>
    </row>
    <row r="423" spans="11:12" x14ac:dyDescent="0.25">
      <c r="K423" s="26"/>
      <c r="L423" s="26"/>
    </row>
    <row r="424" spans="11:12" x14ac:dyDescent="0.25">
      <c r="K424" s="26"/>
      <c r="L424" s="26"/>
    </row>
    <row r="425" spans="11:12" x14ac:dyDescent="0.25">
      <c r="K425" s="26"/>
      <c r="L425" s="26"/>
    </row>
    <row r="426" spans="11:12" x14ac:dyDescent="0.25">
      <c r="K426" s="26"/>
      <c r="L426" s="26"/>
    </row>
    <row r="427" spans="11:12" x14ac:dyDescent="0.25">
      <c r="K427" s="26"/>
      <c r="L427" s="26"/>
    </row>
    <row r="428" spans="11:12" x14ac:dyDescent="0.25">
      <c r="K428" s="26"/>
      <c r="L428" s="26"/>
    </row>
    <row r="429" spans="11:12" x14ac:dyDescent="0.25">
      <c r="K429" s="26"/>
      <c r="L429" s="26"/>
    </row>
    <row r="430" spans="11:12" x14ac:dyDescent="0.25">
      <c r="K430" s="26"/>
      <c r="L430" s="26"/>
    </row>
    <row r="431" spans="11:12" x14ac:dyDescent="0.25">
      <c r="K431" s="26"/>
      <c r="L431" s="26"/>
    </row>
    <row r="432" spans="11:12" x14ac:dyDescent="0.25">
      <c r="K432" s="26"/>
      <c r="L432" s="26"/>
    </row>
    <row r="433" spans="11:12" x14ac:dyDescent="0.25">
      <c r="K433" s="26"/>
      <c r="L433" s="26"/>
    </row>
    <row r="434" spans="11:12" x14ac:dyDescent="0.25">
      <c r="K434" s="26"/>
      <c r="L434" s="26"/>
    </row>
    <row r="435" spans="11:12" x14ac:dyDescent="0.25">
      <c r="K435" s="26"/>
      <c r="L435" s="26"/>
    </row>
    <row r="436" spans="11:12" x14ac:dyDescent="0.25">
      <c r="K436" s="26"/>
      <c r="L436" s="26"/>
    </row>
    <row r="437" spans="11:12" x14ac:dyDescent="0.25">
      <c r="K437" s="26"/>
      <c r="L437" s="26"/>
    </row>
    <row r="438" spans="11:12" x14ac:dyDescent="0.25">
      <c r="K438" s="26"/>
      <c r="L438" s="26"/>
    </row>
    <row r="439" spans="11:12" x14ac:dyDescent="0.25">
      <c r="K439" s="26"/>
      <c r="L439" s="26"/>
    </row>
    <row r="440" spans="11:12" x14ac:dyDescent="0.25">
      <c r="K440" s="26"/>
      <c r="L440" s="26"/>
    </row>
    <row r="441" spans="11:12" x14ac:dyDescent="0.25">
      <c r="K441" s="26"/>
      <c r="L441" s="26"/>
    </row>
    <row r="442" spans="11:12" x14ac:dyDescent="0.25">
      <c r="K442" s="26"/>
      <c r="L442" s="26"/>
    </row>
    <row r="443" spans="11:12" x14ac:dyDescent="0.25">
      <c r="K443" s="26"/>
      <c r="L443" s="26"/>
    </row>
    <row r="444" spans="11:12" x14ac:dyDescent="0.25">
      <c r="K444" s="26"/>
      <c r="L444" s="26"/>
    </row>
    <row r="445" spans="11:12" x14ac:dyDescent="0.25">
      <c r="K445" s="26"/>
      <c r="L445" s="26"/>
    </row>
    <row r="446" spans="11:12" x14ac:dyDescent="0.25">
      <c r="K446" s="26"/>
      <c r="L446" s="26"/>
    </row>
    <row r="447" spans="11:12" x14ac:dyDescent="0.25">
      <c r="K447" s="26"/>
      <c r="L447" s="26"/>
    </row>
    <row r="448" spans="11:12" x14ac:dyDescent="0.25">
      <c r="K448" s="26"/>
      <c r="L448" s="26"/>
    </row>
    <row r="449" spans="11:12" x14ac:dyDescent="0.25">
      <c r="K449" s="26"/>
      <c r="L449" s="26"/>
    </row>
    <row r="450" spans="11:12" x14ac:dyDescent="0.25">
      <c r="K450" s="26"/>
      <c r="L450" s="26"/>
    </row>
    <row r="451" spans="11:12" x14ac:dyDescent="0.25">
      <c r="K451" s="26"/>
      <c r="L451" s="26"/>
    </row>
    <row r="452" spans="11:12" x14ac:dyDescent="0.25">
      <c r="K452" s="26"/>
      <c r="L452" s="26"/>
    </row>
    <row r="453" spans="11:12" x14ac:dyDescent="0.25">
      <c r="K453" s="26"/>
      <c r="L453" s="26"/>
    </row>
    <row r="454" spans="11:12" x14ac:dyDescent="0.25">
      <c r="K454" s="26"/>
      <c r="L454" s="26"/>
    </row>
    <row r="455" spans="11:12" x14ac:dyDescent="0.25">
      <c r="K455" s="26"/>
      <c r="L455" s="26"/>
    </row>
    <row r="456" spans="11:12" x14ac:dyDescent="0.25">
      <c r="K456" s="26"/>
      <c r="L456" s="26"/>
    </row>
    <row r="457" spans="11:12" x14ac:dyDescent="0.25">
      <c r="K457" s="26"/>
      <c r="L457" s="26"/>
    </row>
    <row r="458" spans="11:12" x14ac:dyDescent="0.25">
      <c r="K458" s="26"/>
      <c r="L458" s="26"/>
    </row>
    <row r="459" spans="11:12" x14ac:dyDescent="0.25">
      <c r="K459" s="26"/>
      <c r="L459" s="26"/>
    </row>
    <row r="460" spans="11:12" x14ac:dyDescent="0.25">
      <c r="K460" s="26"/>
      <c r="L460" s="26"/>
    </row>
    <row r="461" spans="11:12" x14ac:dyDescent="0.25">
      <c r="K461" s="26"/>
      <c r="L461" s="26"/>
    </row>
    <row r="462" spans="11:12" x14ac:dyDescent="0.25">
      <c r="K462" s="26"/>
      <c r="L462" s="26"/>
    </row>
    <row r="463" spans="11:12" x14ac:dyDescent="0.25">
      <c r="K463" s="26"/>
      <c r="L463" s="26"/>
    </row>
    <row r="464" spans="11:12" x14ac:dyDescent="0.25">
      <c r="K464" s="26"/>
      <c r="L464" s="26"/>
    </row>
    <row r="465" spans="11:12" x14ac:dyDescent="0.25">
      <c r="K465" s="26"/>
      <c r="L465" s="26"/>
    </row>
    <row r="466" spans="11:12" x14ac:dyDescent="0.25">
      <c r="K466" s="26"/>
      <c r="L466" s="26"/>
    </row>
    <row r="467" spans="11:12" x14ac:dyDescent="0.25">
      <c r="K467" s="26"/>
      <c r="L467" s="26"/>
    </row>
    <row r="468" spans="11:12" x14ac:dyDescent="0.25">
      <c r="K468" s="26"/>
      <c r="L468" s="26"/>
    </row>
    <row r="469" spans="11:12" x14ac:dyDescent="0.25">
      <c r="K469" s="26"/>
      <c r="L469" s="26"/>
    </row>
    <row r="470" spans="11:12" x14ac:dyDescent="0.25">
      <c r="K470" s="26"/>
      <c r="L470" s="26"/>
    </row>
    <row r="471" spans="11:12" x14ac:dyDescent="0.25">
      <c r="K471" s="26"/>
      <c r="L471" s="26"/>
    </row>
    <row r="472" spans="11:12" x14ac:dyDescent="0.25">
      <c r="K472" s="26"/>
      <c r="L472" s="26"/>
    </row>
    <row r="473" spans="11:12" x14ac:dyDescent="0.25">
      <c r="K473" s="26"/>
      <c r="L473" s="26"/>
    </row>
    <row r="474" spans="11:12" x14ac:dyDescent="0.25">
      <c r="K474" s="26"/>
      <c r="L474" s="26"/>
    </row>
    <row r="475" spans="11:12" x14ac:dyDescent="0.25">
      <c r="K475" s="26"/>
      <c r="L475" s="26"/>
    </row>
    <row r="476" spans="11:12" x14ac:dyDescent="0.25">
      <c r="K476" s="26"/>
      <c r="L476" s="26"/>
    </row>
    <row r="477" spans="11:12" x14ac:dyDescent="0.25">
      <c r="K477" s="26"/>
      <c r="L477" s="26"/>
    </row>
    <row r="478" spans="11:12" x14ac:dyDescent="0.25">
      <c r="K478" s="26"/>
      <c r="L478" s="26"/>
    </row>
    <row r="479" spans="11:12" x14ac:dyDescent="0.25">
      <c r="K479" s="26"/>
      <c r="L479" s="26"/>
    </row>
    <row r="480" spans="11:12" x14ac:dyDescent="0.25">
      <c r="K480" s="26"/>
      <c r="L480" s="26"/>
    </row>
    <row r="481" spans="11:12" x14ac:dyDescent="0.25">
      <c r="K481" s="26"/>
      <c r="L481" s="26"/>
    </row>
    <row r="482" spans="11:12" x14ac:dyDescent="0.25">
      <c r="K482" s="26"/>
      <c r="L482" s="26"/>
    </row>
    <row r="483" spans="11:12" x14ac:dyDescent="0.25">
      <c r="K483" s="26"/>
      <c r="L483" s="26"/>
    </row>
    <row r="484" spans="11:12" x14ac:dyDescent="0.25">
      <c r="K484" s="26"/>
      <c r="L484" s="26"/>
    </row>
    <row r="485" spans="11:12" x14ac:dyDescent="0.25">
      <c r="K485" s="26"/>
      <c r="L485" s="26"/>
    </row>
    <row r="486" spans="11:12" x14ac:dyDescent="0.25">
      <c r="K486" s="26"/>
      <c r="L486" s="26"/>
    </row>
    <row r="487" spans="11:12" x14ac:dyDescent="0.25">
      <c r="K487" s="26"/>
      <c r="L487" s="26"/>
    </row>
    <row r="488" spans="11:12" x14ac:dyDescent="0.25">
      <c r="K488" s="26"/>
      <c r="L488" s="26"/>
    </row>
    <row r="489" spans="11:12" x14ac:dyDescent="0.25">
      <c r="K489" s="26"/>
      <c r="L489" s="26"/>
    </row>
    <row r="490" spans="11:12" x14ac:dyDescent="0.25">
      <c r="K490" s="26"/>
      <c r="L490" s="26"/>
    </row>
    <row r="491" spans="11:12" x14ac:dyDescent="0.25">
      <c r="K491" s="26"/>
      <c r="L491" s="26"/>
    </row>
    <row r="492" spans="11:12" x14ac:dyDescent="0.25">
      <c r="K492" s="26"/>
      <c r="L492" s="26"/>
    </row>
    <row r="493" spans="11:12" x14ac:dyDescent="0.25">
      <c r="K493" s="26"/>
      <c r="L493" s="26"/>
    </row>
    <row r="494" spans="11:12" x14ac:dyDescent="0.25">
      <c r="K494" s="26"/>
      <c r="L494" s="26"/>
    </row>
    <row r="495" spans="11:12" x14ac:dyDescent="0.25">
      <c r="K495" s="26"/>
      <c r="L495" s="26"/>
    </row>
    <row r="496" spans="11:12" x14ac:dyDescent="0.25">
      <c r="K496" s="26"/>
      <c r="L496" s="26"/>
    </row>
    <row r="497" spans="11:12" x14ac:dyDescent="0.25">
      <c r="K497" s="26"/>
      <c r="L497" s="26"/>
    </row>
    <row r="498" spans="11:12" x14ac:dyDescent="0.25">
      <c r="K498" s="26"/>
      <c r="L498" s="26"/>
    </row>
    <row r="499" spans="11:12" x14ac:dyDescent="0.25">
      <c r="K499" s="26"/>
      <c r="L499" s="26"/>
    </row>
    <row r="500" spans="11:12" x14ac:dyDescent="0.25">
      <c r="K500" s="26"/>
      <c r="L500" s="2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Header>&amp;C&amp;"Calibri"&amp;10&amp;KFF0000OFFICIAL: Census and Statistics Act&amp;1#</oddHead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2021-05-24T05:31:18Z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2021-05-21T03:06:06Z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7ada8d5c-2fd2-4f92-a23b-572a34dc720b</vt:lpwstr>
  </property>
  <property fmtid="{D5CDD505-2E9C-101B-9397-08002B2CF9AE}" pid="8" name="MSIP_Label_c8e5a7ee-c283-40b0-98eb-fa437df4c031_ContentBits">
    <vt:lpwstr>0</vt:lpwstr>
  </property>
</Properties>
</file>