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78C0B110-5C16-4C12-B384-A53303ADB918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47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7" l="1"/>
  <c r="A92" i="47"/>
  <c r="F8" i="47"/>
  <c r="B8" i="47"/>
  <c r="I8" i="47" l="1"/>
  <c r="E8" i="47"/>
  <c r="G8" i="47"/>
  <c r="C8" i="47"/>
  <c r="H8" i="47"/>
  <c r="D8" i="47"/>
</calcChain>
</file>

<file path=xl/sharedStrings.xml><?xml version="1.0" encoding="utf-8"?>
<sst xmlns="http://schemas.openxmlformats.org/spreadsheetml/2006/main" count="303" uniqueCount="87">
  <si>
    <t xml:space="preserve">            Australian Bureau of Statistics</t>
  </si>
  <si>
    <t>Australia</t>
  </si>
  <si>
    <t>Weekly Payroll Jobs and Wages in Australia - National level</t>
  </si>
  <si>
    <t>Week ending 14 March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</si>
  <si>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</si>
  <si>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</si>
  <si>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</si>
  <si>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</si>
  <si>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</si>
  <si>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</si>
  <si>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</si>
  <si>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</si>
  <si>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</si>
  <si>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</si>
  <si>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</si>
  <si>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</si>
  <si>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</si>
  <si>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</si>
  <si>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</si>
  <si>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</si>
  <si>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</si>
  <si>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</si>
  <si>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</si>
  <si>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</si>
  <si>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</si>
  <si>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</si>
  <si>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</si>
  <si>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</si>
  <si>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</si>
  <si>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</si>
  <si>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</si>
  <si>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</si>
  <si>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</si>
  <si>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</si>
  <si>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</si>
  <si>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</si>
  <si>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</si>
  <si>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</si>
  <si>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© Commonwealth of Australia 2020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</si>
  <si>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</si>
  <si>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</si>
  <si>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</si>
  <si>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</si>
  <si>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</si>
  <si>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</si>
  <si>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</si>
  <si>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</si>
  <si>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</si>
  <si>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</si>
  <si>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</si>
  <si>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</si>
  <si>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</si>
  <si>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</si>
  <si>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</si>
  <si>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</si>
  <si>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</si>
  <si>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</si>
  <si>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</si>
  <si>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</si>
  <si>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</si>
  <si>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</si>
  <si>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</si>
  <si>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</si>
  <si>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</si>
  <si>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</si>
  <si>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</si>
  <si>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</si>
  <si>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</si>
  <si>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</si>
  <si>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</si>
  <si>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</si>
  <si>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</si>
  <si>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</si>
  <si>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</si>
  <si>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</si>
  <si>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</si>
  <si>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</si>
  <si>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</si>
  <si>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</si>
  <si>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</si>
  <si>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</si>
  <si>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</si>
  <si>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</si>
  <si>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Previous month (week ending 08 August)</t>
  </si>
  <si>
    <t>Previous week (ending 29 August)</t>
  </si>
  <si>
    <t>This week (ending 05 September)</t>
  </si>
  <si>
    <t>Released at 11.30am (Canberra time) 22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</si>
</sst>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6" xfId="0" applyFont="1" applyBorder="1"/>
    <xf numFmtId="0" fontId="1" fillId="0" borderId="21" xfId="0" applyFont="1" applyBorder="1"/>
    <xf numFmtId="0" fontId="20" fillId="0" borderId="21" xfId="0" applyFont="1" applyBorder="1" applyProtection="1">
      <protection hidden="1"/>
    </xf>
    <xf numFmtId="166" fontId="18" fillId="0" borderId="24" xfId="1" applyNumberFormat="1" applyFont="1" applyFill="1" applyBorder="1" applyAlignment="1" applyProtection="1">
      <alignment horizontal="center"/>
      <protection hidden="1"/>
    </xf>
    <xf numFmtId="0" fontId="18" fillId="0" borderId="21" xfId="0" applyFont="1" applyBorder="1" applyAlignment="1" applyProtection="1">
      <alignment horizontal="left" indent="1"/>
      <protection hidden="1"/>
    </xf>
    <xf numFmtId="0" fontId="18" fillId="0" borderId="21" xfId="0" applyFont="1" applyFill="1" applyBorder="1" applyAlignment="1" applyProtection="1">
      <alignment horizontal="left" indent="1"/>
      <protection hidden="1"/>
    </xf>
    <xf numFmtId="0" fontId="18" fillId="0" borderId="22" xfId="0" applyFont="1" applyBorder="1" applyAlignment="1" applyProtection="1">
      <alignment horizontal="left" indent="1"/>
      <protection hidden="1"/>
    </xf>
    <xf numFmtId="166" fontId="18" fillId="0" borderId="10" xfId="1" applyNumberFormat="1" applyFont="1" applyFill="1" applyBorder="1" applyAlignment="1" applyProtection="1">
      <alignment horizontal="center"/>
      <protection hidden="1"/>
    </xf>
    <xf numFmtId="166" fontId="18" fillId="0" borderId="25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2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/>
      <protection hidden="1"/>
    </xf>
    <xf numFmtId="0" fontId="22" fillId="0" borderId="15" xfId="0" applyFont="1" applyFill="1" applyBorder="1" applyAlignment="1" applyProtection="1">
      <alignment horizontal="center"/>
      <protection hidden="1"/>
    </xf>
    <xf numFmtId="0" fontId="22" fillId="0" borderId="23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4" xfId="0" applyFont="1" applyFill="1" applyBorder="1" applyAlignment="1" applyProtection="1">
      <alignment horizontal="center"/>
      <protection hidden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13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1.32E-2</c:v>
                </c:pt>
                <c:pt idx="1">
                  <c:v>1.7100000000000001E-2</c:v>
                </c:pt>
                <c:pt idx="2">
                  <c:v>6.83E-2</c:v>
                </c:pt>
                <c:pt idx="3">
                  <c:v>1.0200000000000001E-2</c:v>
                </c:pt>
                <c:pt idx="4">
                  <c:v>6.6699999999999995E-2</c:v>
                </c:pt>
                <c:pt idx="5">
                  <c:v>4.6100000000000002E-2</c:v>
                </c:pt>
                <c:pt idx="6">
                  <c:v>0.1012</c:v>
                </c:pt>
                <c:pt idx="7">
                  <c:v>7.1199999999999999E-2</c:v>
                </c:pt>
                <c:pt idx="8">
                  <c:v>4.0500000000000001E-2</c:v>
                </c:pt>
                <c:pt idx="9">
                  <c:v>1.44E-2</c:v>
                </c:pt>
                <c:pt idx="10">
                  <c:v>3.9699999999999999E-2</c:v>
                </c:pt>
                <c:pt idx="11">
                  <c:v>2.1499999999999998E-2</c:v>
                </c:pt>
                <c:pt idx="12">
                  <c:v>8.3799999999999999E-2</c:v>
                </c:pt>
                <c:pt idx="13">
                  <c:v>6.8199999999999997E-2</c:v>
                </c:pt>
                <c:pt idx="14">
                  <c:v>6.1899999999999997E-2</c:v>
                </c:pt>
                <c:pt idx="15">
                  <c:v>8.1699999999999995E-2</c:v>
                </c:pt>
                <c:pt idx="16">
                  <c:v>0.14280000000000001</c:v>
                </c:pt>
                <c:pt idx="17">
                  <c:v>1.66E-2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6-4E0A-9379-3FFC466C74DE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1.77E-2</c:v>
                </c:pt>
                <c:pt idx="2">
                  <c:v>6.8900000000000003E-2</c:v>
                </c:pt>
                <c:pt idx="3">
                  <c:v>1.09E-2</c:v>
                </c:pt>
                <c:pt idx="4">
                  <c:v>6.6100000000000006E-2</c:v>
                </c:pt>
                <c:pt idx="5">
                  <c:v>4.6199999999999998E-2</c:v>
                </c:pt>
                <c:pt idx="6">
                  <c:v>0.1028</c:v>
                </c:pt>
                <c:pt idx="7">
                  <c:v>5.8299999999999998E-2</c:v>
                </c:pt>
                <c:pt idx="8">
                  <c:v>3.8600000000000002E-2</c:v>
                </c:pt>
                <c:pt idx="9">
                  <c:v>1.38E-2</c:v>
                </c:pt>
                <c:pt idx="10">
                  <c:v>4.2099999999999999E-2</c:v>
                </c:pt>
                <c:pt idx="11">
                  <c:v>2.1000000000000001E-2</c:v>
                </c:pt>
                <c:pt idx="12">
                  <c:v>8.3900000000000002E-2</c:v>
                </c:pt>
                <c:pt idx="13">
                  <c:v>6.7100000000000007E-2</c:v>
                </c:pt>
                <c:pt idx="14">
                  <c:v>6.6400000000000001E-2</c:v>
                </c:pt>
                <c:pt idx="15">
                  <c:v>8.3299999999999999E-2</c:v>
                </c:pt>
                <c:pt idx="16">
                  <c:v>0.1512</c:v>
                </c:pt>
                <c:pt idx="17">
                  <c:v>1.49E-2</c:v>
                </c:pt>
                <c:pt idx="18">
                  <c:v>3.4000000000000002E-2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6-4E0A-9379-3FFC466C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94.32</c:v>
                </c:pt>
                <c:pt idx="1">
                  <c:v>93.84</c:v>
                </c:pt>
                <c:pt idx="2">
                  <c:v>96.53</c:v>
                </c:pt>
                <c:pt idx="3">
                  <c:v>97.47</c:v>
                </c:pt>
                <c:pt idx="4">
                  <c:v>97.63</c:v>
                </c:pt>
                <c:pt idx="5">
                  <c:v>94.92</c:v>
                </c:pt>
                <c:pt idx="6">
                  <c:v>90.26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C-461A-A379-F9DA085A562D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92.97</c:v>
                </c:pt>
                <c:pt idx="1">
                  <c:v>93.15</c:v>
                </c:pt>
                <c:pt idx="2">
                  <c:v>95.95</c:v>
                </c:pt>
                <c:pt idx="3">
                  <c:v>96.96</c:v>
                </c:pt>
                <c:pt idx="4">
                  <c:v>97.08</c:v>
                </c:pt>
                <c:pt idx="5">
                  <c:v>94.23</c:v>
                </c:pt>
                <c:pt idx="6">
                  <c:v>89.68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C-461A-A379-F9DA085A562D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94.04</c:v>
                </c:pt>
                <c:pt idx="1">
                  <c:v>93.3</c:v>
                </c:pt>
                <c:pt idx="2">
                  <c:v>95.8</c:v>
                </c:pt>
                <c:pt idx="3">
                  <c:v>96.78</c:v>
                </c:pt>
                <c:pt idx="4">
                  <c:v>96.99</c:v>
                </c:pt>
                <c:pt idx="5">
                  <c:v>94.09</c:v>
                </c:pt>
                <c:pt idx="6">
                  <c:v>89.28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C-461A-A379-F9DA085A5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347.82</c:v>
                </c:pt>
                <c:pt idx="1">
                  <c:v>1026.01</c:v>
                </c:pt>
                <c:pt idx="2">
                  <c:v>1608.25</c:v>
                </c:pt>
                <c:pt idx="3">
                  <c:v>1865.41</c:v>
                </c:pt>
                <c:pt idx="4">
                  <c:v>1762.75</c:v>
                </c:pt>
                <c:pt idx="5">
                  <c:v>1469.56</c:v>
                </c:pt>
                <c:pt idx="6">
                  <c:v>1020.01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D-4CB4-B156-02EF49A51408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442.95</c:v>
                </c:pt>
                <c:pt idx="1">
                  <c:v>1101.96</c:v>
                </c:pt>
                <c:pt idx="2">
                  <c:v>1604.75</c:v>
                </c:pt>
                <c:pt idx="3">
                  <c:v>1803.28</c:v>
                </c:pt>
                <c:pt idx="4">
                  <c:v>1701.38</c:v>
                </c:pt>
                <c:pt idx="5">
                  <c:v>1442.38</c:v>
                </c:pt>
                <c:pt idx="6">
                  <c:v>1059.05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D-4CB4-B156-02EF49A5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1083.6199999999999</c:v>
                </c:pt>
                <c:pt idx="1">
                  <c:v>3575.24</c:v>
                </c:pt>
                <c:pt idx="2">
                  <c:v>1638.41</c:v>
                </c:pt>
                <c:pt idx="3">
                  <c:v>2144.14</c:v>
                </c:pt>
                <c:pt idx="4">
                  <c:v>1729.3</c:v>
                </c:pt>
                <c:pt idx="5">
                  <c:v>1769.33</c:v>
                </c:pt>
                <c:pt idx="6">
                  <c:v>914.03</c:v>
                </c:pt>
                <c:pt idx="7">
                  <c:v>673.78</c:v>
                </c:pt>
                <c:pt idx="8">
                  <c:v>1652.57</c:v>
                </c:pt>
                <c:pt idx="9">
                  <c:v>1933.23</c:v>
                </c:pt>
                <c:pt idx="10">
                  <c:v>2232.4499999999998</c:v>
                </c:pt>
                <c:pt idx="11">
                  <c:v>1449.91</c:v>
                </c:pt>
                <c:pt idx="12">
                  <c:v>1900.67</c:v>
                </c:pt>
                <c:pt idx="13">
                  <c:v>1319.98</c:v>
                </c:pt>
                <c:pt idx="14">
                  <c:v>1701.71</c:v>
                </c:pt>
                <c:pt idx="15">
                  <c:v>1327.57</c:v>
                </c:pt>
                <c:pt idx="16">
                  <c:v>1283.42</c:v>
                </c:pt>
                <c:pt idx="17">
                  <c:v>955.97</c:v>
                </c:pt>
                <c:pt idx="18">
                  <c:v>1133.05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A-46EB-8941-D00C8F586F1C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1127.3800000000001</c:v>
                </c:pt>
                <c:pt idx="1">
                  <c:v>3057.77</c:v>
                </c:pt>
                <c:pt idx="2">
                  <c:v>1552.77</c:v>
                </c:pt>
                <c:pt idx="3">
                  <c:v>2144.04</c:v>
                </c:pt>
                <c:pt idx="4">
                  <c:v>1693.69</c:v>
                </c:pt>
                <c:pt idx="5">
                  <c:v>1689.74</c:v>
                </c:pt>
                <c:pt idx="6">
                  <c:v>956.51</c:v>
                </c:pt>
                <c:pt idx="7">
                  <c:v>743.48</c:v>
                </c:pt>
                <c:pt idx="8">
                  <c:v>1600.44</c:v>
                </c:pt>
                <c:pt idx="9">
                  <c:v>2074.23</c:v>
                </c:pt>
                <c:pt idx="10">
                  <c:v>2047.42</c:v>
                </c:pt>
                <c:pt idx="11">
                  <c:v>1507.54</c:v>
                </c:pt>
                <c:pt idx="12">
                  <c:v>1859.99</c:v>
                </c:pt>
                <c:pt idx="13">
                  <c:v>1368.13</c:v>
                </c:pt>
                <c:pt idx="14">
                  <c:v>1662.49</c:v>
                </c:pt>
                <c:pt idx="15">
                  <c:v>1373.8</c:v>
                </c:pt>
                <c:pt idx="16">
                  <c:v>1305.31</c:v>
                </c:pt>
                <c:pt idx="17">
                  <c:v>1039.1500000000001</c:v>
                </c:pt>
                <c:pt idx="18">
                  <c:v>1218.45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A-46EB-8941-D00C8F58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92.22</c:v>
                </c:pt>
                <c:pt idx="1">
                  <c:v>93.98</c:v>
                </c:pt>
                <c:pt idx="2">
                  <c:v>97.55</c:v>
                </c:pt>
                <c:pt idx="3">
                  <c:v>98.37</c:v>
                </c:pt>
                <c:pt idx="4">
                  <c:v>98.07</c:v>
                </c:pt>
                <c:pt idx="5">
                  <c:v>94.81</c:v>
                </c:pt>
                <c:pt idx="6">
                  <c:v>89.44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0-4A7C-9084-E261C3823AF6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90.99</c:v>
                </c:pt>
                <c:pt idx="1">
                  <c:v>93.48</c:v>
                </c:pt>
                <c:pt idx="2">
                  <c:v>97.14</c:v>
                </c:pt>
                <c:pt idx="3">
                  <c:v>98.02</c:v>
                </c:pt>
                <c:pt idx="4">
                  <c:v>97.56</c:v>
                </c:pt>
                <c:pt idx="5">
                  <c:v>94.1</c:v>
                </c:pt>
                <c:pt idx="6">
                  <c:v>88.87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0-4A7C-9084-E261C3823AF6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91.89</c:v>
                </c:pt>
                <c:pt idx="1">
                  <c:v>93.39</c:v>
                </c:pt>
                <c:pt idx="2">
                  <c:v>97.11</c:v>
                </c:pt>
                <c:pt idx="3">
                  <c:v>98.15</c:v>
                </c:pt>
                <c:pt idx="4">
                  <c:v>97.79</c:v>
                </c:pt>
                <c:pt idx="5">
                  <c:v>94.38</c:v>
                </c:pt>
                <c:pt idx="6">
                  <c:v>88.51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0-4A7C-9084-E261C382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5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-9.2499999999999999E-2</c:v>
                </c:pt>
                <c:pt idx="1">
                  <c:v>-1.41E-2</c:v>
                </c:pt>
                <c:pt idx="2">
                  <c:v>-3.7199999999999997E-2</c:v>
                </c:pt>
                <c:pt idx="3">
                  <c:v>2.7099999999999999E-2</c:v>
                </c:pt>
                <c:pt idx="4">
                  <c:v>-5.2900000000000003E-2</c:v>
                </c:pt>
                <c:pt idx="5">
                  <c:v>-4.1799999999999997E-2</c:v>
                </c:pt>
                <c:pt idx="6">
                  <c:v>-3.0200000000000001E-2</c:v>
                </c:pt>
                <c:pt idx="7">
                  <c:v>-0.2185</c:v>
                </c:pt>
                <c:pt idx="8">
                  <c:v>-8.9599999999999999E-2</c:v>
                </c:pt>
                <c:pt idx="9">
                  <c:v>-8.4599999999999995E-2</c:v>
                </c:pt>
                <c:pt idx="10">
                  <c:v>1.29E-2</c:v>
                </c:pt>
                <c:pt idx="11">
                  <c:v>-6.6900000000000001E-2</c:v>
                </c:pt>
                <c:pt idx="12">
                  <c:v>-4.3499999999999997E-2</c:v>
                </c:pt>
                <c:pt idx="13">
                  <c:v>-6.0199999999999997E-2</c:v>
                </c:pt>
                <c:pt idx="14">
                  <c:v>2.3900000000000001E-2</c:v>
                </c:pt>
                <c:pt idx="15">
                  <c:v>-2.7E-2</c:v>
                </c:pt>
                <c:pt idx="16">
                  <c:v>1.15E-2</c:v>
                </c:pt>
                <c:pt idx="17">
                  <c:v>-0.14050000000000001</c:v>
                </c:pt>
                <c:pt idx="18">
                  <c:v>-5.8599999999999999E-2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D-41AD-AA69-56FF76CF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26"/>
                <c:pt idx="0">
                  <c:v>3/14/2020</c:v>
                </c:pt>
                <c:pt idx="1">
                  <c:v>3/21/2020</c:v>
                </c:pt>
                <c:pt idx="2">
                  <c:v>3/28/2020</c:v>
                </c:pt>
                <c:pt idx="3">
                  <c:v>4/4/2020</c:v>
                </c:pt>
                <c:pt idx="4">
                  <c:v>4/11/2020</c:v>
                </c:pt>
                <c:pt idx="5">
                  <c:v>4/18/2020</c:v>
                </c:pt>
                <c:pt idx="6">
                  <c:v>4/25/2020</c:v>
                </c:pt>
                <c:pt idx="7">
                  <c:v>5/2/2020</c:v>
                </c:pt>
                <c:pt idx="8">
                  <c:v>5/9/2020</c:v>
                </c:pt>
                <c:pt idx="9">
                  <c:v>5/16/2020</c:v>
                </c:pt>
                <c:pt idx="10">
                  <c:v>5/23/2020</c:v>
                </c:pt>
                <c:pt idx="11">
                  <c:v>5/30/2020</c:v>
                </c:pt>
                <c:pt idx="12">
                  <c:v>6/6/2020</c:v>
                </c:pt>
                <c:pt idx="13">
                  <c:v>6/13/2020</c:v>
                </c:pt>
                <c:pt idx="14">
                  <c:v>6/20/2020</c:v>
                </c:pt>
                <c:pt idx="15">
                  <c:v>6/27/2020</c:v>
                </c:pt>
                <c:pt idx="16">
                  <c:v>7/4/2020</c:v>
                </c:pt>
                <c:pt idx="17">
                  <c:v>7/11/2020</c:v>
                </c:pt>
                <c:pt idx="18">
                  <c:v>7/18/2020</c:v>
                </c:pt>
                <c:pt idx="19">
                  <c:v>7/25/2020</c:v>
                </c:pt>
                <c:pt idx="20">
                  <c:v>8/1/2020</c:v>
                </c:pt>
                <c:pt idx="21">
                  <c:v>8/8/2020</c:v>
                </c:pt>
                <c:pt idx="22">
                  <c:v>8/15/2020</c:v>
                </c:pt>
                <c:pt idx="23">
                  <c:v>8/22/2020</c:v>
                </c:pt>
                <c:pt idx="24">
                  <c:v>8/29/2020</c:v>
                </c:pt>
                <c:pt idx="25">
                  <c:v>9/5/2020</c:v>
                </c:pt>
              </c:strCache>
            </c:strRef>
          </c:cat>
          <c:val>
            <c:numRef>
              <c:f>'National Spotlight'!$L$265:$L$305</c:f>
              <c:numCache>
                <c:formatCode>0.0</c:formatCode>
                <c:ptCount val="41"/>
                <c:pt idx="0">
                  <c:v>100</c:v>
                </c:pt>
                <c:pt idx="1">
                  <c:v>99.286600000000007</c:v>
                </c:pt>
                <c:pt idx="2">
                  <c:v>96.324200000000005</c:v>
                </c:pt>
                <c:pt idx="3">
                  <c:v>93.667900000000003</c:v>
                </c:pt>
                <c:pt idx="4">
                  <c:v>91.933599999999998</c:v>
                </c:pt>
                <c:pt idx="5">
                  <c:v>91.468599999999995</c:v>
                </c:pt>
                <c:pt idx="6">
                  <c:v>91.796300000000002</c:v>
                </c:pt>
                <c:pt idx="7">
                  <c:v>92.192300000000003</c:v>
                </c:pt>
                <c:pt idx="8">
                  <c:v>92.740200000000002</c:v>
                </c:pt>
                <c:pt idx="9">
                  <c:v>93.269599999999997</c:v>
                </c:pt>
                <c:pt idx="10">
                  <c:v>93.570499999999996</c:v>
                </c:pt>
                <c:pt idx="11">
                  <c:v>94.081699999999998</c:v>
                </c:pt>
                <c:pt idx="12">
                  <c:v>94.995400000000004</c:v>
                </c:pt>
                <c:pt idx="13">
                  <c:v>95.457700000000003</c:v>
                </c:pt>
                <c:pt idx="14">
                  <c:v>95.653599999999997</c:v>
                </c:pt>
                <c:pt idx="15">
                  <c:v>95.589699999999993</c:v>
                </c:pt>
                <c:pt idx="16">
                  <c:v>96.268799999999999</c:v>
                </c:pt>
                <c:pt idx="17">
                  <c:v>96.517700000000005</c:v>
                </c:pt>
                <c:pt idx="18">
                  <c:v>96.374600000000001</c:v>
                </c:pt>
                <c:pt idx="19">
                  <c:v>96.4405</c:v>
                </c:pt>
                <c:pt idx="20">
                  <c:v>96.466499999999996</c:v>
                </c:pt>
                <c:pt idx="21">
                  <c:v>96.195599999999999</c:v>
                </c:pt>
                <c:pt idx="22">
                  <c:v>96.047600000000003</c:v>
                </c:pt>
                <c:pt idx="23">
                  <c:v>95.871799999999993</c:v>
                </c:pt>
                <c:pt idx="24">
                  <c:v>95.5976</c:v>
                </c:pt>
                <c:pt idx="25">
                  <c:v>95.533199999999994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7-4FE9-9B9B-683F66E3A6E4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Spotlight'!$K$265:$K$305</c:f>
              <c:strCache>
                <c:ptCount val="26"/>
                <c:pt idx="0">
                  <c:v>3/14/2020</c:v>
                </c:pt>
                <c:pt idx="1">
                  <c:v>3/21/2020</c:v>
                </c:pt>
                <c:pt idx="2">
                  <c:v>3/28/2020</c:v>
                </c:pt>
                <c:pt idx="3">
                  <c:v>4/4/2020</c:v>
                </c:pt>
                <c:pt idx="4">
                  <c:v>4/11/2020</c:v>
                </c:pt>
                <c:pt idx="5">
                  <c:v>4/18/2020</c:v>
                </c:pt>
                <c:pt idx="6">
                  <c:v>4/25/2020</c:v>
                </c:pt>
                <c:pt idx="7">
                  <c:v>5/2/2020</c:v>
                </c:pt>
                <c:pt idx="8">
                  <c:v>5/9/2020</c:v>
                </c:pt>
                <c:pt idx="9">
                  <c:v>5/16/2020</c:v>
                </c:pt>
                <c:pt idx="10">
                  <c:v>5/23/2020</c:v>
                </c:pt>
                <c:pt idx="11">
                  <c:v>5/30/2020</c:v>
                </c:pt>
                <c:pt idx="12">
                  <c:v>6/6/2020</c:v>
                </c:pt>
                <c:pt idx="13">
                  <c:v>6/13/2020</c:v>
                </c:pt>
                <c:pt idx="14">
                  <c:v>6/20/2020</c:v>
                </c:pt>
                <c:pt idx="15">
                  <c:v>6/27/2020</c:v>
                </c:pt>
                <c:pt idx="16">
                  <c:v>7/4/2020</c:v>
                </c:pt>
                <c:pt idx="17">
                  <c:v>7/11/2020</c:v>
                </c:pt>
                <c:pt idx="18">
                  <c:v>7/18/2020</c:v>
                </c:pt>
                <c:pt idx="19">
                  <c:v>7/25/2020</c:v>
                </c:pt>
                <c:pt idx="20">
                  <c:v>8/1/2020</c:v>
                </c:pt>
                <c:pt idx="21">
                  <c:v>8/8/2020</c:v>
                </c:pt>
                <c:pt idx="22">
                  <c:v>8/15/2020</c:v>
                </c:pt>
                <c:pt idx="23">
                  <c:v>8/22/2020</c:v>
                </c:pt>
                <c:pt idx="24">
                  <c:v>8/29/2020</c:v>
                </c:pt>
                <c:pt idx="25">
                  <c:v>9/5/2020</c:v>
                </c:pt>
              </c:strCache>
            </c:strRef>
          </c:cat>
          <c:val>
            <c:numRef>
              <c:f>'National Spotlight'!$L$307:$L$347</c:f>
              <c:numCache>
                <c:formatCode>0.0</c:formatCode>
                <c:ptCount val="41"/>
                <c:pt idx="0">
                  <c:v>100</c:v>
                </c:pt>
                <c:pt idx="1">
                  <c:v>99.672200000000004</c:v>
                </c:pt>
                <c:pt idx="2">
                  <c:v>98.4161</c:v>
                </c:pt>
                <c:pt idx="3">
                  <c:v>96.717600000000004</c:v>
                </c:pt>
                <c:pt idx="4">
                  <c:v>94.130799999999994</c:v>
                </c:pt>
                <c:pt idx="5">
                  <c:v>94.022999999999996</c:v>
                </c:pt>
                <c:pt idx="6">
                  <c:v>94.249200000000002</c:v>
                </c:pt>
                <c:pt idx="7">
                  <c:v>94.718900000000005</c:v>
                </c:pt>
                <c:pt idx="8">
                  <c:v>93.348799999999997</c:v>
                </c:pt>
                <c:pt idx="9">
                  <c:v>92.686000000000007</c:v>
                </c:pt>
                <c:pt idx="10">
                  <c:v>92.3018</c:v>
                </c:pt>
                <c:pt idx="11">
                  <c:v>93.600099999999998</c:v>
                </c:pt>
                <c:pt idx="12">
                  <c:v>95.3733</c:v>
                </c:pt>
                <c:pt idx="13">
                  <c:v>96.0642</c:v>
                </c:pt>
                <c:pt idx="14">
                  <c:v>96.971000000000004</c:v>
                </c:pt>
                <c:pt idx="15">
                  <c:v>97.091499999999996</c:v>
                </c:pt>
                <c:pt idx="16">
                  <c:v>98.790099999999995</c:v>
                </c:pt>
                <c:pt idx="17">
                  <c:v>95.693600000000004</c:v>
                </c:pt>
                <c:pt idx="18">
                  <c:v>95.102500000000006</c:v>
                </c:pt>
                <c:pt idx="19">
                  <c:v>94.7577</c:v>
                </c:pt>
                <c:pt idx="20">
                  <c:v>95.349900000000005</c:v>
                </c:pt>
                <c:pt idx="21">
                  <c:v>95.603700000000003</c:v>
                </c:pt>
                <c:pt idx="22">
                  <c:v>95.289500000000004</c:v>
                </c:pt>
                <c:pt idx="23">
                  <c:v>94.881299999999996</c:v>
                </c:pt>
                <c:pt idx="24">
                  <c:v>94.692400000000006</c:v>
                </c:pt>
                <c:pt idx="25">
                  <c:v>95.729600000000005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7-4FE9-9B9B-683F66E3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01A1CD2-889D-4CD7-B1B8-6E065C07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5DFD8E-9F22-4119-BC34-7D7686532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B620E3-F0E7-4318-AE5C-0D8265B10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BA4BB3-F831-4643-9C44-93B9931FE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63A3BC-57B7-4C4B-A973-A4A8CB643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E38C74-0ECC-4D96-ABF3-7FB921414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9E5C46-2437-48D8-9EFE-29B318412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5A244A0-600B-40D0-805E-8E012C6C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32</v>
      </c>
    </row>
    <row r="6" spans="1:3" ht="12.75" customHeight="1" x14ac:dyDescent="0.25">
      <c r="B6" s="10" t="s">
        <v>33</v>
      </c>
    </row>
    <row r="7" spans="1:3" ht="12.75" customHeight="1" x14ac:dyDescent="0.25">
      <c r="A7" s="11"/>
      <c r="B7" s="21">
        <v>1</v>
      </c>
      <c r="C7" s="12" t="s">
        <v>37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34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35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36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38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F790-C072-488E-9508-FE456128BCE4}">
  <sheetPr codeName="Sheet2">
    <tabColor theme="4" tint="-0.249977111117893"/>
  </sheetPr>
  <dimension ref="A1:L35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80</v>
      </c>
      <c r="L2" s="40">
        <v>44079</v>
      </c>
    </row>
    <row r="3" spans="1:12" ht="15" customHeight="1" x14ac:dyDescent="0.25">
      <c r="A3" s="24" t="str">
        <f>"Week ending "&amp;TEXT($L$2,"dddd dd mmmm yyyy")</f>
        <v>Week ending Saturday 05 September 2020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81</v>
      </c>
      <c r="L3" s="42">
        <v>43904</v>
      </c>
    </row>
    <row r="4" spans="1:12" ht="15" customHeight="1" x14ac:dyDescent="0.25">
      <c r="A4" s="2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44051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44058</v>
      </c>
    </row>
    <row r="6" spans="1:12" ht="16.5" customHeight="1" thickBot="1" x14ac:dyDescent="0.3">
      <c r="A6" s="29" t="s">
        <v>71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82</v>
      </c>
      <c r="L6" s="42">
        <v>44065</v>
      </c>
    </row>
    <row r="7" spans="1:12" ht="16.5" customHeight="1" x14ac:dyDescent="0.25">
      <c r="A7" s="61"/>
      <c r="B7" s="87" t="s">
        <v>72</v>
      </c>
      <c r="C7" s="88"/>
      <c r="D7" s="88"/>
      <c r="E7" s="89"/>
      <c r="F7" s="90" t="s">
        <v>73</v>
      </c>
      <c r="G7" s="91"/>
      <c r="H7" s="91"/>
      <c r="I7" s="92"/>
      <c r="J7" s="55"/>
      <c r="K7" s="39" t="s">
        <v>84</v>
      </c>
      <c r="L7" s="42">
        <v>44072</v>
      </c>
    </row>
    <row r="8" spans="1:12" ht="33.75" customHeight="1" x14ac:dyDescent="0.25">
      <c r="A8" s="93"/>
      <c r="B8" s="95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7" t="str">
        <f>"% Change between " &amp; TEXT($L$4,"dd mmmm")&amp;" and "&amp; TEXT($L$2,"dd mmmm") &amp; " (monthly change)"</f>
        <v>% Change between 08 August and 05 September (monthly change)</v>
      </c>
      <c r="D8" s="78" t="str">
        <f>"% Change between " &amp; TEXT($L$7,"dd mmmm")&amp;" and "&amp; TEXT($L$2,"dd mmmm") &amp; " (weekly change)"</f>
        <v>% Change between 29 August and 05 September (weekly change)</v>
      </c>
      <c r="E8" s="80" t="str">
        <f>"% Change between " &amp; TEXT($L$6,"dd mmmm")&amp;" and "&amp; TEXT($L$7,"dd mmmm") &amp; " (weekly change)"</f>
        <v>% Change between 22 August and 29 August (weekly change)</v>
      </c>
      <c r="F8" s="99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7" t="str">
        <f>"% Change between " &amp; TEXT($L$4,"dd mmmm")&amp;" and "&amp; TEXT($L$2,"dd mmmm") &amp; " (monthly change)"</f>
        <v>% Change between 08 August and 05 September (monthly change)</v>
      </c>
      <c r="H8" s="78" t="str">
        <f>"% Change between " &amp; TEXT($L$7,"dd mmmm")&amp;" and "&amp; TEXT($L$2,"dd mmmm") &amp; " (weekly change)"</f>
        <v>% Change between 29 August and 05 September (weekly change)</v>
      </c>
      <c r="I8" s="80" t="str">
        <f>"% Change between " &amp; TEXT($L$6,"dd mmmm")&amp;" and "&amp; TEXT($L$7,"dd mmmm") &amp; " (weekly change)"</f>
        <v>% Change between 22 August and 29 August (weekly change)</v>
      </c>
      <c r="J8" s="56"/>
      <c r="K8" s="39" t="s">
        <v>85</v>
      </c>
      <c r="L8" s="42">
        <v>44079</v>
      </c>
    </row>
    <row r="9" spans="1:12" ht="33.75" customHeight="1" thickBot="1" x14ac:dyDescent="0.3">
      <c r="A9" s="94"/>
      <c r="B9" s="96"/>
      <c r="C9" s="98"/>
      <c r="D9" s="79"/>
      <c r="E9" s="81"/>
      <c r="F9" s="100"/>
      <c r="G9" s="98"/>
      <c r="H9" s="79"/>
      <c r="I9" s="81"/>
      <c r="J9" s="57"/>
      <c r="K9" s="43" t="s">
        <v>3</v>
      </c>
      <c r="L9" s="45"/>
    </row>
    <row r="10" spans="1:12" x14ac:dyDescent="0.25">
      <c r="A10" s="62"/>
      <c r="B10" s="82" t="s">
        <v>40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-4.4667814056562061E-2</v>
      </c>
      <c r="C11" s="32">
        <v>-6.8856633797924616E-3</v>
      </c>
      <c r="D11" s="32">
        <v>-6.7326541096646153E-4</v>
      </c>
      <c r="E11" s="32">
        <v>-2.8599814103728027E-3</v>
      </c>
      <c r="F11" s="32">
        <v>-4.2703665225760745E-2</v>
      </c>
      <c r="G11" s="32">
        <v>1.3171934658864348E-3</v>
      </c>
      <c r="H11" s="32">
        <v>1.0953901636159946E-2</v>
      </c>
      <c r="I11" s="64">
        <v>-1.9914811250982822E-3</v>
      </c>
      <c r="J11" s="32"/>
      <c r="K11" s="74"/>
      <c r="L11" s="44"/>
    </row>
    <row r="12" spans="1:12" x14ac:dyDescent="0.25">
      <c r="A12" s="65" t="s">
        <v>41</v>
      </c>
      <c r="B12" s="32">
        <v>-3.6770887922527584E-2</v>
      </c>
      <c r="C12" s="32">
        <v>-4.5284539285891379E-3</v>
      </c>
      <c r="D12" s="32">
        <v>-2.10474339091693E-3</v>
      </c>
      <c r="E12" s="32">
        <v>-9.7103304266199508E-4</v>
      </c>
      <c r="F12" s="32">
        <v>-4.9195019201899393E-2</v>
      </c>
      <c r="G12" s="32">
        <v>1.6419743733224745E-3</v>
      </c>
      <c r="H12" s="32">
        <v>8.2459760239705915E-3</v>
      </c>
      <c r="I12" s="64">
        <v>-7.3641552837377944E-4</v>
      </c>
      <c r="J12" s="32"/>
      <c r="K12" s="74"/>
      <c r="L12" s="44"/>
    </row>
    <row r="13" spans="1:12" ht="15" customHeight="1" x14ac:dyDescent="0.25">
      <c r="A13" s="65" t="s">
        <v>42</v>
      </c>
      <c r="B13" s="32">
        <v>-8.3496392913732564E-2</v>
      </c>
      <c r="C13" s="32">
        <v>-2.1191145345407891E-2</v>
      </c>
      <c r="D13" s="32">
        <v>-2.9098123374660112E-3</v>
      </c>
      <c r="E13" s="32">
        <v>-4.7310240929304692E-3</v>
      </c>
      <c r="F13" s="32">
        <v>-5.3713193932026115E-2</v>
      </c>
      <c r="G13" s="32">
        <v>-1.2579886373115134E-2</v>
      </c>
      <c r="H13" s="32">
        <v>1.1475319249853788E-2</v>
      </c>
      <c r="I13" s="64">
        <v>-2.4612837952545652E-3</v>
      </c>
      <c r="J13" s="32"/>
      <c r="K13" s="44"/>
      <c r="L13" s="45"/>
    </row>
    <row r="14" spans="1:12" ht="15" customHeight="1" x14ac:dyDescent="0.25">
      <c r="A14" s="65" t="s">
        <v>43</v>
      </c>
      <c r="B14" s="32">
        <v>-3.146903443416682E-2</v>
      </c>
      <c r="C14" s="32">
        <v>-2.8354565778685448E-3</v>
      </c>
      <c r="D14" s="32">
        <v>3.5978364006641339E-3</v>
      </c>
      <c r="E14" s="32">
        <v>-6.7181743685286177E-3</v>
      </c>
      <c r="F14" s="32">
        <v>-2.6837069063171404E-2</v>
      </c>
      <c r="G14" s="32">
        <v>6.5890613270085385E-3</v>
      </c>
      <c r="H14" s="32">
        <v>1.5877475448215606E-2</v>
      </c>
      <c r="I14" s="64">
        <v>-7.1265547582868294E-3</v>
      </c>
      <c r="J14" s="32"/>
      <c r="K14" s="44"/>
      <c r="L14" s="45"/>
    </row>
    <row r="15" spans="1:12" ht="15" customHeight="1" x14ac:dyDescent="0.25">
      <c r="A15" s="65" t="s">
        <v>44</v>
      </c>
      <c r="B15" s="32">
        <v>-2.7318188911710783E-2</v>
      </c>
      <c r="C15" s="32">
        <v>6.168363586555925E-3</v>
      </c>
      <c r="D15" s="32">
        <v>2.7884973225966725E-3</v>
      </c>
      <c r="E15" s="32">
        <v>-1.009810749776352E-3</v>
      </c>
      <c r="F15" s="32">
        <v>-1.011771459572075E-2</v>
      </c>
      <c r="G15" s="32">
        <v>1.7442582316616884E-2</v>
      </c>
      <c r="H15" s="32">
        <v>2.2152287772544188E-2</v>
      </c>
      <c r="I15" s="64">
        <v>5.766805099847172E-4</v>
      </c>
      <c r="J15" s="32"/>
      <c r="K15" s="60"/>
      <c r="L15" s="45"/>
    </row>
    <row r="16" spans="1:12" ht="15" customHeight="1" x14ac:dyDescent="0.25">
      <c r="A16" s="65" t="s">
        <v>45</v>
      </c>
      <c r="B16" s="32">
        <v>-9.332267508429859E-3</v>
      </c>
      <c r="C16" s="32">
        <v>3.9500110427077573E-3</v>
      </c>
      <c r="D16" s="32">
        <v>-3.9976635915395242E-4</v>
      </c>
      <c r="E16" s="32">
        <v>1.6786708987643895E-3</v>
      </c>
      <c r="F16" s="32">
        <v>-4.3427072203614192E-2</v>
      </c>
      <c r="G16" s="32">
        <v>1.7851806544901372E-2</v>
      </c>
      <c r="H16" s="32">
        <v>8.5690574370864692E-3</v>
      </c>
      <c r="I16" s="64">
        <v>2.7020401237574099E-3</v>
      </c>
      <c r="J16" s="32"/>
      <c r="K16" s="44"/>
      <c r="L16" s="45"/>
    </row>
    <row r="17" spans="1:12" ht="15" customHeight="1" x14ac:dyDescent="0.25">
      <c r="A17" s="65" t="s">
        <v>46</v>
      </c>
      <c r="B17" s="32">
        <v>-4.2766747004511108E-2</v>
      </c>
      <c r="C17" s="32">
        <v>8.1037904691314555E-3</v>
      </c>
      <c r="D17" s="32">
        <v>3.112104590499376E-3</v>
      </c>
      <c r="E17" s="32">
        <v>-9.6714373266704179E-4</v>
      </c>
      <c r="F17" s="32">
        <v>-4.4729835844719013E-2</v>
      </c>
      <c r="G17" s="32">
        <v>1.6051511755845738E-3</v>
      </c>
      <c r="H17" s="32">
        <v>4.6308352906210271E-3</v>
      </c>
      <c r="I17" s="64">
        <v>-1.5308492028835996E-3</v>
      </c>
      <c r="J17" s="32"/>
      <c r="K17" s="44"/>
      <c r="L17" s="45"/>
    </row>
    <row r="18" spans="1:12" ht="15" customHeight="1" x14ac:dyDescent="0.25">
      <c r="A18" s="65" t="s">
        <v>47</v>
      </c>
      <c r="B18" s="32">
        <v>-1.9632715134240697E-2</v>
      </c>
      <c r="C18" s="32">
        <v>-7.2315366361567213E-3</v>
      </c>
      <c r="D18" s="32">
        <v>-7.8081409418711001E-3</v>
      </c>
      <c r="E18" s="32">
        <v>-2.51618584935831E-4</v>
      </c>
      <c r="F18" s="32">
        <v>-1.0129783463405539E-2</v>
      </c>
      <c r="G18" s="32">
        <v>3.3759371594259679E-3</v>
      </c>
      <c r="H18" s="32">
        <v>-2.7315533433240891E-3</v>
      </c>
      <c r="I18" s="64">
        <v>-4.6429290327663075E-3</v>
      </c>
      <c r="J18" s="32"/>
      <c r="K18" s="44"/>
      <c r="L18" s="45"/>
    </row>
    <row r="19" spans="1:12" x14ac:dyDescent="0.25">
      <c r="A19" s="66" t="s">
        <v>48</v>
      </c>
      <c r="B19" s="32">
        <v>-4.5038894766320281E-2</v>
      </c>
      <c r="C19" s="32">
        <v>-1.5287323130233954E-2</v>
      </c>
      <c r="D19" s="32">
        <v>-2.6364079510372562E-3</v>
      </c>
      <c r="E19" s="32">
        <v>-6.6392631171179328E-3</v>
      </c>
      <c r="F19" s="32">
        <v>-2.8128660752019918E-2</v>
      </c>
      <c r="G19" s="32">
        <v>-1.5964611773256365E-2</v>
      </c>
      <c r="H19" s="32">
        <v>2.4231316055205454E-3</v>
      </c>
      <c r="I19" s="64">
        <v>-2.4801719479146112E-3</v>
      </c>
      <c r="J19" s="57"/>
      <c r="K19" s="46"/>
      <c r="L19" s="45"/>
    </row>
    <row r="20" spans="1:12" x14ac:dyDescent="0.25">
      <c r="A20" s="62"/>
      <c r="B20" s="85" t="s">
        <v>49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50</v>
      </c>
      <c r="B21" s="32">
        <v>-5.0212967708033851E-2</v>
      </c>
      <c r="C21" s="32">
        <v>-8.7862244353894559E-3</v>
      </c>
      <c r="D21" s="32">
        <v>-1.6248788768105094E-3</v>
      </c>
      <c r="E21" s="32">
        <v>-3.8465012640601648E-3</v>
      </c>
      <c r="F21" s="32">
        <v>-6.7468858309281843E-2</v>
      </c>
      <c r="G21" s="32">
        <v>-1.8868103490682353E-3</v>
      </c>
      <c r="H21" s="32">
        <v>9.2624506851328725E-3</v>
      </c>
      <c r="I21" s="64">
        <v>-2.6387245345323995E-3</v>
      </c>
      <c r="J21" s="32"/>
      <c r="K21" s="44"/>
      <c r="L21" s="44"/>
    </row>
    <row r="22" spans="1:12" x14ac:dyDescent="0.25">
      <c r="A22" s="65" t="s">
        <v>51</v>
      </c>
      <c r="B22" s="32">
        <v>-4.3120080820778783E-2</v>
      </c>
      <c r="C22" s="32">
        <v>-5.8304607440784473E-3</v>
      </c>
      <c r="D22" s="32">
        <v>1.1041606640183055E-4</v>
      </c>
      <c r="E22" s="32">
        <v>-2.1913156213112517E-3</v>
      </c>
      <c r="F22" s="32">
        <v>-9.2229464108753989E-3</v>
      </c>
      <c r="G22" s="32">
        <v>5.4984996267968267E-3</v>
      </c>
      <c r="H22" s="32">
        <v>1.3585596889126084E-2</v>
      </c>
      <c r="I22" s="64">
        <v>-1.1967740968201745E-3</v>
      </c>
      <c r="J22" s="32"/>
      <c r="K22" s="71" t="s">
        <v>4</v>
      </c>
      <c r="L22" s="44" t="s">
        <v>60</v>
      </c>
    </row>
    <row r="23" spans="1:12" x14ac:dyDescent="0.25">
      <c r="A23" s="66" t="s">
        <v>53</v>
      </c>
      <c r="B23" s="32">
        <v>-2.7161575954508521E-2</v>
      </c>
      <c r="C23" s="32">
        <v>4.9681370822332038E-3</v>
      </c>
      <c r="D23" s="32">
        <v>1.2723138639450848E-2</v>
      </c>
      <c r="E23" s="32">
        <v>-1.6949600050096825E-3</v>
      </c>
      <c r="F23" s="32">
        <v>0.24044269527182083</v>
      </c>
      <c r="G23" s="32">
        <v>4.3387861822313578E-2</v>
      </c>
      <c r="H23" s="32">
        <v>2.2019583939770104E-2</v>
      </c>
      <c r="I23" s="64">
        <v>-6.0175570044400661E-3</v>
      </c>
      <c r="J23" s="32"/>
      <c r="K23" s="47"/>
      <c r="L23" s="44" t="s">
        <v>5</v>
      </c>
    </row>
    <row r="24" spans="1:12" x14ac:dyDescent="0.25">
      <c r="A24" s="65" t="s">
        <v>54</v>
      </c>
      <c r="B24" s="32">
        <v>-6.6684466173365986E-2</v>
      </c>
      <c r="C24" s="32">
        <v>-6.0326400440490202E-3</v>
      </c>
      <c r="D24" s="32">
        <v>-1.3619084563543105E-5</v>
      </c>
      <c r="E24" s="32">
        <v>-3.3098975314429513E-3</v>
      </c>
      <c r="F24" s="32">
        <v>2.9680757872649899E-3</v>
      </c>
      <c r="G24" s="32">
        <v>8.0814208920456654E-3</v>
      </c>
      <c r="H24" s="32">
        <v>1.3360586129060659E-2</v>
      </c>
      <c r="I24" s="64">
        <v>2.0311311471328253E-3</v>
      </c>
      <c r="J24" s="32"/>
      <c r="K24" s="44" t="s">
        <v>53</v>
      </c>
      <c r="L24" s="45">
        <v>94.32</v>
      </c>
    </row>
    <row r="25" spans="1:12" x14ac:dyDescent="0.25">
      <c r="A25" s="65" t="s">
        <v>55</v>
      </c>
      <c r="B25" s="32">
        <v>-3.4270752703823626E-2</v>
      </c>
      <c r="C25" s="32">
        <v>-6.0141871468742947E-3</v>
      </c>
      <c r="D25" s="32">
        <v>-1.1958186035521123E-3</v>
      </c>
      <c r="E25" s="32">
        <v>-2.5413760881197733E-3</v>
      </c>
      <c r="F25" s="32">
        <v>-3.6033405785745876E-2</v>
      </c>
      <c r="G25" s="32">
        <v>5.2270693851741434E-3</v>
      </c>
      <c r="H25" s="32">
        <v>1.464968245557019E-2</v>
      </c>
      <c r="I25" s="64">
        <v>-8.4093456595291105E-4</v>
      </c>
      <c r="J25" s="32"/>
      <c r="K25" s="44" t="s">
        <v>54</v>
      </c>
      <c r="L25" s="45">
        <v>93.84</v>
      </c>
    </row>
    <row r="26" spans="1:12" x14ac:dyDescent="0.25">
      <c r="A26" s="65" t="s">
        <v>56</v>
      </c>
      <c r="B26" s="32">
        <v>-2.502281080864166E-2</v>
      </c>
      <c r="C26" s="32">
        <v>-4.6634590100586015E-3</v>
      </c>
      <c r="D26" s="32">
        <v>-2.8506243965020772E-4</v>
      </c>
      <c r="E26" s="32">
        <v>-2.5772277581059821E-3</v>
      </c>
      <c r="F26" s="32">
        <v>-5.7252529276710762E-2</v>
      </c>
      <c r="G26" s="32">
        <v>3.1077616232015881E-3</v>
      </c>
      <c r="H26" s="32">
        <v>1.2115309214627112E-2</v>
      </c>
      <c r="I26" s="64">
        <v>-3.4987355572128065E-3</v>
      </c>
      <c r="J26" s="32"/>
      <c r="K26" s="44" t="s">
        <v>55</v>
      </c>
      <c r="L26" s="45">
        <v>96.53</v>
      </c>
    </row>
    <row r="27" spans="1:12" ht="17.25" customHeight="1" x14ac:dyDescent="0.25">
      <c r="A27" s="65" t="s">
        <v>57</v>
      </c>
      <c r="B27" s="32">
        <v>-2.5931987292497016E-2</v>
      </c>
      <c r="C27" s="32">
        <v>-4.6991133931114648E-3</v>
      </c>
      <c r="D27" s="32">
        <v>7.5928581668938122E-4</v>
      </c>
      <c r="E27" s="32">
        <v>-2.6487840258111461E-3</v>
      </c>
      <c r="F27" s="32">
        <v>-5.9662244786764407E-2</v>
      </c>
      <c r="G27" s="32">
        <v>-3.4399906660864676E-4</v>
      </c>
      <c r="H27" s="32">
        <v>1.0560330833579101E-2</v>
      </c>
      <c r="I27" s="64">
        <v>-3.6303546653086993E-3</v>
      </c>
      <c r="J27" s="58"/>
      <c r="K27" s="48" t="s">
        <v>56</v>
      </c>
      <c r="L27" s="45">
        <v>97.47</v>
      </c>
    </row>
    <row r="28" spans="1:12" x14ac:dyDescent="0.25">
      <c r="A28" s="65" t="s">
        <v>58</v>
      </c>
      <c r="B28" s="32">
        <v>-5.7698962326261483E-2</v>
      </c>
      <c r="C28" s="32">
        <v>-6.7286754915796276E-3</v>
      </c>
      <c r="D28" s="32">
        <v>6.4187212879951439E-4</v>
      </c>
      <c r="E28" s="32">
        <v>-2.7107291114125687E-3</v>
      </c>
      <c r="F28" s="32">
        <v>-7.4979945623314337E-2</v>
      </c>
      <c r="G28" s="32">
        <v>-1.1574522556563105E-2</v>
      </c>
      <c r="H28" s="32">
        <v>7.2310686701857474E-3</v>
      </c>
      <c r="I28" s="64">
        <v>-4.587549353125997E-3</v>
      </c>
      <c r="J28" s="23"/>
      <c r="K28" s="41" t="s">
        <v>57</v>
      </c>
      <c r="L28" s="45">
        <v>97.63</v>
      </c>
    </row>
    <row r="29" spans="1:12" ht="15.75" thickBot="1" x14ac:dyDescent="0.3">
      <c r="A29" s="67" t="s">
        <v>59</v>
      </c>
      <c r="B29" s="68">
        <v>-0.11064516415498149</v>
      </c>
      <c r="C29" s="68">
        <v>-1.1076311698504426E-2</v>
      </c>
      <c r="D29" s="68">
        <v>-4.5525303315649968E-3</v>
      </c>
      <c r="E29" s="68">
        <v>-1.4413779899139501E-3</v>
      </c>
      <c r="F29" s="68">
        <v>-7.6471253898708791E-2</v>
      </c>
      <c r="G29" s="68">
        <v>-1.8775564022274316E-2</v>
      </c>
      <c r="H29" s="68">
        <v>-3.0745090945023534E-3</v>
      </c>
      <c r="I29" s="69">
        <v>-3.1019748617285847E-3</v>
      </c>
      <c r="J29" s="23"/>
      <c r="K29" s="41" t="s">
        <v>58</v>
      </c>
      <c r="L29" s="45">
        <v>94.92</v>
      </c>
    </row>
    <row r="30" spans="1:12" x14ac:dyDescent="0.25">
      <c r="A30" s="3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59</v>
      </c>
      <c r="L30" s="45">
        <v>90.26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74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6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53</v>
      </c>
      <c r="L33" s="45">
        <v>92.97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54</v>
      </c>
      <c r="L34" s="45">
        <v>93.15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55</v>
      </c>
      <c r="L35" s="45">
        <v>95.95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56</v>
      </c>
      <c r="L36" s="45">
        <v>96.96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57</v>
      </c>
      <c r="L37" s="45">
        <v>97.08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58</v>
      </c>
      <c r="L38" s="45">
        <v>94.23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59</v>
      </c>
      <c r="L39" s="45">
        <v>89.68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7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53</v>
      </c>
      <c r="L42" s="45">
        <v>94.04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54</v>
      </c>
      <c r="L43" s="45">
        <v>93.3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55</v>
      </c>
      <c r="L44" s="45">
        <v>95.8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56</v>
      </c>
      <c r="L45" s="45">
        <v>96.78</v>
      </c>
    </row>
    <row r="46" spans="1:12" ht="15.4" customHeight="1" x14ac:dyDescent="0.25">
      <c r="A46" s="34" t="s">
        <v>75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57</v>
      </c>
      <c r="L46" s="45">
        <v>96.99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58</v>
      </c>
      <c r="L47" s="45">
        <v>94.09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59</v>
      </c>
      <c r="L48" s="45">
        <v>89.28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8</v>
      </c>
      <c r="L51" s="44" t="s">
        <v>61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5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53</v>
      </c>
      <c r="L53" s="45">
        <v>92.22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54</v>
      </c>
      <c r="L54" s="45">
        <v>93.98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55</v>
      </c>
      <c r="L55" s="45">
        <v>97.55</v>
      </c>
    </row>
    <row r="56" spans="1:12" ht="15.4" customHeight="1" x14ac:dyDescent="0.25">
      <c r="A56" s="34" t="s">
        <v>76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56</v>
      </c>
      <c r="L56" s="45">
        <v>98.37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57</v>
      </c>
      <c r="L57" s="45">
        <v>98.07</v>
      </c>
    </row>
    <row r="58" spans="1:12" ht="15.4" customHeight="1" x14ac:dyDescent="0.25">
      <c r="K58" s="41" t="s">
        <v>58</v>
      </c>
      <c r="L58" s="45">
        <v>94.81</v>
      </c>
    </row>
    <row r="59" spans="1:12" ht="15.4" customHeight="1" x14ac:dyDescent="0.25">
      <c r="K59" s="41" t="s">
        <v>59</v>
      </c>
      <c r="L59" s="45">
        <v>89.44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6</v>
      </c>
    </row>
    <row r="62" spans="1:12" ht="15.4" customHeight="1" x14ac:dyDescent="0.25">
      <c r="K62" s="44" t="s">
        <v>53</v>
      </c>
      <c r="L62" s="45">
        <v>90.99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54</v>
      </c>
      <c r="L63" s="45">
        <v>93.48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55</v>
      </c>
      <c r="L64" s="45">
        <v>97.14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56</v>
      </c>
      <c r="L65" s="45">
        <v>98.02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57</v>
      </c>
      <c r="L66" s="45">
        <v>97.56</v>
      </c>
    </row>
    <row r="67" spans="1:12" ht="15.4" customHeight="1" x14ac:dyDescent="0.25">
      <c r="A67" s="35" t="s">
        <v>77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58</v>
      </c>
      <c r="L67" s="45">
        <v>94.1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59</v>
      </c>
      <c r="L68" s="45">
        <v>88.87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7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53</v>
      </c>
      <c r="L71" s="45">
        <v>91.89</v>
      </c>
    </row>
    <row r="72" spans="1:12" ht="15.4" customHeight="1" x14ac:dyDescent="0.25">
      <c r="K72" s="44" t="s">
        <v>54</v>
      </c>
      <c r="L72" s="45">
        <v>93.39</v>
      </c>
    </row>
    <row r="73" spans="1:12" ht="15.4" customHeight="1" x14ac:dyDescent="0.25">
      <c r="K73" s="44" t="s">
        <v>55</v>
      </c>
      <c r="L73" s="45">
        <v>97.11</v>
      </c>
    </row>
    <row r="74" spans="1:12" ht="15.4" customHeight="1" x14ac:dyDescent="0.25">
      <c r="K74" s="48" t="s">
        <v>56</v>
      </c>
      <c r="L74" s="45">
        <v>98.15</v>
      </c>
    </row>
    <row r="75" spans="1:12" ht="15.4" customHeight="1" x14ac:dyDescent="0.25">
      <c r="K75" s="41" t="s">
        <v>57</v>
      </c>
      <c r="L75" s="45">
        <v>97.79</v>
      </c>
    </row>
    <row r="76" spans="1:12" ht="15.4" customHeight="1" x14ac:dyDescent="0.25">
      <c r="K76" s="41" t="s">
        <v>58</v>
      </c>
      <c r="L76" s="45">
        <v>94.38</v>
      </c>
    </row>
    <row r="77" spans="1:12" ht="15.4" customHeight="1" x14ac:dyDescent="0.25">
      <c r="A77" s="35" t="s">
        <v>78</v>
      </c>
      <c r="K77" s="41" t="s">
        <v>59</v>
      </c>
      <c r="L77" s="45">
        <v>88.51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9</v>
      </c>
      <c r="L80" s="41" t="s">
        <v>62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53</v>
      </c>
      <c r="L82" s="45">
        <v>347.82</v>
      </c>
    </row>
    <row r="83" spans="1:12" ht="15.4" customHeight="1" x14ac:dyDescent="0.25">
      <c r="K83" s="44" t="s">
        <v>54</v>
      </c>
      <c r="L83" s="45">
        <v>1026.01</v>
      </c>
    </row>
    <row r="84" spans="1:12" ht="15.4" customHeight="1" x14ac:dyDescent="0.25">
      <c r="K84" s="44" t="s">
        <v>55</v>
      </c>
      <c r="L84" s="45">
        <v>1608.25</v>
      </c>
    </row>
    <row r="85" spans="1:12" ht="15.4" customHeight="1" x14ac:dyDescent="0.25">
      <c r="K85" s="48" t="s">
        <v>56</v>
      </c>
      <c r="L85" s="45">
        <v>1865.41</v>
      </c>
    </row>
    <row r="86" spans="1:12" ht="15.4" customHeight="1" x14ac:dyDescent="0.25">
      <c r="K86" s="41" t="s">
        <v>57</v>
      </c>
      <c r="L86" s="45">
        <v>1762.75</v>
      </c>
    </row>
    <row r="87" spans="1:12" ht="15.4" customHeight="1" x14ac:dyDescent="0.25">
      <c r="K87" s="41" t="s">
        <v>58</v>
      </c>
      <c r="L87" s="45">
        <v>1469.56</v>
      </c>
    </row>
    <row r="88" spans="1:12" ht="15.4" customHeight="1" x14ac:dyDescent="0.25">
      <c r="K88" s="41" t="s">
        <v>59</v>
      </c>
      <c r="L88" s="45">
        <v>1020.01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10</v>
      </c>
    </row>
    <row r="91" spans="1:12" ht="16.149999999999999" customHeight="1" x14ac:dyDescent="0.25">
      <c r="K91" s="44" t="s">
        <v>53</v>
      </c>
      <c r="L91" s="45">
        <v>442.95</v>
      </c>
    </row>
    <row r="92" spans="1:12" ht="16.149999999999999" customHeight="1" x14ac:dyDescent="0.25">
      <c r="A92" s="35" t="str">
        <f>"Change in payroll jobs since week ending "&amp;TEXT($L$3,"dd mmmm")&amp;" by Industry"</f>
        <v>Change in payroll jobs since week ending 14 March by Industry</v>
      </c>
      <c r="K92" s="44" t="s">
        <v>54</v>
      </c>
      <c r="L92" s="45">
        <v>1101.96</v>
      </c>
    </row>
    <row r="93" spans="1:12" ht="16.149999999999999" customHeight="1" x14ac:dyDescent="0.25">
      <c r="K93" s="44" t="s">
        <v>55</v>
      </c>
      <c r="L93" s="45">
        <v>1604.75</v>
      </c>
    </row>
    <row r="94" spans="1:12" ht="16.149999999999999" customHeight="1" x14ac:dyDescent="0.25">
      <c r="K94" s="48" t="s">
        <v>56</v>
      </c>
      <c r="L94" s="45">
        <v>1803.28</v>
      </c>
    </row>
    <row r="95" spans="1:12" ht="16.149999999999999" customHeight="1" x14ac:dyDescent="0.25">
      <c r="K95" s="41" t="s">
        <v>57</v>
      </c>
      <c r="L95" s="45">
        <v>1701.38</v>
      </c>
    </row>
    <row r="96" spans="1:12" ht="16.149999999999999" customHeight="1" x14ac:dyDescent="0.25">
      <c r="A96" s="35"/>
      <c r="K96" s="41" t="s">
        <v>58</v>
      </c>
      <c r="L96" s="45">
        <v>1442.38</v>
      </c>
    </row>
    <row r="97" spans="1:12" ht="16.149999999999999" customHeight="1" x14ac:dyDescent="0.25">
      <c r="K97" s="41" t="s">
        <v>59</v>
      </c>
      <c r="L97" s="45">
        <v>1059.05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11</v>
      </c>
      <c r="L100" s="41" t="s">
        <v>63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12</v>
      </c>
      <c r="L102" s="51">
        <v>1083.6199999999999</v>
      </c>
    </row>
    <row r="103" spans="1:12" ht="16.149999999999999" customHeight="1" x14ac:dyDescent="0.25">
      <c r="K103" s="47" t="s">
        <v>13</v>
      </c>
      <c r="L103" s="51">
        <v>3575.24</v>
      </c>
    </row>
    <row r="104" spans="1:12" ht="16.149999999999999" customHeight="1" x14ac:dyDescent="0.25">
      <c r="K104" s="47" t="s">
        <v>14</v>
      </c>
      <c r="L104" s="51">
        <v>1638.41</v>
      </c>
    </row>
    <row r="105" spans="1:12" ht="16.149999999999999" customHeight="1" x14ac:dyDescent="0.25">
      <c r="K105" s="47" t="s">
        <v>15</v>
      </c>
      <c r="L105" s="51">
        <v>2144.14</v>
      </c>
    </row>
    <row r="106" spans="1:12" ht="16.149999999999999" customHeight="1" x14ac:dyDescent="0.25">
      <c r="K106" s="47" t="s">
        <v>16</v>
      </c>
      <c r="L106" s="51">
        <v>1729.3</v>
      </c>
    </row>
    <row r="107" spans="1:12" ht="16.149999999999999" customHeight="1" x14ac:dyDescent="0.25">
      <c r="K107" s="47" t="s">
        <v>17</v>
      </c>
      <c r="L107" s="51">
        <v>1769.33</v>
      </c>
    </row>
    <row r="108" spans="1:12" ht="16.149999999999999" customHeight="1" x14ac:dyDescent="0.25">
      <c r="K108" s="47" t="s">
        <v>18</v>
      </c>
      <c r="L108" s="51">
        <v>914.03</v>
      </c>
    </row>
    <row r="109" spans="1:12" ht="16.149999999999999" customHeight="1" x14ac:dyDescent="0.25">
      <c r="K109" s="47" t="s">
        <v>19</v>
      </c>
      <c r="L109" s="51">
        <v>673.78</v>
      </c>
    </row>
    <row r="110" spans="1:12" ht="16.149999999999999" customHeight="1" x14ac:dyDescent="0.25">
      <c r="K110" s="47" t="s">
        <v>20</v>
      </c>
      <c r="L110" s="51">
        <v>1652.57</v>
      </c>
    </row>
    <row r="111" spans="1:12" ht="16.149999999999999" customHeight="1" x14ac:dyDescent="0.25">
      <c r="K111" s="47" t="s">
        <v>21</v>
      </c>
      <c r="L111" s="51">
        <v>1933.23</v>
      </c>
    </row>
    <row r="112" spans="1:12" ht="16.149999999999999" customHeight="1" x14ac:dyDescent="0.25">
      <c r="A112" s="36"/>
      <c r="K112" s="47" t="s">
        <v>22</v>
      </c>
      <c r="L112" s="51">
        <v>2232.4499999999998</v>
      </c>
    </row>
    <row r="113" spans="1:12" ht="16.149999999999999" customHeight="1" x14ac:dyDescent="0.25">
      <c r="K113" s="47" t="s">
        <v>23</v>
      </c>
      <c r="L113" s="51">
        <v>1449.91</v>
      </c>
    </row>
    <row r="114" spans="1:12" ht="16.149999999999999" customHeight="1" x14ac:dyDescent="0.25">
      <c r="K114" s="47" t="s">
        <v>24</v>
      </c>
      <c r="L114" s="51">
        <v>1900.67</v>
      </c>
    </row>
    <row r="115" spans="1:12" ht="16.149999999999999" customHeight="1" x14ac:dyDescent="0.25">
      <c r="K115" s="47" t="s">
        <v>25</v>
      </c>
      <c r="L115" s="51">
        <v>1319.98</v>
      </c>
    </row>
    <row r="116" spans="1:12" ht="16.149999999999999" customHeight="1" x14ac:dyDescent="0.25">
      <c r="K116" s="47" t="s">
        <v>26</v>
      </c>
      <c r="L116" s="51">
        <v>1701.71</v>
      </c>
    </row>
    <row r="117" spans="1:12" ht="16.149999999999999" customHeight="1" x14ac:dyDescent="0.25">
      <c r="A117" s="34" t="s">
        <v>79</v>
      </c>
      <c r="K117" s="47" t="s">
        <v>27</v>
      </c>
      <c r="L117" s="51">
        <v>1327.57</v>
      </c>
    </row>
    <row r="118" spans="1:12" ht="16.149999999999999" customHeight="1" x14ac:dyDescent="0.25">
      <c r="K118" s="47" t="s">
        <v>28</v>
      </c>
      <c r="L118" s="51">
        <v>1283.42</v>
      </c>
    </row>
    <row r="119" spans="1:12" ht="16.149999999999999" customHeight="1" x14ac:dyDescent="0.25">
      <c r="K119" s="47" t="s">
        <v>29</v>
      </c>
      <c r="L119" s="51">
        <v>955.97</v>
      </c>
    </row>
    <row r="120" spans="1:12" ht="16.149999999999999" customHeight="1" x14ac:dyDescent="0.25">
      <c r="K120" s="47" t="s">
        <v>30</v>
      </c>
      <c r="L120" s="51">
        <v>1133.05</v>
      </c>
    </row>
    <row r="121" spans="1:12" ht="16.149999999999999" customHeight="1" x14ac:dyDescent="0.25">
      <c r="K121" s="47"/>
      <c r="L121" s="52" t="s">
        <v>10</v>
      </c>
    </row>
    <row r="122" spans="1:12" ht="16.149999999999999" customHeight="1" x14ac:dyDescent="0.25">
      <c r="K122" s="47" t="s">
        <v>12</v>
      </c>
      <c r="L122" s="51">
        <v>1127.3800000000001</v>
      </c>
    </row>
    <row r="123" spans="1:12" ht="16.149999999999999" customHeight="1" x14ac:dyDescent="0.25">
      <c r="K123" s="47" t="s">
        <v>13</v>
      </c>
      <c r="L123" s="51">
        <v>3057.77</v>
      </c>
    </row>
    <row r="124" spans="1:12" ht="16.149999999999999" customHeight="1" x14ac:dyDescent="0.25">
      <c r="K124" s="47" t="s">
        <v>14</v>
      </c>
      <c r="L124" s="51">
        <v>1552.77</v>
      </c>
    </row>
    <row r="125" spans="1:12" ht="16.149999999999999" customHeight="1" x14ac:dyDescent="0.25">
      <c r="K125" s="47" t="s">
        <v>15</v>
      </c>
      <c r="L125" s="51">
        <v>2144.04</v>
      </c>
    </row>
    <row r="126" spans="1:12" ht="16.149999999999999" customHeight="1" x14ac:dyDescent="0.25">
      <c r="K126" s="47" t="s">
        <v>16</v>
      </c>
      <c r="L126" s="51">
        <v>1693.69</v>
      </c>
    </row>
    <row r="127" spans="1:12" ht="16.149999999999999" customHeight="1" x14ac:dyDescent="0.25">
      <c r="K127" s="47" t="s">
        <v>17</v>
      </c>
      <c r="L127" s="51">
        <v>1689.74</v>
      </c>
    </row>
    <row r="128" spans="1:12" ht="16.149999999999999" customHeight="1" x14ac:dyDescent="0.25">
      <c r="K128" s="47" t="s">
        <v>18</v>
      </c>
      <c r="L128" s="51">
        <v>956.51</v>
      </c>
    </row>
    <row r="129" spans="11:12" ht="16.149999999999999" customHeight="1" x14ac:dyDescent="0.25">
      <c r="K129" s="47" t="s">
        <v>19</v>
      </c>
      <c r="L129" s="51">
        <v>743.48</v>
      </c>
    </row>
    <row r="130" spans="11:12" ht="16.149999999999999" customHeight="1" x14ac:dyDescent="0.25">
      <c r="K130" s="47" t="s">
        <v>20</v>
      </c>
      <c r="L130" s="51">
        <v>1600.44</v>
      </c>
    </row>
    <row r="131" spans="11:12" ht="16.149999999999999" customHeight="1" x14ac:dyDescent="0.25">
      <c r="K131" s="47" t="s">
        <v>21</v>
      </c>
      <c r="L131" s="51">
        <v>2074.23</v>
      </c>
    </row>
    <row r="132" spans="11:12" ht="16.149999999999999" customHeight="1" x14ac:dyDescent="0.25">
      <c r="K132" s="47" t="s">
        <v>22</v>
      </c>
      <c r="L132" s="51">
        <v>2047.42</v>
      </c>
    </row>
    <row r="133" spans="11:12" ht="16.149999999999999" customHeight="1" x14ac:dyDescent="0.25">
      <c r="K133" s="47" t="s">
        <v>23</v>
      </c>
      <c r="L133" s="51">
        <v>1507.54</v>
      </c>
    </row>
    <row r="134" spans="11:12" ht="16.149999999999999" customHeight="1" x14ac:dyDescent="0.25">
      <c r="K134" s="47" t="s">
        <v>24</v>
      </c>
      <c r="L134" s="51">
        <v>1859.99</v>
      </c>
    </row>
    <row r="135" spans="11:12" ht="16.149999999999999" customHeight="1" x14ac:dyDescent="0.25">
      <c r="K135" s="47" t="s">
        <v>25</v>
      </c>
      <c r="L135" s="51">
        <v>1368.13</v>
      </c>
    </row>
    <row r="136" spans="11:12" x14ac:dyDescent="0.25">
      <c r="K136" s="47" t="s">
        <v>26</v>
      </c>
      <c r="L136" s="51">
        <v>1662.49</v>
      </c>
    </row>
    <row r="137" spans="11:12" x14ac:dyDescent="0.25">
      <c r="K137" s="47" t="s">
        <v>27</v>
      </c>
      <c r="L137" s="51">
        <v>1373.8</v>
      </c>
    </row>
    <row r="138" spans="11:12" x14ac:dyDescent="0.25">
      <c r="K138" s="47" t="s">
        <v>28</v>
      </c>
      <c r="L138" s="51">
        <v>1305.31</v>
      </c>
    </row>
    <row r="139" spans="11:12" x14ac:dyDescent="0.25">
      <c r="K139" s="47" t="s">
        <v>29</v>
      </c>
      <c r="L139" s="51">
        <v>1039.1500000000001</v>
      </c>
    </row>
    <row r="140" spans="11:12" x14ac:dyDescent="0.25">
      <c r="K140" s="47" t="s">
        <v>30</v>
      </c>
      <c r="L140" s="51">
        <v>1218.45</v>
      </c>
    </row>
    <row r="141" spans="11:12" x14ac:dyDescent="0.25">
      <c r="K141" s="47"/>
      <c r="L141" s="47"/>
    </row>
    <row r="142" spans="11:12" x14ac:dyDescent="0.25">
      <c r="K142" s="47" t="s">
        <v>64</v>
      </c>
      <c r="L142" s="71" t="s">
        <v>65</v>
      </c>
    </row>
    <row r="143" spans="11:12" x14ac:dyDescent="0.25">
      <c r="K143" s="47"/>
      <c r="L143" s="50">
        <v>43904</v>
      </c>
    </row>
    <row r="144" spans="11:12" x14ac:dyDescent="0.25">
      <c r="K144" s="47" t="s">
        <v>12</v>
      </c>
      <c r="L144" s="44">
        <v>1.32E-2</v>
      </c>
    </row>
    <row r="145" spans="11:12" x14ac:dyDescent="0.25">
      <c r="K145" s="47" t="s">
        <v>13</v>
      </c>
      <c r="L145" s="44">
        <v>1.7100000000000001E-2</v>
      </c>
    </row>
    <row r="146" spans="11:12" x14ac:dyDescent="0.25">
      <c r="K146" s="47" t="s">
        <v>14</v>
      </c>
      <c r="L146" s="44">
        <v>6.83E-2</v>
      </c>
    </row>
    <row r="147" spans="11:12" x14ac:dyDescent="0.25">
      <c r="K147" s="47" t="s">
        <v>15</v>
      </c>
      <c r="L147" s="44">
        <v>1.0200000000000001E-2</v>
      </c>
    </row>
    <row r="148" spans="11:12" x14ac:dyDescent="0.25">
      <c r="K148" s="47" t="s">
        <v>16</v>
      </c>
      <c r="L148" s="44">
        <v>6.6699999999999995E-2</v>
      </c>
    </row>
    <row r="149" spans="11:12" x14ac:dyDescent="0.25">
      <c r="K149" s="47" t="s">
        <v>17</v>
      </c>
      <c r="L149" s="44">
        <v>4.6100000000000002E-2</v>
      </c>
    </row>
    <row r="150" spans="11:12" x14ac:dyDescent="0.25">
      <c r="K150" s="47" t="s">
        <v>18</v>
      </c>
      <c r="L150" s="44">
        <v>0.1012</v>
      </c>
    </row>
    <row r="151" spans="11:12" x14ac:dyDescent="0.25">
      <c r="K151" s="47" t="s">
        <v>19</v>
      </c>
      <c r="L151" s="44">
        <v>7.1199999999999999E-2</v>
      </c>
    </row>
    <row r="152" spans="11:12" x14ac:dyDescent="0.25">
      <c r="K152" s="47" t="s">
        <v>20</v>
      </c>
      <c r="L152" s="44">
        <v>4.0500000000000001E-2</v>
      </c>
    </row>
    <row r="153" spans="11:12" x14ac:dyDescent="0.25">
      <c r="K153" s="47" t="s">
        <v>21</v>
      </c>
      <c r="L153" s="44">
        <v>1.44E-2</v>
      </c>
    </row>
    <row r="154" spans="11:12" x14ac:dyDescent="0.25">
      <c r="K154" s="47" t="s">
        <v>22</v>
      </c>
      <c r="L154" s="44">
        <v>3.9699999999999999E-2</v>
      </c>
    </row>
    <row r="155" spans="11:12" x14ac:dyDescent="0.25">
      <c r="K155" s="47" t="s">
        <v>23</v>
      </c>
      <c r="L155" s="44">
        <v>2.1499999999999998E-2</v>
      </c>
    </row>
    <row r="156" spans="11:12" x14ac:dyDescent="0.25">
      <c r="K156" s="47" t="s">
        <v>24</v>
      </c>
      <c r="L156" s="44">
        <v>8.3799999999999999E-2</v>
      </c>
    </row>
    <row r="157" spans="11:12" x14ac:dyDescent="0.25">
      <c r="K157" s="47" t="s">
        <v>25</v>
      </c>
      <c r="L157" s="44">
        <v>6.8199999999999997E-2</v>
      </c>
    </row>
    <row r="158" spans="11:12" x14ac:dyDescent="0.25">
      <c r="K158" s="47" t="s">
        <v>26</v>
      </c>
      <c r="L158" s="44">
        <v>6.1899999999999997E-2</v>
      </c>
    </row>
    <row r="159" spans="11:12" x14ac:dyDescent="0.25">
      <c r="K159" s="47" t="s">
        <v>27</v>
      </c>
      <c r="L159" s="44">
        <v>8.1699999999999995E-2</v>
      </c>
    </row>
    <row r="160" spans="11:12" x14ac:dyDescent="0.25">
      <c r="K160" s="47" t="s">
        <v>28</v>
      </c>
      <c r="L160" s="44">
        <v>0.14280000000000001</v>
      </c>
    </row>
    <row r="161" spans="11:12" x14ac:dyDescent="0.25">
      <c r="K161" s="47" t="s">
        <v>29</v>
      </c>
      <c r="L161" s="44">
        <v>1.66E-2</v>
      </c>
    </row>
    <row r="162" spans="11:12" x14ac:dyDescent="0.25">
      <c r="K162" s="47" t="s">
        <v>30</v>
      </c>
      <c r="L162" s="44">
        <v>3.4500000000000003E-2</v>
      </c>
    </row>
    <row r="163" spans="11:12" x14ac:dyDescent="0.25">
      <c r="K163" s="47"/>
      <c r="L163" s="52" t="s">
        <v>10</v>
      </c>
    </row>
    <row r="164" spans="11:12" x14ac:dyDescent="0.25">
      <c r="K164" s="47" t="s">
        <v>12</v>
      </c>
      <c r="L164" s="44">
        <v>1.2500000000000001E-2</v>
      </c>
    </row>
    <row r="165" spans="11:12" x14ac:dyDescent="0.25">
      <c r="K165" s="47" t="s">
        <v>13</v>
      </c>
      <c r="L165" s="44">
        <v>1.77E-2</v>
      </c>
    </row>
    <row r="166" spans="11:12" x14ac:dyDescent="0.25">
      <c r="K166" s="47" t="s">
        <v>14</v>
      </c>
      <c r="L166" s="44">
        <v>6.8900000000000003E-2</v>
      </c>
    </row>
    <row r="167" spans="11:12" x14ac:dyDescent="0.25">
      <c r="K167" s="47" t="s">
        <v>15</v>
      </c>
      <c r="L167" s="44">
        <v>1.09E-2</v>
      </c>
    </row>
    <row r="168" spans="11:12" x14ac:dyDescent="0.25">
      <c r="K168" s="47" t="s">
        <v>16</v>
      </c>
      <c r="L168" s="44">
        <v>6.6100000000000006E-2</v>
      </c>
    </row>
    <row r="169" spans="11:12" x14ac:dyDescent="0.25">
      <c r="K169" s="47" t="s">
        <v>17</v>
      </c>
      <c r="L169" s="44">
        <v>4.6199999999999998E-2</v>
      </c>
    </row>
    <row r="170" spans="11:12" x14ac:dyDescent="0.25">
      <c r="K170" s="47" t="s">
        <v>18</v>
      </c>
      <c r="L170" s="44">
        <v>0.1028</v>
      </c>
    </row>
    <row r="171" spans="11:12" x14ac:dyDescent="0.25">
      <c r="K171" s="47" t="s">
        <v>19</v>
      </c>
      <c r="L171" s="44">
        <v>5.8299999999999998E-2</v>
      </c>
    </row>
    <row r="172" spans="11:12" x14ac:dyDescent="0.25">
      <c r="K172" s="47" t="s">
        <v>20</v>
      </c>
      <c r="L172" s="44">
        <v>3.8600000000000002E-2</v>
      </c>
    </row>
    <row r="173" spans="11:12" x14ac:dyDescent="0.25">
      <c r="K173" s="47" t="s">
        <v>21</v>
      </c>
      <c r="L173" s="44">
        <v>1.38E-2</v>
      </c>
    </row>
    <row r="174" spans="11:12" x14ac:dyDescent="0.25">
      <c r="K174" s="47" t="s">
        <v>22</v>
      </c>
      <c r="L174" s="44">
        <v>4.2099999999999999E-2</v>
      </c>
    </row>
    <row r="175" spans="11:12" x14ac:dyDescent="0.25">
      <c r="K175" s="47" t="s">
        <v>23</v>
      </c>
      <c r="L175" s="44">
        <v>2.1000000000000001E-2</v>
      </c>
    </row>
    <row r="176" spans="11:12" x14ac:dyDescent="0.25">
      <c r="K176" s="47" t="s">
        <v>24</v>
      </c>
      <c r="L176" s="44">
        <v>8.3900000000000002E-2</v>
      </c>
    </row>
    <row r="177" spans="9:12" x14ac:dyDescent="0.25">
      <c r="K177" s="47" t="s">
        <v>25</v>
      </c>
      <c r="L177" s="44">
        <v>6.7100000000000007E-2</v>
      </c>
    </row>
    <row r="178" spans="9:12" x14ac:dyDescent="0.25">
      <c r="K178" s="47" t="s">
        <v>26</v>
      </c>
      <c r="L178" s="44">
        <v>6.6400000000000001E-2</v>
      </c>
    </row>
    <row r="179" spans="9:12" x14ac:dyDescent="0.25">
      <c r="K179" s="47" t="s">
        <v>27</v>
      </c>
      <c r="L179" s="44">
        <v>8.3299999999999999E-2</v>
      </c>
    </row>
    <row r="180" spans="9:12" x14ac:dyDescent="0.25">
      <c r="K180" s="47" t="s">
        <v>28</v>
      </c>
      <c r="L180" s="44">
        <v>0.1512</v>
      </c>
    </row>
    <row r="181" spans="9:12" x14ac:dyDescent="0.25">
      <c r="K181" s="47" t="s">
        <v>29</v>
      </c>
      <c r="L181" s="44">
        <v>1.49E-2</v>
      </c>
    </row>
    <row r="182" spans="9:12" x14ac:dyDescent="0.25">
      <c r="K182" s="47" t="s">
        <v>30</v>
      </c>
      <c r="L182" s="44">
        <v>3.4000000000000002E-2</v>
      </c>
    </row>
    <row r="183" spans="9:12" x14ac:dyDescent="0.25">
      <c r="K183" s="47"/>
      <c r="L183" s="53"/>
    </row>
    <row r="184" spans="9:12" x14ac:dyDescent="0.25">
      <c r="K184" s="71" t="s">
        <v>31</v>
      </c>
      <c r="L184" s="52" t="s">
        <v>66</v>
      </c>
    </row>
    <row r="185" spans="9:12" x14ac:dyDescent="0.25">
      <c r="I185" s="32"/>
      <c r="K185" s="47" t="s">
        <v>12</v>
      </c>
      <c r="L185" s="44">
        <v>-9.2499999999999999E-2</v>
      </c>
    </row>
    <row r="186" spans="9:12" x14ac:dyDescent="0.25">
      <c r="K186" s="47" t="s">
        <v>13</v>
      </c>
      <c r="L186" s="44">
        <v>-1.41E-2</v>
      </c>
    </row>
    <row r="187" spans="9:12" x14ac:dyDescent="0.25">
      <c r="K187" s="47" t="s">
        <v>14</v>
      </c>
      <c r="L187" s="44">
        <v>-3.7199999999999997E-2</v>
      </c>
    </row>
    <row r="188" spans="9:12" x14ac:dyDescent="0.25">
      <c r="K188" s="47" t="s">
        <v>15</v>
      </c>
      <c r="L188" s="44">
        <v>2.7099999999999999E-2</v>
      </c>
    </row>
    <row r="189" spans="9:12" x14ac:dyDescent="0.25">
      <c r="K189" s="47" t="s">
        <v>16</v>
      </c>
      <c r="L189" s="44">
        <v>-5.2900000000000003E-2</v>
      </c>
    </row>
    <row r="190" spans="9:12" x14ac:dyDescent="0.25">
      <c r="K190" s="47" t="s">
        <v>17</v>
      </c>
      <c r="L190" s="44">
        <v>-4.1799999999999997E-2</v>
      </c>
    </row>
    <row r="191" spans="9:12" x14ac:dyDescent="0.25">
      <c r="K191" s="47" t="s">
        <v>18</v>
      </c>
      <c r="L191" s="44">
        <v>-3.0200000000000001E-2</v>
      </c>
    </row>
    <row r="192" spans="9:12" x14ac:dyDescent="0.25">
      <c r="K192" s="47" t="s">
        <v>19</v>
      </c>
      <c r="L192" s="44">
        <v>-0.2185</v>
      </c>
    </row>
    <row r="193" spans="11:12" x14ac:dyDescent="0.25">
      <c r="K193" s="47" t="s">
        <v>20</v>
      </c>
      <c r="L193" s="44">
        <v>-8.9599999999999999E-2</v>
      </c>
    </row>
    <row r="194" spans="11:12" x14ac:dyDescent="0.25">
      <c r="K194" s="47" t="s">
        <v>21</v>
      </c>
      <c r="L194" s="44">
        <v>-8.4599999999999995E-2</v>
      </c>
    </row>
    <row r="195" spans="11:12" x14ac:dyDescent="0.25">
      <c r="K195" s="47" t="s">
        <v>22</v>
      </c>
      <c r="L195" s="44">
        <v>1.29E-2</v>
      </c>
    </row>
    <row r="196" spans="11:12" x14ac:dyDescent="0.25">
      <c r="K196" s="47" t="s">
        <v>23</v>
      </c>
      <c r="L196" s="44">
        <v>-6.6900000000000001E-2</v>
      </c>
    </row>
    <row r="197" spans="11:12" x14ac:dyDescent="0.25">
      <c r="K197" s="47" t="s">
        <v>24</v>
      </c>
      <c r="L197" s="44">
        <v>-4.3499999999999997E-2</v>
      </c>
    </row>
    <row r="198" spans="11:12" x14ac:dyDescent="0.25">
      <c r="K198" s="47" t="s">
        <v>25</v>
      </c>
      <c r="L198" s="44">
        <v>-6.0199999999999997E-2</v>
      </c>
    </row>
    <row r="199" spans="11:12" x14ac:dyDescent="0.25">
      <c r="K199" s="47" t="s">
        <v>26</v>
      </c>
      <c r="L199" s="44">
        <v>2.3900000000000001E-2</v>
      </c>
    </row>
    <row r="200" spans="11:12" x14ac:dyDescent="0.25">
      <c r="K200" s="47" t="s">
        <v>27</v>
      </c>
      <c r="L200" s="44">
        <v>-2.7E-2</v>
      </c>
    </row>
    <row r="201" spans="11:12" x14ac:dyDescent="0.25">
      <c r="K201" s="47" t="s">
        <v>28</v>
      </c>
      <c r="L201" s="44">
        <v>1.15E-2</v>
      </c>
    </row>
    <row r="202" spans="11:12" x14ac:dyDescent="0.25">
      <c r="K202" s="47" t="s">
        <v>29</v>
      </c>
      <c r="L202" s="44">
        <v>-0.14050000000000001</v>
      </c>
    </row>
    <row r="203" spans="11:12" x14ac:dyDescent="0.25">
      <c r="K203" s="47" t="s">
        <v>30</v>
      </c>
      <c r="L203" s="44">
        <v>-5.8599999999999999E-2</v>
      </c>
    </row>
    <row r="204" spans="11:12" x14ac:dyDescent="0.25">
      <c r="K204" s="47"/>
      <c r="L204" s="52" t="s">
        <v>67</v>
      </c>
    </row>
    <row r="205" spans="11:12" x14ac:dyDescent="0.25">
      <c r="K205" s="47" t="s">
        <v>12</v>
      </c>
      <c r="L205" s="44">
        <v>-1.26E-2</v>
      </c>
    </row>
    <row r="206" spans="11:12" x14ac:dyDescent="0.25">
      <c r="K206" s="47" t="s">
        <v>13</v>
      </c>
      <c r="L206" s="44">
        <v>-2.8999999999999998E-3</v>
      </c>
    </row>
    <row r="207" spans="11:12" x14ac:dyDescent="0.25">
      <c r="K207" s="47" t="s">
        <v>14</v>
      </c>
      <c r="L207" s="44">
        <v>-1E-4</v>
      </c>
    </row>
    <row r="208" spans="11:12" x14ac:dyDescent="0.25">
      <c r="K208" s="47" t="s">
        <v>15</v>
      </c>
      <c r="L208" s="44">
        <v>1.5299999999999999E-2</v>
      </c>
    </row>
    <row r="209" spans="11:12" x14ac:dyDescent="0.25">
      <c r="K209" s="47" t="s">
        <v>16</v>
      </c>
      <c r="L209" s="44">
        <v>-7.3000000000000001E-3</v>
      </c>
    </row>
    <row r="210" spans="11:12" x14ac:dyDescent="0.25">
      <c r="K210" s="47" t="s">
        <v>17</v>
      </c>
      <c r="L210" s="44">
        <v>6.9999999999999999E-4</v>
      </c>
    </row>
    <row r="211" spans="11:12" x14ac:dyDescent="0.25">
      <c r="K211" s="47" t="s">
        <v>18</v>
      </c>
      <c r="L211" s="44">
        <v>1.52E-2</v>
      </c>
    </row>
    <row r="212" spans="11:12" x14ac:dyDescent="0.25">
      <c r="K212" s="47" t="s">
        <v>19</v>
      </c>
      <c r="L212" s="44">
        <v>-5.0000000000000001E-4</v>
      </c>
    </row>
    <row r="213" spans="11:12" x14ac:dyDescent="0.25">
      <c r="K213" s="47" t="s">
        <v>20</v>
      </c>
      <c r="L213" s="44">
        <v>-3.2000000000000001E-2</v>
      </c>
    </row>
    <row r="214" spans="11:12" x14ac:dyDescent="0.25">
      <c r="K214" s="47" t="s">
        <v>21</v>
      </c>
      <c r="L214" s="44">
        <v>-8.9999999999999998E-4</v>
      </c>
    </row>
    <row r="215" spans="11:12" x14ac:dyDescent="0.25">
      <c r="K215" s="47" t="s">
        <v>22</v>
      </c>
      <c r="L215" s="44">
        <v>4.0000000000000002E-4</v>
      </c>
    </row>
    <row r="216" spans="11:12" x14ac:dyDescent="0.25">
      <c r="K216" s="47" t="s">
        <v>23</v>
      </c>
      <c r="L216" s="44">
        <v>-2E-3</v>
      </c>
    </row>
    <row r="217" spans="11:12" x14ac:dyDescent="0.25">
      <c r="K217" s="47" t="s">
        <v>24</v>
      </c>
      <c r="L217" s="44">
        <v>-1.52E-2</v>
      </c>
    </row>
    <row r="218" spans="11:12" x14ac:dyDescent="0.25">
      <c r="K218" s="47" t="s">
        <v>25</v>
      </c>
      <c r="L218" s="44">
        <v>1E-4</v>
      </c>
    </row>
    <row r="219" spans="11:12" x14ac:dyDescent="0.25">
      <c r="K219" s="47" t="s">
        <v>26</v>
      </c>
      <c r="L219" s="44">
        <v>1E-4</v>
      </c>
    </row>
    <row r="220" spans="11:12" x14ac:dyDescent="0.25">
      <c r="K220" s="47" t="s">
        <v>27</v>
      </c>
      <c r="L220" s="44">
        <v>1.2699999999999999E-2</v>
      </c>
    </row>
    <row r="221" spans="11:12" x14ac:dyDescent="0.25">
      <c r="K221" s="47" t="s">
        <v>28</v>
      </c>
      <c r="L221" s="44">
        <v>6.9999999999999999E-4</v>
      </c>
    </row>
    <row r="222" spans="11:12" x14ac:dyDescent="0.25">
      <c r="K222" s="47" t="s">
        <v>29</v>
      </c>
      <c r="L222" s="44">
        <v>-4.8999999999999998E-3</v>
      </c>
    </row>
    <row r="223" spans="11:12" x14ac:dyDescent="0.25">
      <c r="K223" s="47" t="s">
        <v>30</v>
      </c>
      <c r="L223" s="44">
        <v>-3.5999999999999999E-3</v>
      </c>
    </row>
    <row r="224" spans="11:12" x14ac:dyDescent="0.25">
      <c r="K224" s="47"/>
      <c r="L224" s="52"/>
    </row>
    <row r="225" spans="11:12" x14ac:dyDescent="0.25">
      <c r="K225" s="47"/>
      <c r="L225" s="44"/>
    </row>
    <row r="226" spans="11:12" x14ac:dyDescent="0.25">
      <c r="K226" s="47"/>
      <c r="L226" s="44"/>
    </row>
    <row r="227" spans="11:12" x14ac:dyDescent="0.25">
      <c r="K227" s="47"/>
      <c r="L227" s="44"/>
    </row>
    <row r="228" spans="11:12" x14ac:dyDescent="0.25">
      <c r="K228" s="47"/>
      <c r="L228" s="44"/>
    </row>
    <row r="229" spans="11:12" x14ac:dyDescent="0.25">
      <c r="K229" s="47"/>
      <c r="L229" s="44"/>
    </row>
    <row r="230" spans="11:12" x14ac:dyDescent="0.25">
      <c r="K230" s="47"/>
      <c r="L230" s="44"/>
    </row>
    <row r="231" spans="11:12" x14ac:dyDescent="0.25">
      <c r="K231" s="47"/>
      <c r="L231" s="44"/>
    </row>
    <row r="232" spans="11:12" x14ac:dyDescent="0.25">
      <c r="K232" s="47"/>
      <c r="L232" s="44"/>
    </row>
    <row r="233" spans="11:12" x14ac:dyDescent="0.25">
      <c r="K233" s="47"/>
      <c r="L233" s="44"/>
    </row>
    <row r="234" spans="11:12" x14ac:dyDescent="0.25">
      <c r="K234" s="47"/>
      <c r="L234" s="44"/>
    </row>
    <row r="235" spans="11:12" x14ac:dyDescent="0.25">
      <c r="K235" s="47"/>
      <c r="L235" s="44"/>
    </row>
    <row r="236" spans="11:12" x14ac:dyDescent="0.25">
      <c r="K236" s="47"/>
      <c r="L236" s="44"/>
    </row>
    <row r="237" spans="11:12" x14ac:dyDescent="0.25">
      <c r="K237" s="47"/>
      <c r="L237" s="44"/>
    </row>
    <row r="238" spans="11:12" x14ac:dyDescent="0.25">
      <c r="K238" s="47"/>
      <c r="L238" s="44"/>
    </row>
    <row r="239" spans="11:12" x14ac:dyDescent="0.25">
      <c r="K239" s="47"/>
      <c r="L239" s="44"/>
    </row>
    <row r="240" spans="11:12" x14ac:dyDescent="0.25">
      <c r="K240" s="47"/>
      <c r="L240" s="44"/>
    </row>
    <row r="241" spans="11:12" x14ac:dyDescent="0.25">
      <c r="K241" s="47"/>
      <c r="L241" s="44"/>
    </row>
    <row r="242" spans="11:12" x14ac:dyDescent="0.25">
      <c r="K242" s="47"/>
      <c r="L242" s="44"/>
    </row>
    <row r="243" spans="11:12" x14ac:dyDescent="0.25">
      <c r="K243" s="47"/>
      <c r="L243" s="44"/>
    </row>
    <row r="244" spans="11:12" x14ac:dyDescent="0.25">
      <c r="K244" s="47"/>
      <c r="L244" s="52"/>
    </row>
    <row r="245" spans="11:12" x14ac:dyDescent="0.25">
      <c r="K245" s="47"/>
      <c r="L245" s="44"/>
    </row>
    <row r="246" spans="11:12" x14ac:dyDescent="0.25">
      <c r="K246" s="47"/>
      <c r="L246" s="44"/>
    </row>
    <row r="247" spans="11:12" x14ac:dyDescent="0.25">
      <c r="K247" s="47"/>
      <c r="L247" s="44"/>
    </row>
    <row r="248" spans="11:12" x14ac:dyDescent="0.25">
      <c r="K248" s="47"/>
      <c r="L248" s="44"/>
    </row>
    <row r="249" spans="11:12" x14ac:dyDescent="0.25">
      <c r="K249" s="47"/>
      <c r="L249" s="44"/>
    </row>
    <row r="250" spans="11:12" x14ac:dyDescent="0.25">
      <c r="K250" s="47"/>
      <c r="L250" s="44"/>
    </row>
    <row r="251" spans="11:12" x14ac:dyDescent="0.25">
      <c r="K251" s="47"/>
      <c r="L251" s="44"/>
    </row>
    <row r="252" spans="11:12" x14ac:dyDescent="0.25">
      <c r="K252" s="47"/>
      <c r="L252" s="44"/>
    </row>
    <row r="253" spans="11:12" x14ac:dyDescent="0.25">
      <c r="K253" s="47"/>
      <c r="L253" s="44"/>
    </row>
    <row r="254" spans="11:12" x14ac:dyDescent="0.25">
      <c r="K254" s="47"/>
      <c r="L254" s="44"/>
    </row>
    <row r="255" spans="11:12" x14ac:dyDescent="0.25">
      <c r="K255" s="47"/>
      <c r="L255" s="44"/>
    </row>
    <row r="256" spans="11:12" x14ac:dyDescent="0.25">
      <c r="K256" s="47"/>
      <c r="L256" s="44"/>
    </row>
    <row r="257" spans="11:12" x14ac:dyDescent="0.25">
      <c r="K257" s="47"/>
      <c r="L257" s="44"/>
    </row>
    <row r="258" spans="11:12" x14ac:dyDescent="0.25">
      <c r="K258" s="47"/>
      <c r="L258" s="44"/>
    </row>
    <row r="259" spans="11:12" x14ac:dyDescent="0.25">
      <c r="K259" s="47"/>
      <c r="L259" s="44"/>
    </row>
    <row r="260" spans="11:12" x14ac:dyDescent="0.25">
      <c r="K260" s="47"/>
      <c r="L260" s="44"/>
    </row>
    <row r="261" spans="11:12" x14ac:dyDescent="0.25">
      <c r="K261" s="47"/>
      <c r="L261" s="44"/>
    </row>
    <row r="262" spans="11:12" x14ac:dyDescent="0.25">
      <c r="K262" s="47"/>
      <c r="L262" s="44"/>
    </row>
    <row r="263" spans="11:12" x14ac:dyDescent="0.25">
      <c r="K263" s="47"/>
      <c r="L263" s="44"/>
    </row>
    <row r="264" spans="11:12" x14ac:dyDescent="0.25">
      <c r="K264" s="73" t="s">
        <v>68</v>
      </c>
      <c r="L264" s="73"/>
    </row>
    <row r="265" spans="11:12" x14ac:dyDescent="0.25">
      <c r="K265" s="70">
        <v>43904</v>
      </c>
      <c r="L265" s="45">
        <v>100</v>
      </c>
    </row>
    <row r="266" spans="11:12" x14ac:dyDescent="0.25">
      <c r="K266" s="70">
        <v>43911</v>
      </c>
      <c r="L266" s="45">
        <v>99.286600000000007</v>
      </c>
    </row>
    <row r="267" spans="11:12" x14ac:dyDescent="0.25">
      <c r="K267" s="70">
        <v>43918</v>
      </c>
      <c r="L267" s="45">
        <v>96.324200000000005</v>
      </c>
    </row>
    <row r="268" spans="11:12" x14ac:dyDescent="0.25">
      <c r="K268" s="70">
        <v>43925</v>
      </c>
      <c r="L268" s="45">
        <v>93.667900000000003</v>
      </c>
    </row>
    <row r="269" spans="11:12" x14ac:dyDescent="0.25">
      <c r="K269" s="70">
        <v>43932</v>
      </c>
      <c r="L269" s="45">
        <v>91.933599999999998</v>
      </c>
    </row>
    <row r="270" spans="11:12" x14ac:dyDescent="0.25">
      <c r="K270" s="70">
        <v>43939</v>
      </c>
      <c r="L270" s="45">
        <v>91.468599999999995</v>
      </c>
    </row>
    <row r="271" spans="11:12" x14ac:dyDescent="0.25">
      <c r="K271" s="70">
        <v>43946</v>
      </c>
      <c r="L271" s="45">
        <v>91.796300000000002</v>
      </c>
    </row>
    <row r="272" spans="11:12" x14ac:dyDescent="0.25">
      <c r="K272" s="70">
        <v>43953</v>
      </c>
      <c r="L272" s="45">
        <v>92.192300000000003</v>
      </c>
    </row>
    <row r="273" spans="11:12" x14ac:dyDescent="0.25">
      <c r="K273" s="70">
        <v>43960</v>
      </c>
      <c r="L273" s="45">
        <v>92.740200000000002</v>
      </c>
    </row>
    <row r="274" spans="11:12" x14ac:dyDescent="0.25">
      <c r="K274" s="70">
        <v>43967</v>
      </c>
      <c r="L274" s="45">
        <v>93.269599999999997</v>
      </c>
    </row>
    <row r="275" spans="11:12" x14ac:dyDescent="0.25">
      <c r="K275" s="70">
        <v>43974</v>
      </c>
      <c r="L275" s="45">
        <v>93.570499999999996</v>
      </c>
    </row>
    <row r="276" spans="11:12" x14ac:dyDescent="0.25">
      <c r="K276" s="70">
        <v>43981</v>
      </c>
      <c r="L276" s="45">
        <v>94.081699999999998</v>
      </c>
    </row>
    <row r="277" spans="11:12" x14ac:dyDescent="0.25">
      <c r="K277" s="70">
        <v>43988</v>
      </c>
      <c r="L277" s="45">
        <v>94.995400000000004</v>
      </c>
    </row>
    <row r="278" spans="11:12" x14ac:dyDescent="0.25">
      <c r="K278" s="70">
        <v>43995</v>
      </c>
      <c r="L278" s="45">
        <v>95.457700000000003</v>
      </c>
    </row>
    <row r="279" spans="11:12" x14ac:dyDescent="0.25">
      <c r="K279" s="70">
        <v>44002</v>
      </c>
      <c r="L279" s="45">
        <v>95.653599999999997</v>
      </c>
    </row>
    <row r="280" spans="11:12" x14ac:dyDescent="0.25">
      <c r="K280" s="70">
        <v>44009</v>
      </c>
      <c r="L280" s="45">
        <v>95.589699999999993</v>
      </c>
    </row>
    <row r="281" spans="11:12" x14ac:dyDescent="0.25">
      <c r="K281" s="70">
        <v>44016</v>
      </c>
      <c r="L281" s="45">
        <v>96.268799999999999</v>
      </c>
    </row>
    <row r="282" spans="11:12" x14ac:dyDescent="0.25">
      <c r="K282" s="70">
        <v>44023</v>
      </c>
      <c r="L282" s="45">
        <v>96.517700000000005</v>
      </c>
    </row>
    <row r="283" spans="11:12" x14ac:dyDescent="0.25">
      <c r="K283" s="70">
        <v>44030</v>
      </c>
      <c r="L283" s="45">
        <v>96.374600000000001</v>
      </c>
    </row>
    <row r="284" spans="11:12" x14ac:dyDescent="0.25">
      <c r="K284" s="70">
        <v>44037</v>
      </c>
      <c r="L284" s="45">
        <v>96.4405</v>
      </c>
    </row>
    <row r="285" spans="11:12" x14ac:dyDescent="0.25">
      <c r="K285" s="70">
        <v>44044</v>
      </c>
      <c r="L285" s="45">
        <v>96.466499999999996</v>
      </c>
    </row>
    <row r="286" spans="11:12" x14ac:dyDescent="0.25">
      <c r="K286" s="70">
        <v>44051</v>
      </c>
      <c r="L286" s="45">
        <v>96.195599999999999</v>
      </c>
    </row>
    <row r="287" spans="11:12" x14ac:dyDescent="0.25">
      <c r="K287" s="70">
        <v>44058</v>
      </c>
      <c r="L287" s="45">
        <v>96.047600000000003</v>
      </c>
    </row>
    <row r="288" spans="11:12" x14ac:dyDescent="0.25">
      <c r="K288" s="70">
        <v>44065</v>
      </c>
      <c r="L288" s="45">
        <v>95.871799999999993</v>
      </c>
    </row>
    <row r="289" spans="11:12" x14ac:dyDescent="0.25">
      <c r="K289" s="70">
        <v>44072</v>
      </c>
      <c r="L289" s="45">
        <v>95.5976</v>
      </c>
    </row>
    <row r="290" spans="11:12" x14ac:dyDescent="0.25">
      <c r="K290" s="70">
        <v>44079</v>
      </c>
      <c r="L290" s="45">
        <v>95.533199999999994</v>
      </c>
    </row>
    <row r="291" spans="11:12" x14ac:dyDescent="0.25">
      <c r="K291" s="70" t="s">
        <v>69</v>
      </c>
      <c r="L291" s="45" t="s">
        <v>69</v>
      </c>
    </row>
    <row r="292" spans="11:12" x14ac:dyDescent="0.25">
      <c r="K292" s="70" t="s">
        <v>69</v>
      </c>
      <c r="L292" s="45" t="s">
        <v>69</v>
      </c>
    </row>
    <row r="293" spans="11:12" x14ac:dyDescent="0.25">
      <c r="K293" s="70" t="s">
        <v>69</v>
      </c>
      <c r="L293" s="45" t="s">
        <v>69</v>
      </c>
    </row>
    <row r="294" spans="11:12" x14ac:dyDescent="0.25">
      <c r="K294" s="70" t="s">
        <v>69</v>
      </c>
      <c r="L294" s="45" t="s">
        <v>69</v>
      </c>
    </row>
    <row r="295" spans="11:12" x14ac:dyDescent="0.25">
      <c r="K295" s="70" t="s">
        <v>69</v>
      </c>
      <c r="L295" s="45" t="s">
        <v>69</v>
      </c>
    </row>
    <row r="296" spans="11:12" x14ac:dyDescent="0.25">
      <c r="K296" s="70" t="s">
        <v>69</v>
      </c>
      <c r="L296" s="45" t="s">
        <v>69</v>
      </c>
    </row>
    <row r="297" spans="11:12" x14ac:dyDescent="0.25">
      <c r="K297" s="70" t="s">
        <v>69</v>
      </c>
      <c r="L297" s="45" t="s">
        <v>69</v>
      </c>
    </row>
    <row r="298" spans="11:12" x14ac:dyDescent="0.25">
      <c r="K298" s="70" t="s">
        <v>69</v>
      </c>
      <c r="L298" s="45" t="s">
        <v>69</v>
      </c>
    </row>
    <row r="299" spans="11:12" x14ac:dyDescent="0.25">
      <c r="K299" s="70" t="s">
        <v>69</v>
      </c>
      <c r="L299" s="45" t="s">
        <v>69</v>
      </c>
    </row>
    <row r="300" spans="11:12" x14ac:dyDescent="0.25">
      <c r="K300" s="70" t="s">
        <v>69</v>
      </c>
      <c r="L300" s="45" t="s">
        <v>69</v>
      </c>
    </row>
    <row r="301" spans="11:12" x14ac:dyDescent="0.25">
      <c r="K301" s="70" t="s">
        <v>69</v>
      </c>
      <c r="L301" s="45" t="s">
        <v>69</v>
      </c>
    </row>
    <row r="302" spans="11:12" x14ac:dyDescent="0.25">
      <c r="K302" s="70" t="s">
        <v>69</v>
      </c>
      <c r="L302" s="45" t="s">
        <v>69</v>
      </c>
    </row>
    <row r="303" spans="11:12" x14ac:dyDescent="0.25">
      <c r="K303" s="70" t="s">
        <v>69</v>
      </c>
      <c r="L303" s="45" t="s">
        <v>69</v>
      </c>
    </row>
    <row r="304" spans="11:12" x14ac:dyDescent="0.25">
      <c r="K304" s="70" t="s">
        <v>69</v>
      </c>
      <c r="L304" s="45" t="s">
        <v>69</v>
      </c>
    </row>
    <row r="305" spans="11:12" x14ac:dyDescent="0.25">
      <c r="K305" s="70"/>
      <c r="L305" s="45" t="s">
        <v>69</v>
      </c>
    </row>
    <row r="306" spans="11:12" x14ac:dyDescent="0.25">
      <c r="K306" s="72" t="s">
        <v>70</v>
      </c>
      <c r="L306" s="72"/>
    </row>
    <row r="307" spans="11:12" x14ac:dyDescent="0.25">
      <c r="K307" s="70">
        <v>43904</v>
      </c>
      <c r="L307" s="45">
        <v>100</v>
      </c>
    </row>
    <row r="308" spans="11:12" x14ac:dyDescent="0.25">
      <c r="K308" s="70">
        <v>43911</v>
      </c>
      <c r="L308" s="45">
        <v>99.672200000000004</v>
      </c>
    </row>
    <row r="309" spans="11:12" x14ac:dyDescent="0.25">
      <c r="K309" s="70">
        <v>43918</v>
      </c>
      <c r="L309" s="45">
        <v>98.4161</v>
      </c>
    </row>
    <row r="310" spans="11:12" x14ac:dyDescent="0.25">
      <c r="K310" s="70">
        <v>43925</v>
      </c>
      <c r="L310" s="45">
        <v>96.717600000000004</v>
      </c>
    </row>
    <row r="311" spans="11:12" x14ac:dyDescent="0.25">
      <c r="K311" s="70">
        <v>43932</v>
      </c>
      <c r="L311" s="45">
        <v>94.130799999999994</v>
      </c>
    </row>
    <row r="312" spans="11:12" x14ac:dyDescent="0.25">
      <c r="K312" s="70">
        <v>43939</v>
      </c>
      <c r="L312" s="45">
        <v>94.022999999999996</v>
      </c>
    </row>
    <row r="313" spans="11:12" x14ac:dyDescent="0.25">
      <c r="K313" s="70">
        <v>43946</v>
      </c>
      <c r="L313" s="45">
        <v>94.249200000000002</v>
      </c>
    </row>
    <row r="314" spans="11:12" x14ac:dyDescent="0.25">
      <c r="K314" s="70">
        <v>43953</v>
      </c>
      <c r="L314" s="45">
        <v>94.718900000000005</v>
      </c>
    </row>
    <row r="315" spans="11:12" x14ac:dyDescent="0.25">
      <c r="K315" s="70">
        <v>43960</v>
      </c>
      <c r="L315" s="45">
        <v>93.348799999999997</v>
      </c>
    </row>
    <row r="316" spans="11:12" x14ac:dyDescent="0.25">
      <c r="K316" s="70">
        <v>43967</v>
      </c>
      <c r="L316" s="45">
        <v>92.686000000000007</v>
      </c>
    </row>
    <row r="317" spans="11:12" x14ac:dyDescent="0.25">
      <c r="K317" s="70">
        <v>43974</v>
      </c>
      <c r="L317" s="45">
        <v>92.3018</v>
      </c>
    </row>
    <row r="318" spans="11:12" x14ac:dyDescent="0.25">
      <c r="K318" s="70">
        <v>43981</v>
      </c>
      <c r="L318" s="45">
        <v>93.600099999999998</v>
      </c>
    </row>
    <row r="319" spans="11:12" x14ac:dyDescent="0.25">
      <c r="K319" s="70">
        <v>43988</v>
      </c>
      <c r="L319" s="45">
        <v>95.3733</v>
      </c>
    </row>
    <row r="320" spans="11:12" x14ac:dyDescent="0.25">
      <c r="K320" s="70">
        <v>43995</v>
      </c>
      <c r="L320" s="45">
        <v>96.0642</v>
      </c>
    </row>
    <row r="321" spans="11:12" x14ac:dyDescent="0.25">
      <c r="K321" s="70">
        <v>44002</v>
      </c>
      <c r="L321" s="45">
        <v>96.971000000000004</v>
      </c>
    </row>
    <row r="322" spans="11:12" x14ac:dyDescent="0.25">
      <c r="K322" s="70">
        <v>44009</v>
      </c>
      <c r="L322" s="45">
        <v>97.091499999999996</v>
      </c>
    </row>
    <row r="323" spans="11:12" x14ac:dyDescent="0.25">
      <c r="K323" s="70">
        <v>44016</v>
      </c>
      <c r="L323" s="45">
        <v>98.790099999999995</v>
      </c>
    </row>
    <row r="324" spans="11:12" x14ac:dyDescent="0.25">
      <c r="K324" s="70">
        <v>44023</v>
      </c>
      <c r="L324" s="45">
        <v>95.693600000000004</v>
      </c>
    </row>
    <row r="325" spans="11:12" x14ac:dyDescent="0.25">
      <c r="K325" s="70">
        <v>44030</v>
      </c>
      <c r="L325" s="45">
        <v>95.102500000000006</v>
      </c>
    </row>
    <row r="326" spans="11:12" x14ac:dyDescent="0.25">
      <c r="K326" s="70">
        <v>44037</v>
      </c>
      <c r="L326" s="45">
        <v>94.7577</v>
      </c>
    </row>
    <row r="327" spans="11:12" x14ac:dyDescent="0.25">
      <c r="K327" s="70">
        <v>44044</v>
      </c>
      <c r="L327" s="45">
        <v>95.349900000000005</v>
      </c>
    </row>
    <row r="328" spans="11:12" x14ac:dyDescent="0.25">
      <c r="K328" s="70">
        <v>44051</v>
      </c>
      <c r="L328" s="45">
        <v>95.603700000000003</v>
      </c>
    </row>
    <row r="329" spans="11:12" x14ac:dyDescent="0.25">
      <c r="K329" s="70">
        <v>44058</v>
      </c>
      <c r="L329" s="45">
        <v>95.289500000000004</v>
      </c>
    </row>
    <row r="330" spans="11:12" x14ac:dyDescent="0.25">
      <c r="K330" s="70">
        <v>44065</v>
      </c>
      <c r="L330" s="45">
        <v>94.881299999999996</v>
      </c>
    </row>
    <row r="331" spans="11:12" x14ac:dyDescent="0.25">
      <c r="K331" s="70">
        <v>44072</v>
      </c>
      <c r="L331" s="45">
        <v>94.692400000000006</v>
      </c>
    </row>
    <row r="332" spans="11:12" x14ac:dyDescent="0.25">
      <c r="K332" s="70">
        <v>44079</v>
      </c>
      <c r="L332" s="45">
        <v>95.729600000000005</v>
      </c>
    </row>
    <row r="333" spans="11:12" x14ac:dyDescent="0.25">
      <c r="K333" s="70" t="s">
        <v>69</v>
      </c>
      <c r="L333" s="45" t="s">
        <v>69</v>
      </c>
    </row>
    <row r="334" spans="11:12" x14ac:dyDescent="0.25">
      <c r="K334" s="70" t="s">
        <v>69</v>
      </c>
      <c r="L334" s="45" t="s">
        <v>69</v>
      </c>
    </row>
    <row r="335" spans="11:12" x14ac:dyDescent="0.25">
      <c r="K335" s="70" t="s">
        <v>69</v>
      </c>
      <c r="L335" s="45" t="s">
        <v>69</v>
      </c>
    </row>
    <row r="336" spans="11:12" x14ac:dyDescent="0.25">
      <c r="K336" s="70" t="s">
        <v>69</v>
      </c>
      <c r="L336" s="45" t="s">
        <v>69</v>
      </c>
    </row>
    <row r="337" spans="11:12" x14ac:dyDescent="0.25">
      <c r="K337" s="70" t="s">
        <v>69</v>
      </c>
      <c r="L337" s="45" t="s">
        <v>69</v>
      </c>
    </row>
    <row r="338" spans="11:12" x14ac:dyDescent="0.25">
      <c r="K338" s="70" t="s">
        <v>69</v>
      </c>
      <c r="L338" s="45" t="s">
        <v>69</v>
      </c>
    </row>
    <row r="339" spans="11:12" x14ac:dyDescent="0.25">
      <c r="K339" s="70" t="s">
        <v>69</v>
      </c>
      <c r="L339" s="45" t="s">
        <v>69</v>
      </c>
    </row>
    <row r="340" spans="11:12" x14ac:dyDescent="0.25">
      <c r="K340" s="70" t="s">
        <v>69</v>
      </c>
      <c r="L340" s="45" t="s">
        <v>69</v>
      </c>
    </row>
    <row r="341" spans="11:12" x14ac:dyDescent="0.25">
      <c r="K341" s="70" t="s">
        <v>69</v>
      </c>
      <c r="L341" s="45" t="s">
        <v>69</v>
      </c>
    </row>
    <row r="342" spans="11:12" x14ac:dyDescent="0.25">
      <c r="K342" s="70" t="s">
        <v>69</v>
      </c>
      <c r="L342" s="45" t="s">
        <v>69</v>
      </c>
    </row>
    <row r="343" spans="11:12" x14ac:dyDescent="0.25">
      <c r="K343" s="70" t="s">
        <v>69</v>
      </c>
      <c r="L343" s="45" t="s">
        <v>69</v>
      </c>
    </row>
    <row r="344" spans="11:12" x14ac:dyDescent="0.25">
      <c r="K344" s="70" t="s">
        <v>69</v>
      </c>
      <c r="L344" s="45" t="s">
        <v>69</v>
      </c>
    </row>
    <row r="345" spans="11:12" x14ac:dyDescent="0.25">
      <c r="K345" s="70" t="s">
        <v>69</v>
      </c>
      <c r="L345" s="45" t="s">
        <v>69</v>
      </c>
    </row>
    <row r="346" spans="11:12" x14ac:dyDescent="0.25">
      <c r="K346" s="70" t="s">
        <v>69</v>
      </c>
      <c r="L346" s="45" t="s">
        <v>69</v>
      </c>
    </row>
    <row r="347" spans="11:12" x14ac:dyDescent="0.25">
      <c r="K347" s="70"/>
      <c r="L347" s="45" t="s">
        <v>69</v>
      </c>
    </row>
    <row r="348" spans="11:12" x14ac:dyDescent="0.25">
      <c r="K348" s="47"/>
      <c r="L348" s="53"/>
    </row>
    <row r="349" spans="11:12" x14ac:dyDescent="0.25">
      <c r="K349" s="47"/>
      <c r="L349" s="53"/>
    </row>
    <row r="350" spans="11:12" x14ac:dyDescent="0.25">
      <c r="K350" s="47"/>
      <c r="L35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headerFooter>
    <oddHeader xml:space="preserve">&amp;C
</oddHeader>
  </headerFooter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2020-06-12T03:18:10Z</dcterms:created>
  <dcterms:modified xsi:type="dcterms:W3CDTF">2020-09-18T01:03:25Z</dcterms:modified>
</cp:coreProperties>
</file>