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04918CE5-A2CE-4CA3-A620-09671E765E4B}" xr6:coauthVersionLast="45" xr6:coauthVersionMax="45" xr10:uidLastSave="{00000000-0000-0000-0000-000000000000}"/>
  <bookViews>
    <workbookView xWindow="28680" yWindow="-120" windowWidth="29040" windowHeight="15840" tabRatio="841" xr2:uid="{00000000-000D-0000-FFFF-FFFF00000000}"/>
  </bookViews>
  <sheets>
    <sheet name="Contents" sheetId="187" r:id="rId1"/>
    <sheet name="Agriculture, forestry and f..." sheetId="1689" r:id="rId2"/>
    <sheet name="Mining" sheetId="1690" r:id="rId3"/>
    <sheet name="Manufacturing" sheetId="1691" r:id="rId4"/>
    <sheet name="Electricity, gas, water and..." sheetId="1692" r:id="rId5"/>
    <sheet name="Construction" sheetId="1693" r:id="rId6"/>
    <sheet name="Wholesale trade" sheetId="1694" r:id="rId7"/>
    <sheet name="Retail trade" sheetId="1695" r:id="rId8"/>
    <sheet name="Accommodation and food serv..." sheetId="1696" r:id="rId9"/>
    <sheet name="Transport, postal and wareh..." sheetId="1697" r:id="rId10"/>
    <sheet name="Information media and telec..." sheetId="1698" r:id="rId11"/>
    <sheet name="Financial and insurance ser..." sheetId="1699" r:id="rId12"/>
    <sheet name="Rental, hiring and real est..." sheetId="1700" r:id="rId13"/>
    <sheet name="Professional, scientific an..." sheetId="1701" r:id="rId14"/>
    <sheet name="Administrative and support ..." sheetId="1702" r:id="rId15"/>
    <sheet name="Public administration and s..." sheetId="1703" r:id="rId16"/>
    <sheet name="Education and training" sheetId="1704" r:id="rId17"/>
    <sheet name="Health care and social assi..." sheetId="1705" r:id="rId18"/>
    <sheet name="Arts and recreation services" sheetId="1706" r:id="rId19"/>
    <sheet name="Other services" sheetId="1707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5" i="1707" l="1"/>
  <c r="A60" i="1707"/>
  <c r="A45" i="1707"/>
  <c r="A32" i="1707"/>
  <c r="I8" i="1707"/>
  <c r="H8" i="1707"/>
  <c r="G8" i="1707"/>
  <c r="F8" i="1707"/>
  <c r="E8" i="1707"/>
  <c r="D8" i="1707"/>
  <c r="C8" i="1707"/>
  <c r="B8" i="1707"/>
  <c r="A6" i="1707"/>
  <c r="A3" i="1707"/>
  <c r="A2" i="1707"/>
  <c r="A75" i="1706"/>
  <c r="A60" i="1706"/>
  <c r="A45" i="1706"/>
  <c r="A32" i="1706"/>
  <c r="I8" i="1706"/>
  <c r="H8" i="1706"/>
  <c r="G8" i="1706"/>
  <c r="F8" i="1706"/>
  <c r="E8" i="1706"/>
  <c r="D8" i="1706"/>
  <c r="C8" i="1706"/>
  <c r="B8" i="1706"/>
  <c r="A6" i="1706"/>
  <c r="A3" i="1706"/>
  <c r="A2" i="1706"/>
  <c r="A75" i="1705"/>
  <c r="A60" i="1705"/>
  <c r="A45" i="1705"/>
  <c r="A32" i="1705"/>
  <c r="I8" i="1705"/>
  <c r="H8" i="1705"/>
  <c r="G8" i="1705"/>
  <c r="F8" i="1705"/>
  <c r="E8" i="1705"/>
  <c r="D8" i="1705"/>
  <c r="C8" i="1705"/>
  <c r="B8" i="1705"/>
  <c r="A6" i="1705"/>
  <c r="A3" i="1705"/>
  <c r="A2" i="1705"/>
  <c r="A75" i="1704"/>
  <c r="A60" i="1704"/>
  <c r="A45" i="1704"/>
  <c r="A32" i="1704"/>
  <c r="I8" i="1704"/>
  <c r="H8" i="1704"/>
  <c r="G8" i="1704"/>
  <c r="F8" i="1704"/>
  <c r="E8" i="1704"/>
  <c r="D8" i="1704"/>
  <c r="C8" i="1704"/>
  <c r="B8" i="1704"/>
  <c r="A6" i="1704"/>
  <c r="A3" i="1704"/>
  <c r="A2" i="1704"/>
  <c r="A75" i="1703"/>
  <c r="A60" i="1703"/>
  <c r="A45" i="1703"/>
  <c r="A32" i="1703"/>
  <c r="I8" i="1703"/>
  <c r="H8" i="1703"/>
  <c r="G8" i="1703"/>
  <c r="F8" i="1703"/>
  <c r="E8" i="1703"/>
  <c r="D8" i="1703"/>
  <c r="C8" i="1703"/>
  <c r="B8" i="1703"/>
  <c r="A6" i="1703"/>
  <c r="A3" i="1703"/>
  <c r="A2" i="1703"/>
  <c r="A75" i="1702"/>
  <c r="A60" i="1702"/>
  <c r="A45" i="1702"/>
  <c r="A32" i="1702"/>
  <c r="I8" i="1702"/>
  <c r="H8" i="1702"/>
  <c r="G8" i="1702"/>
  <c r="F8" i="1702"/>
  <c r="E8" i="1702"/>
  <c r="D8" i="1702"/>
  <c r="C8" i="1702"/>
  <c r="B8" i="1702"/>
  <c r="A6" i="1702"/>
  <c r="A3" i="1702"/>
  <c r="A2" i="1702"/>
  <c r="A75" i="1701"/>
  <c r="A60" i="1701"/>
  <c r="A45" i="1701"/>
  <c r="A32" i="1701"/>
  <c r="I8" i="1701"/>
  <c r="H8" i="1701"/>
  <c r="G8" i="1701"/>
  <c r="F8" i="1701"/>
  <c r="E8" i="1701"/>
  <c r="D8" i="1701"/>
  <c r="C8" i="1701"/>
  <c r="B8" i="1701"/>
  <c r="A6" i="1701"/>
  <c r="A3" i="1701"/>
  <c r="A2" i="1701"/>
  <c r="A75" i="1700"/>
  <c r="A60" i="1700"/>
  <c r="A45" i="1700"/>
  <c r="A32" i="1700"/>
  <c r="I8" i="1700"/>
  <c r="H8" i="1700"/>
  <c r="G8" i="1700"/>
  <c r="F8" i="1700"/>
  <c r="E8" i="1700"/>
  <c r="D8" i="1700"/>
  <c r="C8" i="1700"/>
  <c r="B8" i="1700"/>
  <c r="A6" i="1700"/>
  <c r="A3" i="1700"/>
  <c r="A2" i="1700"/>
  <c r="A75" i="1699"/>
  <c r="A60" i="1699"/>
  <c r="A45" i="1699"/>
  <c r="A32" i="1699"/>
  <c r="I8" i="1699"/>
  <c r="H8" i="1699"/>
  <c r="G8" i="1699"/>
  <c r="F8" i="1699"/>
  <c r="E8" i="1699"/>
  <c r="D8" i="1699"/>
  <c r="C8" i="1699"/>
  <c r="B8" i="1699"/>
  <c r="A6" i="1699"/>
  <c r="A3" i="1699"/>
  <c r="A2" i="1699"/>
  <c r="A75" i="1698"/>
  <c r="A60" i="1698"/>
  <c r="A45" i="1698"/>
  <c r="A32" i="1698"/>
  <c r="I8" i="1698"/>
  <c r="H8" i="1698"/>
  <c r="G8" i="1698"/>
  <c r="F8" i="1698"/>
  <c r="E8" i="1698"/>
  <c r="D8" i="1698"/>
  <c r="C8" i="1698"/>
  <c r="B8" i="1698"/>
  <c r="A6" i="1698"/>
  <c r="A3" i="1698"/>
  <c r="A2" i="1698"/>
  <c r="A75" i="1697"/>
  <c r="A60" i="1697"/>
  <c r="A45" i="1697"/>
  <c r="A32" i="1697"/>
  <c r="I8" i="1697"/>
  <c r="H8" i="1697"/>
  <c r="G8" i="1697"/>
  <c r="F8" i="1697"/>
  <c r="E8" i="1697"/>
  <c r="D8" i="1697"/>
  <c r="C8" i="1697"/>
  <c r="B8" i="1697"/>
  <c r="A6" i="1697"/>
  <c r="A3" i="1697"/>
  <c r="A2" i="1697"/>
  <c r="A75" i="1696"/>
  <c r="A60" i="1696"/>
  <c r="A45" i="1696"/>
  <c r="A32" i="1696"/>
  <c r="I8" i="1696"/>
  <c r="H8" i="1696"/>
  <c r="G8" i="1696"/>
  <c r="F8" i="1696"/>
  <c r="E8" i="1696"/>
  <c r="D8" i="1696"/>
  <c r="C8" i="1696"/>
  <c r="B8" i="1696"/>
  <c r="A6" i="1696"/>
  <c r="A3" i="1696"/>
  <c r="A2" i="1696"/>
  <c r="A75" i="1695"/>
  <c r="A60" i="1695"/>
  <c r="A45" i="1695"/>
  <c r="A32" i="1695"/>
  <c r="I8" i="1695"/>
  <c r="H8" i="1695"/>
  <c r="G8" i="1695"/>
  <c r="F8" i="1695"/>
  <c r="E8" i="1695"/>
  <c r="D8" i="1695"/>
  <c r="C8" i="1695"/>
  <c r="B8" i="1695"/>
  <c r="A6" i="1695"/>
  <c r="A3" i="1695"/>
  <c r="A2" i="1695"/>
  <c r="A75" i="1694"/>
  <c r="A60" i="1694"/>
  <c r="A45" i="1694"/>
  <c r="A32" i="1694"/>
  <c r="I8" i="1694"/>
  <c r="H8" i="1694"/>
  <c r="G8" i="1694"/>
  <c r="F8" i="1694"/>
  <c r="E8" i="1694"/>
  <c r="D8" i="1694"/>
  <c r="C8" i="1694"/>
  <c r="B8" i="1694"/>
  <c r="A6" i="1694"/>
  <c r="A3" i="1694"/>
  <c r="A2" i="1694"/>
  <c r="A75" i="1693"/>
  <c r="A60" i="1693"/>
  <c r="A45" i="1693"/>
  <c r="A32" i="1693"/>
  <c r="I8" i="1693"/>
  <c r="H8" i="1693"/>
  <c r="G8" i="1693"/>
  <c r="F8" i="1693"/>
  <c r="E8" i="1693"/>
  <c r="D8" i="1693"/>
  <c r="C8" i="1693"/>
  <c r="B8" i="1693"/>
  <c r="A6" i="1693"/>
  <c r="A3" i="1693"/>
  <c r="A2" i="1693"/>
  <c r="A75" i="1692"/>
  <c r="A60" i="1692"/>
  <c r="A45" i="1692"/>
  <c r="A32" i="1692"/>
  <c r="I8" i="1692"/>
  <c r="H8" i="1692"/>
  <c r="G8" i="1692"/>
  <c r="F8" i="1692"/>
  <c r="E8" i="1692"/>
  <c r="D8" i="1692"/>
  <c r="C8" i="1692"/>
  <c r="B8" i="1692"/>
  <c r="A6" i="1692"/>
  <c r="A3" i="1692"/>
  <c r="A2" i="1692"/>
  <c r="A75" i="1691"/>
  <c r="A60" i="1691"/>
  <c r="A45" i="1691"/>
  <c r="A32" i="1691"/>
  <c r="I8" i="1691"/>
  <c r="H8" i="1691"/>
  <c r="G8" i="1691"/>
  <c r="F8" i="1691"/>
  <c r="E8" i="1691"/>
  <c r="D8" i="1691"/>
  <c r="C8" i="1691"/>
  <c r="B8" i="1691"/>
  <c r="A6" i="1691"/>
  <c r="A3" i="1691"/>
  <c r="A2" i="1691"/>
  <c r="A75" i="1690"/>
  <c r="A60" i="1690"/>
  <c r="A45" i="1690"/>
  <c r="A32" i="1690"/>
  <c r="I8" i="1690"/>
  <c r="H8" i="1690"/>
  <c r="G8" i="1690"/>
  <c r="F8" i="1690"/>
  <c r="E8" i="1690"/>
  <c r="D8" i="1690"/>
  <c r="C8" i="1690"/>
  <c r="B8" i="1690"/>
  <c r="A6" i="1690"/>
  <c r="A3" i="1690"/>
  <c r="A2" i="1690"/>
  <c r="F8" i="1689"/>
  <c r="A3" i="1689"/>
  <c r="A2" i="1689"/>
  <c r="A75" i="1689" l="1"/>
  <c r="A60" i="1689"/>
  <c r="A45" i="1689"/>
  <c r="A32" i="1689"/>
  <c r="A6" i="1689"/>
  <c r="B8" i="1689"/>
  <c r="I8" i="1689" l="1"/>
  <c r="E8" i="1689"/>
  <c r="H8" i="1689"/>
  <c r="D8" i="1689"/>
  <c r="G8" i="1689"/>
  <c r="C8" i="1689"/>
</calcChain>
</file>

<file path=xl/sharedStrings.xml><?xml version="1.0" encoding="utf-8"?>
<sst xmlns="http://schemas.openxmlformats.org/spreadsheetml/2006/main" count="8502" uniqueCount="71">
  <si>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</si>
  <si>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</si>
  <si>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</si>
  <si>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</si>
  <si>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</si>
  <si>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</si>
  <si>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</si>
  <si>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</si>
  <si>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</si>
  <si>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</si>
  <si>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</si>
  <si>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</si>
  <si>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</si>
  <si>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</si>
  <si>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</si>
  <si>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</si>
  <si>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</si>
  <si>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</si>
  <si>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</si>
  <si>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</si>
  <si>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</si>
  <si>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</si>
  <si>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</si>
  <si>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</si>
  <si>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</si>
  <si>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</si>
  <si>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</si>
  <si>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</si>
  <si>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</si>
  <si>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</si>
  <si>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</si>
  <si>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</si>
  <si>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</si>
  <si>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</si>
  <si>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</si>
  <si>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</si>
  <si>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</si>
  <si>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</si>
  <si>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</si>
  <si>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</si>
  <si>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</si>
  <si>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</si>
  <si>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</si>
  <si>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</si>
  <si>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</si>
  <si>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</si>
  <si>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</si>
  <si>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</si>
  <si>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</si>
  <si>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</si>
  <si>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</si>
  <si>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</si>
  <si>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</si>
  <si>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</si>
  <si>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</si>
  <si>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</si>
  <si>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</si>
  <si>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</si>
  <si>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</si>
  <si>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</si>
  <si>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</si>
  <si>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</si>
  <si>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</si>
  <si>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</si>
  <si>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</si>
  <si>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Aged 15-19</t>
  </si>
  <si>
    <t>Previous month (week ending 08 May 2021)</t>
  </si>
  <si>
    <t>Previous week (ending 29 May 2021)</t>
  </si>
  <si>
    <t>This week (ending 05 Jun 2021)</t>
  </si>
  <si>
    <t>Released at 11.30am (Canberra time) 22 June 2021</t>
  </si>
  <si>
    <t>*The week ending 14 March represents the week Australia had 100 cases of Covid-19. It is indexed to 100.
**Some industries experience pronounced seasonality in either payroll jobs and wages or both. Please refer to the seasonality section in Data limitations and revisions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</si>
</sst>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165" fontId="3" fillId="0" borderId="0" xfId="3" applyNumberFormat="1" applyFont="1" applyFill="1" applyProtection="1"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>
      <alignment horizontal="center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1" applyFont="1" applyAlignment="1">
      <alignment horizontal="left" vertical="center"/>
    </xf>
    <xf numFmtId="0" fontId="9" fillId="0" borderId="0" xfId="1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/>
    <xf numFmtId="0" fontId="22" fillId="0" borderId="0" xfId="1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29" fillId="0" borderId="0" xfId="0" applyFont="1" applyAlignment="1">
      <alignment horizontal="center"/>
    </xf>
    <xf numFmtId="0" fontId="30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19" fillId="0" borderId="0" xfId="0" applyFont="1" applyProtection="1">
      <protection hidden="1"/>
    </xf>
    <xf numFmtId="0" fontId="18" fillId="0" borderId="0" xfId="0" applyFont="1"/>
    <xf numFmtId="0" fontId="28" fillId="0" borderId="0" xfId="0" applyFont="1"/>
    <xf numFmtId="0" fontId="2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right"/>
      <protection locked="0" hidden="1"/>
    </xf>
    <xf numFmtId="0" fontId="28" fillId="0" borderId="0" xfId="0" applyFont="1" applyFill="1" applyBorder="1" applyProtection="1"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left" vertical="top" wrapText="1"/>
      <protection hidden="1"/>
    </xf>
    <xf numFmtId="0" fontId="20" fillId="0" borderId="12" xfId="0" applyFont="1" applyBorder="1" applyAlignment="1" applyProtection="1">
      <alignment horizontal="center"/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20" fillId="0" borderId="21" xfId="0" applyFont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22" xfId="0" applyFont="1" applyBorder="1" applyAlignment="1" applyProtection="1">
      <alignment horizontal="center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99.48</c:v>
                </c:pt>
                <c:pt idx="1">
                  <c:v>96.25</c:v>
                </c:pt>
                <c:pt idx="2">
                  <c:v>101.79</c:v>
                </c:pt>
                <c:pt idx="3">
                  <c:v>94.64</c:v>
                </c:pt>
                <c:pt idx="4">
                  <c:v>96.17</c:v>
                </c:pt>
                <c:pt idx="5">
                  <c:v>93.4</c:v>
                </c:pt>
                <c:pt idx="6">
                  <c:v>105</c:v>
                </c:pt>
                <c:pt idx="7">
                  <c:v>117.32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2-4514-981D-630E2D87407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96.02</c:v>
                </c:pt>
                <c:pt idx="1">
                  <c:v>92.61</c:v>
                </c:pt>
                <c:pt idx="2">
                  <c:v>100.87</c:v>
                </c:pt>
                <c:pt idx="3">
                  <c:v>91.68</c:v>
                </c:pt>
                <c:pt idx="4">
                  <c:v>93.37</c:v>
                </c:pt>
                <c:pt idx="5">
                  <c:v>91.93</c:v>
                </c:pt>
                <c:pt idx="6">
                  <c:v>104.63</c:v>
                </c:pt>
                <c:pt idx="7">
                  <c:v>113.39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2-4514-981D-630E2D87407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93.61</c:v>
                </c:pt>
                <c:pt idx="1">
                  <c:v>89.82</c:v>
                </c:pt>
                <c:pt idx="2">
                  <c:v>99.69</c:v>
                </c:pt>
                <c:pt idx="3">
                  <c:v>89.64</c:v>
                </c:pt>
                <c:pt idx="4">
                  <c:v>91.31</c:v>
                </c:pt>
                <c:pt idx="5">
                  <c:v>90.25</c:v>
                </c:pt>
                <c:pt idx="6">
                  <c:v>102.25</c:v>
                </c:pt>
                <c:pt idx="7">
                  <c:v>111.64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2-4514-981D-630E2D87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97.15</c:v>
                </c:pt>
                <c:pt idx="1">
                  <c:v>98.32</c:v>
                </c:pt>
                <c:pt idx="2">
                  <c:v>97.8</c:v>
                </c:pt>
                <c:pt idx="3">
                  <c:v>94.77</c:v>
                </c:pt>
                <c:pt idx="4">
                  <c:v>101.04</c:v>
                </c:pt>
                <c:pt idx="5">
                  <c:v>96.76</c:v>
                </c:pt>
                <c:pt idx="6">
                  <c:v>109.84</c:v>
                </c:pt>
                <c:pt idx="7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F-482F-B73B-8E488D88AECA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97.04</c:v>
                </c:pt>
                <c:pt idx="1">
                  <c:v>97.74</c:v>
                </c:pt>
                <c:pt idx="2">
                  <c:v>98.8</c:v>
                </c:pt>
                <c:pt idx="3">
                  <c:v>94.01</c:v>
                </c:pt>
                <c:pt idx="4">
                  <c:v>100.48</c:v>
                </c:pt>
                <c:pt idx="5">
                  <c:v>95.64</c:v>
                </c:pt>
                <c:pt idx="6">
                  <c:v>110.28</c:v>
                </c:pt>
                <c:pt idx="7">
                  <c:v>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F-482F-B73B-8E488D88AECA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96.65</c:v>
                </c:pt>
                <c:pt idx="1">
                  <c:v>96.56</c:v>
                </c:pt>
                <c:pt idx="2">
                  <c:v>99.34</c:v>
                </c:pt>
                <c:pt idx="3">
                  <c:v>94.01</c:v>
                </c:pt>
                <c:pt idx="4">
                  <c:v>100.48</c:v>
                </c:pt>
                <c:pt idx="5">
                  <c:v>95.45</c:v>
                </c:pt>
                <c:pt idx="6">
                  <c:v>110.28</c:v>
                </c:pt>
                <c:pt idx="7">
                  <c:v>96.04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F-482F-B73B-8E488D88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96.98</c:v>
                </c:pt>
                <c:pt idx="1">
                  <c:v>96.14</c:v>
                </c:pt>
                <c:pt idx="2">
                  <c:v>96.64</c:v>
                </c:pt>
                <c:pt idx="3">
                  <c:v>95.94</c:v>
                </c:pt>
                <c:pt idx="4">
                  <c:v>98.78</c:v>
                </c:pt>
                <c:pt idx="5">
                  <c:v>105.45</c:v>
                </c:pt>
                <c:pt idx="6">
                  <c:v>106.08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7-4FF0-9E46-CF434C06F2C9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96.87</c:v>
                </c:pt>
                <c:pt idx="1">
                  <c:v>95.73</c:v>
                </c:pt>
                <c:pt idx="2">
                  <c:v>96.43</c:v>
                </c:pt>
                <c:pt idx="3">
                  <c:v>95.87</c:v>
                </c:pt>
                <c:pt idx="4">
                  <c:v>98.5</c:v>
                </c:pt>
                <c:pt idx="5">
                  <c:v>104.46</c:v>
                </c:pt>
                <c:pt idx="6">
                  <c:v>105.19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7-4FF0-9E46-CF434C06F2C9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94.69</c:v>
                </c:pt>
                <c:pt idx="1">
                  <c:v>95.1</c:v>
                </c:pt>
                <c:pt idx="2">
                  <c:v>96.31</c:v>
                </c:pt>
                <c:pt idx="3">
                  <c:v>95.97</c:v>
                </c:pt>
                <c:pt idx="4">
                  <c:v>99.05</c:v>
                </c:pt>
                <c:pt idx="5">
                  <c:v>105.95</c:v>
                </c:pt>
                <c:pt idx="6">
                  <c:v>106.97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7-4FF0-9E46-CF434C06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99.114999999999995</c:v>
                </c:pt>
                <c:pt idx="2">
                  <c:v>97.351399999999998</c:v>
                </c:pt>
                <c:pt idx="3">
                  <c:v>95.871799999999993</c:v>
                </c:pt>
                <c:pt idx="4">
                  <c:v>94.938500000000005</c:v>
                </c:pt>
                <c:pt idx="5">
                  <c:v>95.116299999999995</c:v>
                </c:pt>
                <c:pt idx="6">
                  <c:v>95.182500000000005</c:v>
                </c:pt>
                <c:pt idx="7">
                  <c:v>95.312100000000001</c:v>
                </c:pt>
                <c:pt idx="8">
                  <c:v>95.621799999999993</c:v>
                </c:pt>
                <c:pt idx="9">
                  <c:v>95.840400000000002</c:v>
                </c:pt>
                <c:pt idx="10">
                  <c:v>96.162499999999994</c:v>
                </c:pt>
                <c:pt idx="11">
                  <c:v>96.411000000000001</c:v>
                </c:pt>
                <c:pt idx="12">
                  <c:v>96.6828</c:v>
                </c:pt>
                <c:pt idx="13">
                  <c:v>97.206100000000006</c:v>
                </c:pt>
                <c:pt idx="14">
                  <c:v>96.234099999999998</c:v>
                </c:pt>
                <c:pt idx="15">
                  <c:v>93.845600000000005</c:v>
                </c:pt>
                <c:pt idx="16">
                  <c:v>94.994299999999996</c:v>
                </c:pt>
                <c:pt idx="17">
                  <c:v>97.5077</c:v>
                </c:pt>
                <c:pt idx="18">
                  <c:v>98.278199999999998</c:v>
                </c:pt>
                <c:pt idx="19">
                  <c:v>98.298400000000001</c:v>
                </c:pt>
                <c:pt idx="20">
                  <c:v>98.244799999999998</c:v>
                </c:pt>
                <c:pt idx="21">
                  <c:v>98.235299999999995</c:v>
                </c:pt>
                <c:pt idx="22">
                  <c:v>98.479600000000005</c:v>
                </c:pt>
                <c:pt idx="23">
                  <c:v>98.462400000000002</c:v>
                </c:pt>
                <c:pt idx="24">
                  <c:v>98.483099999999993</c:v>
                </c:pt>
                <c:pt idx="25">
                  <c:v>98.142700000000005</c:v>
                </c:pt>
                <c:pt idx="26">
                  <c:v>98.6845</c:v>
                </c:pt>
                <c:pt idx="27">
                  <c:v>98.709900000000005</c:v>
                </c:pt>
                <c:pt idx="28">
                  <c:v>98.240399999999994</c:v>
                </c:pt>
                <c:pt idx="29">
                  <c:v>97.725399999999993</c:v>
                </c:pt>
                <c:pt idx="30">
                  <c:v>97.628299999999996</c:v>
                </c:pt>
                <c:pt idx="31">
                  <c:v>98.049000000000007</c:v>
                </c:pt>
                <c:pt idx="32">
                  <c:v>97.979100000000003</c:v>
                </c:pt>
                <c:pt idx="33">
                  <c:v>97.882800000000003</c:v>
                </c:pt>
                <c:pt idx="34">
                  <c:v>98.666600000000003</c:v>
                </c:pt>
                <c:pt idx="35">
                  <c:v>99.038899999999998</c:v>
                </c:pt>
                <c:pt idx="36">
                  <c:v>99.135499999999993</c:v>
                </c:pt>
                <c:pt idx="37">
                  <c:v>99.227800000000002</c:v>
                </c:pt>
                <c:pt idx="38">
                  <c:v>99.057900000000004</c:v>
                </c:pt>
                <c:pt idx="39">
                  <c:v>99.145099999999999</c:v>
                </c:pt>
                <c:pt idx="40">
                  <c:v>97.495500000000007</c:v>
                </c:pt>
                <c:pt idx="41">
                  <c:v>92.426299999999998</c:v>
                </c:pt>
                <c:pt idx="42">
                  <c:v>89.952600000000004</c:v>
                </c:pt>
                <c:pt idx="43">
                  <c:v>93.453199999999995</c:v>
                </c:pt>
                <c:pt idx="44">
                  <c:v>96.540300000000002</c:v>
                </c:pt>
                <c:pt idx="45">
                  <c:v>97.756699999999995</c:v>
                </c:pt>
                <c:pt idx="46">
                  <c:v>98.012500000000003</c:v>
                </c:pt>
                <c:pt idx="47">
                  <c:v>97.991500000000002</c:v>
                </c:pt>
                <c:pt idx="48">
                  <c:v>98.559899999999999</c:v>
                </c:pt>
                <c:pt idx="49">
                  <c:v>98.86</c:v>
                </c:pt>
                <c:pt idx="50">
                  <c:v>98.745800000000003</c:v>
                </c:pt>
                <c:pt idx="51">
                  <c:v>98.510300000000001</c:v>
                </c:pt>
                <c:pt idx="52">
                  <c:v>98.902100000000004</c:v>
                </c:pt>
                <c:pt idx="53">
                  <c:v>98.674700000000001</c:v>
                </c:pt>
                <c:pt idx="54">
                  <c:v>98.462500000000006</c:v>
                </c:pt>
                <c:pt idx="55">
                  <c:v>97.934799999999996</c:v>
                </c:pt>
                <c:pt idx="56">
                  <c:v>98.064499999999995</c:v>
                </c:pt>
                <c:pt idx="57">
                  <c:v>98.3643</c:v>
                </c:pt>
                <c:pt idx="58">
                  <c:v>98.218800000000002</c:v>
                </c:pt>
                <c:pt idx="59">
                  <c:v>98.120900000000006</c:v>
                </c:pt>
                <c:pt idx="60">
                  <c:v>97.824399999999997</c:v>
                </c:pt>
                <c:pt idx="61">
                  <c:v>98.102500000000006</c:v>
                </c:pt>
                <c:pt idx="62">
                  <c:v>97.704899999999995</c:v>
                </c:pt>
                <c:pt idx="63">
                  <c:v>97.533100000000005</c:v>
                </c:pt>
                <c:pt idx="64">
                  <c:v>97.615499999999997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4-4238-9CE6-63A48DBEA97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99.008200000000002</c:v>
                </c:pt>
                <c:pt idx="2">
                  <c:v>97.267799999999994</c:v>
                </c:pt>
                <c:pt idx="3">
                  <c:v>94.855599999999995</c:v>
                </c:pt>
                <c:pt idx="4">
                  <c:v>91.037899999999993</c:v>
                </c:pt>
                <c:pt idx="5">
                  <c:v>92.391499999999994</c:v>
                </c:pt>
                <c:pt idx="6">
                  <c:v>91.659000000000006</c:v>
                </c:pt>
                <c:pt idx="7">
                  <c:v>91.802899999999994</c:v>
                </c:pt>
                <c:pt idx="8">
                  <c:v>90.4773</c:v>
                </c:pt>
                <c:pt idx="9">
                  <c:v>89.346699999999998</c:v>
                </c:pt>
                <c:pt idx="10">
                  <c:v>89.002600000000001</c:v>
                </c:pt>
                <c:pt idx="11">
                  <c:v>89.970299999999995</c:v>
                </c:pt>
                <c:pt idx="12">
                  <c:v>93.231499999999997</c:v>
                </c:pt>
                <c:pt idx="13">
                  <c:v>93.756900000000002</c:v>
                </c:pt>
                <c:pt idx="14">
                  <c:v>94.442599999999999</c:v>
                </c:pt>
                <c:pt idx="15">
                  <c:v>94.523700000000005</c:v>
                </c:pt>
                <c:pt idx="16">
                  <c:v>96.206000000000003</c:v>
                </c:pt>
                <c:pt idx="17">
                  <c:v>92.260499999999993</c:v>
                </c:pt>
                <c:pt idx="18">
                  <c:v>92.519300000000001</c:v>
                </c:pt>
                <c:pt idx="19">
                  <c:v>92.0779</c:v>
                </c:pt>
                <c:pt idx="20">
                  <c:v>92.653800000000004</c:v>
                </c:pt>
                <c:pt idx="21">
                  <c:v>92.358400000000003</c:v>
                </c:pt>
                <c:pt idx="22">
                  <c:v>92.403400000000005</c:v>
                </c:pt>
                <c:pt idx="23">
                  <c:v>92.356499999999997</c:v>
                </c:pt>
                <c:pt idx="24">
                  <c:v>92.742199999999997</c:v>
                </c:pt>
                <c:pt idx="25">
                  <c:v>95.080600000000004</c:v>
                </c:pt>
                <c:pt idx="26">
                  <c:v>95.754000000000005</c:v>
                </c:pt>
                <c:pt idx="27">
                  <c:v>95.790700000000001</c:v>
                </c:pt>
                <c:pt idx="28">
                  <c:v>95.907399999999996</c:v>
                </c:pt>
                <c:pt idx="29">
                  <c:v>94.058899999999994</c:v>
                </c:pt>
                <c:pt idx="30">
                  <c:v>92.392600000000002</c:v>
                </c:pt>
                <c:pt idx="31">
                  <c:v>93.000500000000002</c:v>
                </c:pt>
                <c:pt idx="32">
                  <c:v>92.462199999999996</c:v>
                </c:pt>
                <c:pt idx="33">
                  <c:v>92.116399999999999</c:v>
                </c:pt>
                <c:pt idx="34">
                  <c:v>96.207400000000007</c:v>
                </c:pt>
                <c:pt idx="35">
                  <c:v>96.463700000000003</c:v>
                </c:pt>
                <c:pt idx="36">
                  <c:v>96.56</c:v>
                </c:pt>
                <c:pt idx="37">
                  <c:v>97.1113</c:v>
                </c:pt>
                <c:pt idx="38">
                  <c:v>98.6798</c:v>
                </c:pt>
                <c:pt idx="39">
                  <c:v>100.25360000000001</c:v>
                </c:pt>
                <c:pt idx="40">
                  <c:v>101.78100000000001</c:v>
                </c:pt>
                <c:pt idx="41">
                  <c:v>92.668899999999994</c:v>
                </c:pt>
                <c:pt idx="42">
                  <c:v>86.972399999999993</c:v>
                </c:pt>
                <c:pt idx="43">
                  <c:v>89.723299999999995</c:v>
                </c:pt>
                <c:pt idx="44">
                  <c:v>93.218800000000002</c:v>
                </c:pt>
                <c:pt idx="45">
                  <c:v>93.622900000000001</c:v>
                </c:pt>
                <c:pt idx="46">
                  <c:v>93.790199999999999</c:v>
                </c:pt>
                <c:pt idx="47">
                  <c:v>98.796999999999997</c:v>
                </c:pt>
                <c:pt idx="48">
                  <c:v>99.814899999999994</c:v>
                </c:pt>
                <c:pt idx="49">
                  <c:v>100.0397</c:v>
                </c:pt>
                <c:pt idx="50">
                  <c:v>100.65649999999999</c:v>
                </c:pt>
                <c:pt idx="51">
                  <c:v>101.7424</c:v>
                </c:pt>
                <c:pt idx="52">
                  <c:v>102.2324</c:v>
                </c:pt>
                <c:pt idx="53">
                  <c:v>102.5514</c:v>
                </c:pt>
                <c:pt idx="54">
                  <c:v>101.5167</c:v>
                </c:pt>
                <c:pt idx="55">
                  <c:v>98.665400000000005</c:v>
                </c:pt>
                <c:pt idx="56">
                  <c:v>97.685699999999997</c:v>
                </c:pt>
                <c:pt idx="57">
                  <c:v>99.130499999999998</c:v>
                </c:pt>
                <c:pt idx="58">
                  <c:v>97.985699999999994</c:v>
                </c:pt>
                <c:pt idx="59">
                  <c:v>97.594200000000001</c:v>
                </c:pt>
                <c:pt idx="60">
                  <c:v>94.890500000000003</c:v>
                </c:pt>
                <c:pt idx="61">
                  <c:v>95.334000000000003</c:v>
                </c:pt>
                <c:pt idx="62">
                  <c:v>94.917100000000005</c:v>
                </c:pt>
                <c:pt idx="63">
                  <c:v>94.813000000000002</c:v>
                </c:pt>
                <c:pt idx="64">
                  <c:v>94.832599999999999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4-4238-9CE6-63A48DBE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106.38</c:v>
                </c:pt>
                <c:pt idx="1">
                  <c:v>102.27</c:v>
                </c:pt>
                <c:pt idx="2">
                  <c:v>98.49</c:v>
                </c:pt>
                <c:pt idx="3">
                  <c:v>100.49</c:v>
                </c:pt>
                <c:pt idx="4">
                  <c:v>103.24</c:v>
                </c:pt>
                <c:pt idx="5">
                  <c:v>102.48</c:v>
                </c:pt>
                <c:pt idx="6">
                  <c:v>98.9</c:v>
                </c:pt>
                <c:pt idx="7">
                  <c:v>101.28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9-40ED-931D-9F134C6AF3E1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105.68</c:v>
                </c:pt>
                <c:pt idx="1">
                  <c:v>102.14</c:v>
                </c:pt>
                <c:pt idx="2">
                  <c:v>98.5</c:v>
                </c:pt>
                <c:pt idx="3">
                  <c:v>100.52</c:v>
                </c:pt>
                <c:pt idx="4">
                  <c:v>103.87</c:v>
                </c:pt>
                <c:pt idx="5">
                  <c:v>102.34</c:v>
                </c:pt>
                <c:pt idx="6">
                  <c:v>97.99</c:v>
                </c:pt>
                <c:pt idx="7">
                  <c:v>101.39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9-40ED-931D-9F134C6AF3E1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105.68</c:v>
                </c:pt>
                <c:pt idx="1">
                  <c:v>102.47</c:v>
                </c:pt>
                <c:pt idx="2">
                  <c:v>98.5</c:v>
                </c:pt>
                <c:pt idx="3">
                  <c:v>100.52</c:v>
                </c:pt>
                <c:pt idx="4">
                  <c:v>103.87</c:v>
                </c:pt>
                <c:pt idx="5">
                  <c:v>102.34</c:v>
                </c:pt>
                <c:pt idx="6">
                  <c:v>97.99</c:v>
                </c:pt>
                <c:pt idx="7">
                  <c:v>102.97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9-40ED-931D-9F134C6A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106.03</c:v>
                </c:pt>
                <c:pt idx="1">
                  <c:v>102.2</c:v>
                </c:pt>
                <c:pt idx="2">
                  <c:v>98.85</c:v>
                </c:pt>
                <c:pt idx="3">
                  <c:v>100.68</c:v>
                </c:pt>
                <c:pt idx="4">
                  <c:v>108.99</c:v>
                </c:pt>
                <c:pt idx="5">
                  <c:v>104.1</c:v>
                </c:pt>
                <c:pt idx="6">
                  <c:v>92.96</c:v>
                </c:pt>
                <c:pt idx="7">
                  <c:v>108.42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8-440A-8803-7F9917FCB005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105.29</c:v>
                </c:pt>
                <c:pt idx="1">
                  <c:v>101.86</c:v>
                </c:pt>
                <c:pt idx="2">
                  <c:v>98.37</c:v>
                </c:pt>
                <c:pt idx="3">
                  <c:v>100.62</c:v>
                </c:pt>
                <c:pt idx="4">
                  <c:v>109.46</c:v>
                </c:pt>
                <c:pt idx="5">
                  <c:v>104.41</c:v>
                </c:pt>
                <c:pt idx="6">
                  <c:v>92.96</c:v>
                </c:pt>
                <c:pt idx="7">
                  <c:v>109.14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8-440A-8803-7F9917FCB005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105.29</c:v>
                </c:pt>
                <c:pt idx="1">
                  <c:v>102.26</c:v>
                </c:pt>
                <c:pt idx="2">
                  <c:v>98.37</c:v>
                </c:pt>
                <c:pt idx="3">
                  <c:v>100.62</c:v>
                </c:pt>
                <c:pt idx="4">
                  <c:v>109.46</c:v>
                </c:pt>
                <c:pt idx="5">
                  <c:v>104.41</c:v>
                </c:pt>
                <c:pt idx="6">
                  <c:v>92.96</c:v>
                </c:pt>
                <c:pt idx="7">
                  <c:v>111.7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8-440A-8803-7F9917FCB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90.04</c:v>
                </c:pt>
                <c:pt idx="1">
                  <c:v>94.89</c:v>
                </c:pt>
                <c:pt idx="2">
                  <c:v>101.34</c:v>
                </c:pt>
                <c:pt idx="3">
                  <c:v>103.93</c:v>
                </c:pt>
                <c:pt idx="4">
                  <c:v>104.51</c:v>
                </c:pt>
                <c:pt idx="5">
                  <c:v>111.86</c:v>
                </c:pt>
                <c:pt idx="6">
                  <c:v>118.49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B-4B47-9FE5-F7D7CEF04E9B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93.83</c:v>
                </c:pt>
                <c:pt idx="1">
                  <c:v>94.86</c:v>
                </c:pt>
                <c:pt idx="2">
                  <c:v>101.05</c:v>
                </c:pt>
                <c:pt idx="3">
                  <c:v>103.89</c:v>
                </c:pt>
                <c:pt idx="4">
                  <c:v>104.24</c:v>
                </c:pt>
                <c:pt idx="5">
                  <c:v>111.38</c:v>
                </c:pt>
                <c:pt idx="6">
                  <c:v>115.78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B-4B47-9FE5-F7D7CEF04E9B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92.95</c:v>
                </c:pt>
                <c:pt idx="1">
                  <c:v>94.36</c:v>
                </c:pt>
                <c:pt idx="2">
                  <c:v>101.05</c:v>
                </c:pt>
                <c:pt idx="3">
                  <c:v>103.98</c:v>
                </c:pt>
                <c:pt idx="4">
                  <c:v>104.67</c:v>
                </c:pt>
                <c:pt idx="5">
                  <c:v>111.98</c:v>
                </c:pt>
                <c:pt idx="6">
                  <c:v>116.54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B-4B47-9FE5-F7D7CEF04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100.06619999999999</c:v>
                </c:pt>
                <c:pt idx="2">
                  <c:v>99.437200000000004</c:v>
                </c:pt>
                <c:pt idx="3">
                  <c:v>97.436599999999999</c:v>
                </c:pt>
                <c:pt idx="4">
                  <c:v>98.894900000000007</c:v>
                </c:pt>
                <c:pt idx="5">
                  <c:v>99.224699999999999</c:v>
                </c:pt>
                <c:pt idx="6">
                  <c:v>99.141800000000003</c:v>
                </c:pt>
                <c:pt idx="7">
                  <c:v>99.600300000000004</c:v>
                </c:pt>
                <c:pt idx="8">
                  <c:v>99.871399999999994</c:v>
                </c:pt>
                <c:pt idx="9">
                  <c:v>100.0652</c:v>
                </c:pt>
                <c:pt idx="10">
                  <c:v>100.1183</c:v>
                </c:pt>
                <c:pt idx="11">
                  <c:v>100.1687</c:v>
                </c:pt>
                <c:pt idx="12">
                  <c:v>100.369</c:v>
                </c:pt>
                <c:pt idx="13">
                  <c:v>101.05200000000001</c:v>
                </c:pt>
                <c:pt idx="14">
                  <c:v>100.997</c:v>
                </c:pt>
                <c:pt idx="15">
                  <c:v>99.789400000000001</c:v>
                </c:pt>
                <c:pt idx="16">
                  <c:v>101.37439999999999</c:v>
                </c:pt>
                <c:pt idx="17">
                  <c:v>102.71250000000001</c:v>
                </c:pt>
                <c:pt idx="18">
                  <c:v>102.74509999999999</c:v>
                </c:pt>
                <c:pt idx="19">
                  <c:v>103.211</c:v>
                </c:pt>
                <c:pt idx="20">
                  <c:v>103.197</c:v>
                </c:pt>
                <c:pt idx="21">
                  <c:v>102.79259999999999</c:v>
                </c:pt>
                <c:pt idx="22">
                  <c:v>102.74420000000001</c:v>
                </c:pt>
                <c:pt idx="23">
                  <c:v>101.86360000000001</c:v>
                </c:pt>
                <c:pt idx="24">
                  <c:v>101.9242</c:v>
                </c:pt>
                <c:pt idx="25">
                  <c:v>101.87949999999999</c:v>
                </c:pt>
                <c:pt idx="26">
                  <c:v>101.3446</c:v>
                </c:pt>
                <c:pt idx="27">
                  <c:v>101.1964</c:v>
                </c:pt>
                <c:pt idx="28">
                  <c:v>100.9924</c:v>
                </c:pt>
                <c:pt idx="29">
                  <c:v>101.5552</c:v>
                </c:pt>
                <c:pt idx="30">
                  <c:v>100.9914</c:v>
                </c:pt>
                <c:pt idx="31">
                  <c:v>99.013199999999998</c:v>
                </c:pt>
                <c:pt idx="32">
                  <c:v>97.119799999999998</c:v>
                </c:pt>
                <c:pt idx="33">
                  <c:v>97.3005</c:v>
                </c:pt>
                <c:pt idx="34">
                  <c:v>97.621099999999998</c:v>
                </c:pt>
                <c:pt idx="35">
                  <c:v>99.712999999999994</c:v>
                </c:pt>
                <c:pt idx="36">
                  <c:v>101.61579999999999</c:v>
                </c:pt>
                <c:pt idx="37">
                  <c:v>100.61969999999999</c:v>
                </c:pt>
                <c:pt idx="38">
                  <c:v>101.1554</c:v>
                </c:pt>
                <c:pt idx="39">
                  <c:v>102.3892</c:v>
                </c:pt>
                <c:pt idx="40">
                  <c:v>102.1022</c:v>
                </c:pt>
                <c:pt idx="41">
                  <c:v>100.8489</c:v>
                </c:pt>
                <c:pt idx="42">
                  <c:v>100.355</c:v>
                </c:pt>
                <c:pt idx="43">
                  <c:v>100.9272</c:v>
                </c:pt>
                <c:pt idx="44">
                  <c:v>101.42570000000001</c:v>
                </c:pt>
                <c:pt idx="45">
                  <c:v>101.85429999999999</c:v>
                </c:pt>
                <c:pt idx="46">
                  <c:v>101.9885</c:v>
                </c:pt>
                <c:pt idx="47">
                  <c:v>102.3724</c:v>
                </c:pt>
                <c:pt idx="48">
                  <c:v>102.2606</c:v>
                </c:pt>
                <c:pt idx="49">
                  <c:v>102.6053</c:v>
                </c:pt>
                <c:pt idx="50">
                  <c:v>102.8476</c:v>
                </c:pt>
                <c:pt idx="51">
                  <c:v>102.8693</c:v>
                </c:pt>
                <c:pt idx="52">
                  <c:v>103.2889</c:v>
                </c:pt>
                <c:pt idx="53">
                  <c:v>103.2577</c:v>
                </c:pt>
                <c:pt idx="54">
                  <c:v>103.1208</c:v>
                </c:pt>
                <c:pt idx="55">
                  <c:v>102.6999</c:v>
                </c:pt>
                <c:pt idx="56">
                  <c:v>102.6097</c:v>
                </c:pt>
                <c:pt idx="57">
                  <c:v>102.8391</c:v>
                </c:pt>
                <c:pt idx="58">
                  <c:v>102.761</c:v>
                </c:pt>
                <c:pt idx="59">
                  <c:v>103.1178</c:v>
                </c:pt>
                <c:pt idx="60">
                  <c:v>102.76949999999999</c:v>
                </c:pt>
                <c:pt idx="61">
                  <c:v>102.6361</c:v>
                </c:pt>
                <c:pt idx="62">
                  <c:v>102.65560000000001</c:v>
                </c:pt>
                <c:pt idx="63">
                  <c:v>102.59699999999999</c:v>
                </c:pt>
                <c:pt idx="64">
                  <c:v>102.6961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0-4739-987F-D852582FD8C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98.838099999999997</c:v>
                </c:pt>
                <c:pt idx="2">
                  <c:v>95.787899999999993</c:v>
                </c:pt>
                <c:pt idx="3">
                  <c:v>94.035300000000007</c:v>
                </c:pt>
                <c:pt idx="4">
                  <c:v>90.948999999999998</c:v>
                </c:pt>
                <c:pt idx="5">
                  <c:v>92.871200000000002</c:v>
                </c:pt>
                <c:pt idx="6">
                  <c:v>92.549000000000007</c:v>
                </c:pt>
                <c:pt idx="7">
                  <c:v>91.972300000000004</c:v>
                </c:pt>
                <c:pt idx="8">
                  <c:v>90.397400000000005</c:v>
                </c:pt>
                <c:pt idx="9">
                  <c:v>90.682100000000005</c:v>
                </c:pt>
                <c:pt idx="10">
                  <c:v>90.853700000000003</c:v>
                </c:pt>
                <c:pt idx="11">
                  <c:v>91.936400000000006</c:v>
                </c:pt>
                <c:pt idx="12">
                  <c:v>94.986599999999996</c:v>
                </c:pt>
                <c:pt idx="13">
                  <c:v>94.919899999999998</c:v>
                </c:pt>
                <c:pt idx="14">
                  <c:v>93.375799999999998</c:v>
                </c:pt>
                <c:pt idx="15">
                  <c:v>91.748000000000005</c:v>
                </c:pt>
                <c:pt idx="16">
                  <c:v>94.004900000000006</c:v>
                </c:pt>
                <c:pt idx="17">
                  <c:v>96.577600000000004</c:v>
                </c:pt>
                <c:pt idx="18">
                  <c:v>96.129300000000001</c:v>
                </c:pt>
                <c:pt idx="19">
                  <c:v>95.336799999999997</c:v>
                </c:pt>
                <c:pt idx="20">
                  <c:v>95.1494</c:v>
                </c:pt>
                <c:pt idx="21">
                  <c:v>94.313999999999993</c:v>
                </c:pt>
                <c:pt idx="22">
                  <c:v>94.438699999999997</c:v>
                </c:pt>
                <c:pt idx="23">
                  <c:v>94.165199999999999</c:v>
                </c:pt>
                <c:pt idx="24">
                  <c:v>94.7851</c:v>
                </c:pt>
                <c:pt idx="25">
                  <c:v>100.81140000000001</c:v>
                </c:pt>
                <c:pt idx="26">
                  <c:v>102.9158</c:v>
                </c:pt>
                <c:pt idx="27">
                  <c:v>105.4211</c:v>
                </c:pt>
                <c:pt idx="28">
                  <c:v>103.9543</c:v>
                </c:pt>
                <c:pt idx="29">
                  <c:v>99.380099999999999</c:v>
                </c:pt>
                <c:pt idx="30">
                  <c:v>93.919600000000003</c:v>
                </c:pt>
                <c:pt idx="31">
                  <c:v>94.124499999999998</c:v>
                </c:pt>
                <c:pt idx="32">
                  <c:v>89.779200000000003</c:v>
                </c:pt>
                <c:pt idx="33">
                  <c:v>90.723100000000002</c:v>
                </c:pt>
                <c:pt idx="34">
                  <c:v>92.254499999999993</c:v>
                </c:pt>
                <c:pt idx="35">
                  <c:v>93.509799999999998</c:v>
                </c:pt>
                <c:pt idx="36">
                  <c:v>96.454700000000003</c:v>
                </c:pt>
                <c:pt idx="37">
                  <c:v>95.198899999999995</c:v>
                </c:pt>
                <c:pt idx="38">
                  <c:v>96.606099999999998</c:v>
                </c:pt>
                <c:pt idx="39">
                  <c:v>100.081</c:v>
                </c:pt>
                <c:pt idx="40">
                  <c:v>97.942800000000005</c:v>
                </c:pt>
                <c:pt idx="41">
                  <c:v>93.359800000000007</c:v>
                </c:pt>
                <c:pt idx="42">
                  <c:v>93.011700000000005</c:v>
                </c:pt>
                <c:pt idx="43">
                  <c:v>93.296599999999998</c:v>
                </c:pt>
                <c:pt idx="44">
                  <c:v>93.033000000000001</c:v>
                </c:pt>
                <c:pt idx="45">
                  <c:v>93.525800000000004</c:v>
                </c:pt>
                <c:pt idx="46">
                  <c:v>94.350999999999999</c:v>
                </c:pt>
                <c:pt idx="47">
                  <c:v>97.912400000000005</c:v>
                </c:pt>
                <c:pt idx="48">
                  <c:v>97.278800000000004</c:v>
                </c:pt>
                <c:pt idx="49">
                  <c:v>98.500200000000007</c:v>
                </c:pt>
                <c:pt idx="50">
                  <c:v>99.893699999999995</c:v>
                </c:pt>
                <c:pt idx="51">
                  <c:v>99.537099999999995</c:v>
                </c:pt>
                <c:pt idx="52">
                  <c:v>103.0715</c:v>
                </c:pt>
                <c:pt idx="53">
                  <c:v>102.90389999999999</c:v>
                </c:pt>
                <c:pt idx="54">
                  <c:v>103.815</c:v>
                </c:pt>
                <c:pt idx="55">
                  <c:v>102.2015</c:v>
                </c:pt>
                <c:pt idx="56">
                  <c:v>98.556700000000006</c:v>
                </c:pt>
                <c:pt idx="57">
                  <c:v>98.257800000000003</c:v>
                </c:pt>
                <c:pt idx="58">
                  <c:v>97.948499999999996</c:v>
                </c:pt>
                <c:pt idx="59">
                  <c:v>99.4923</c:v>
                </c:pt>
                <c:pt idx="60">
                  <c:v>96.9392</c:v>
                </c:pt>
                <c:pt idx="61">
                  <c:v>97.495000000000005</c:v>
                </c:pt>
                <c:pt idx="62">
                  <c:v>99.892399999999995</c:v>
                </c:pt>
                <c:pt idx="63">
                  <c:v>98.605999999999995</c:v>
                </c:pt>
                <c:pt idx="64">
                  <c:v>96.346900000000005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0-4739-987F-D852582FD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95.13</c:v>
                </c:pt>
                <c:pt idx="1">
                  <c:v>96.39</c:v>
                </c:pt>
                <c:pt idx="2">
                  <c:v>98.74</c:v>
                </c:pt>
                <c:pt idx="3">
                  <c:v>102.73</c:v>
                </c:pt>
                <c:pt idx="4">
                  <c:v>100.87</c:v>
                </c:pt>
                <c:pt idx="5">
                  <c:v>94.57</c:v>
                </c:pt>
                <c:pt idx="6">
                  <c:v>100.78</c:v>
                </c:pt>
                <c:pt idx="7">
                  <c:v>97.85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4-4C43-AEF3-B98D09D41CE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95.32</c:v>
                </c:pt>
                <c:pt idx="1">
                  <c:v>96.79</c:v>
                </c:pt>
                <c:pt idx="2">
                  <c:v>99.75</c:v>
                </c:pt>
                <c:pt idx="3">
                  <c:v>103.32</c:v>
                </c:pt>
                <c:pt idx="4">
                  <c:v>100.82</c:v>
                </c:pt>
                <c:pt idx="5">
                  <c:v>98.12</c:v>
                </c:pt>
                <c:pt idx="6">
                  <c:v>100.87</c:v>
                </c:pt>
                <c:pt idx="7">
                  <c:v>98.72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4-4C43-AEF3-B98D09D41CE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95.32</c:v>
                </c:pt>
                <c:pt idx="1">
                  <c:v>95.25</c:v>
                </c:pt>
                <c:pt idx="2">
                  <c:v>98.5</c:v>
                </c:pt>
                <c:pt idx="3">
                  <c:v>103.32</c:v>
                </c:pt>
                <c:pt idx="4">
                  <c:v>100.82</c:v>
                </c:pt>
                <c:pt idx="5">
                  <c:v>97.09</c:v>
                </c:pt>
                <c:pt idx="6">
                  <c:v>98.37</c:v>
                </c:pt>
                <c:pt idx="7">
                  <c:v>95.76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4-4C43-AEF3-B98D09D4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100.14</c:v>
                </c:pt>
                <c:pt idx="1">
                  <c:v>103.16</c:v>
                </c:pt>
                <c:pt idx="2">
                  <c:v>103.72</c:v>
                </c:pt>
                <c:pt idx="3">
                  <c:v>106.37</c:v>
                </c:pt>
                <c:pt idx="4">
                  <c:v>104.5</c:v>
                </c:pt>
                <c:pt idx="5">
                  <c:v>102.47</c:v>
                </c:pt>
                <c:pt idx="6">
                  <c:v>97.88</c:v>
                </c:pt>
                <c:pt idx="7">
                  <c:v>100.07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4-4C6B-941A-5C426D2C1877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101.32</c:v>
                </c:pt>
                <c:pt idx="1">
                  <c:v>103.38</c:v>
                </c:pt>
                <c:pt idx="2">
                  <c:v>104.48</c:v>
                </c:pt>
                <c:pt idx="3">
                  <c:v>107.32</c:v>
                </c:pt>
                <c:pt idx="4">
                  <c:v>104.13</c:v>
                </c:pt>
                <c:pt idx="5">
                  <c:v>105.19</c:v>
                </c:pt>
                <c:pt idx="6">
                  <c:v>98.15</c:v>
                </c:pt>
                <c:pt idx="7">
                  <c:v>100.57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4-4C6B-941A-5C426D2C1877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101.32</c:v>
                </c:pt>
                <c:pt idx="1">
                  <c:v>101.31</c:v>
                </c:pt>
                <c:pt idx="2">
                  <c:v>103.33</c:v>
                </c:pt>
                <c:pt idx="3">
                  <c:v>107.32</c:v>
                </c:pt>
                <c:pt idx="4">
                  <c:v>104.13</c:v>
                </c:pt>
                <c:pt idx="5">
                  <c:v>104.09</c:v>
                </c:pt>
                <c:pt idx="6">
                  <c:v>97.5</c:v>
                </c:pt>
                <c:pt idx="7">
                  <c:v>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4-4C6B-941A-5C426D2C1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101.32</c:v>
                </c:pt>
                <c:pt idx="1">
                  <c:v>97.21</c:v>
                </c:pt>
                <c:pt idx="2">
                  <c:v>98.64</c:v>
                </c:pt>
                <c:pt idx="3">
                  <c:v>98.4</c:v>
                </c:pt>
                <c:pt idx="4">
                  <c:v>100.75</c:v>
                </c:pt>
                <c:pt idx="5">
                  <c:v>106.88</c:v>
                </c:pt>
                <c:pt idx="6">
                  <c:v>108.72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7-42E2-9BD5-5CE89C6CE91F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103.01</c:v>
                </c:pt>
                <c:pt idx="1">
                  <c:v>97.61</c:v>
                </c:pt>
                <c:pt idx="2">
                  <c:v>98.94</c:v>
                </c:pt>
                <c:pt idx="3">
                  <c:v>98.92</c:v>
                </c:pt>
                <c:pt idx="4">
                  <c:v>101.65</c:v>
                </c:pt>
                <c:pt idx="5">
                  <c:v>107.66</c:v>
                </c:pt>
                <c:pt idx="6">
                  <c:v>109.14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7-42E2-9BD5-5CE89C6CE91F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100.6</c:v>
                </c:pt>
                <c:pt idx="1">
                  <c:v>96.63</c:v>
                </c:pt>
                <c:pt idx="2">
                  <c:v>98.14</c:v>
                </c:pt>
                <c:pt idx="3">
                  <c:v>98.39</c:v>
                </c:pt>
                <c:pt idx="4">
                  <c:v>101.24</c:v>
                </c:pt>
                <c:pt idx="5">
                  <c:v>107.41</c:v>
                </c:pt>
                <c:pt idx="6">
                  <c:v>109.47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7-42E2-9BD5-5CE89C6C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103.89</c:v>
                </c:pt>
                <c:pt idx="1">
                  <c:v>96.31</c:v>
                </c:pt>
                <c:pt idx="2">
                  <c:v>102.94</c:v>
                </c:pt>
                <c:pt idx="3">
                  <c:v>103.2</c:v>
                </c:pt>
                <c:pt idx="4">
                  <c:v>98.6</c:v>
                </c:pt>
                <c:pt idx="5">
                  <c:v>91.67</c:v>
                </c:pt>
                <c:pt idx="6">
                  <c:v>109.23</c:v>
                </c:pt>
                <c:pt idx="7">
                  <c:v>123.73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B-491E-B5CF-A367D380FB31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102.17</c:v>
                </c:pt>
                <c:pt idx="1">
                  <c:v>92.51</c:v>
                </c:pt>
                <c:pt idx="2">
                  <c:v>103.43</c:v>
                </c:pt>
                <c:pt idx="3">
                  <c:v>101.04</c:v>
                </c:pt>
                <c:pt idx="4">
                  <c:v>96.64</c:v>
                </c:pt>
                <c:pt idx="5">
                  <c:v>91.41</c:v>
                </c:pt>
                <c:pt idx="6">
                  <c:v>107.69</c:v>
                </c:pt>
                <c:pt idx="7">
                  <c:v>117.8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B-491E-B5CF-A367D380FB31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101.14</c:v>
                </c:pt>
                <c:pt idx="1">
                  <c:v>89.5</c:v>
                </c:pt>
                <c:pt idx="2">
                  <c:v>102.13</c:v>
                </c:pt>
                <c:pt idx="3">
                  <c:v>100.03</c:v>
                </c:pt>
                <c:pt idx="4">
                  <c:v>94.88</c:v>
                </c:pt>
                <c:pt idx="5">
                  <c:v>90.18</c:v>
                </c:pt>
                <c:pt idx="6">
                  <c:v>104.09</c:v>
                </c:pt>
                <c:pt idx="7">
                  <c:v>117.56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0B-491E-B5CF-A367D380F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99.315200000000004</c:v>
                </c:pt>
                <c:pt idx="2">
                  <c:v>98.046499999999995</c:v>
                </c:pt>
                <c:pt idx="3">
                  <c:v>96.542299999999997</c:v>
                </c:pt>
                <c:pt idx="4">
                  <c:v>95.540499999999994</c:v>
                </c:pt>
                <c:pt idx="5">
                  <c:v>95.748800000000003</c:v>
                </c:pt>
                <c:pt idx="6">
                  <c:v>95.944599999999994</c:v>
                </c:pt>
                <c:pt idx="7">
                  <c:v>96.139700000000005</c:v>
                </c:pt>
                <c:pt idx="8">
                  <c:v>96.918700000000001</c:v>
                </c:pt>
                <c:pt idx="9">
                  <c:v>97.339600000000004</c:v>
                </c:pt>
                <c:pt idx="10">
                  <c:v>97.309200000000004</c:v>
                </c:pt>
                <c:pt idx="11">
                  <c:v>97.482699999999994</c:v>
                </c:pt>
                <c:pt idx="12">
                  <c:v>97.759399999999999</c:v>
                </c:pt>
                <c:pt idx="13">
                  <c:v>98.078699999999998</c:v>
                </c:pt>
                <c:pt idx="14">
                  <c:v>97.788899999999998</c:v>
                </c:pt>
                <c:pt idx="15">
                  <c:v>97.263099999999994</c:v>
                </c:pt>
                <c:pt idx="16">
                  <c:v>99.343299999999999</c:v>
                </c:pt>
                <c:pt idx="17">
                  <c:v>100.8548</c:v>
                </c:pt>
                <c:pt idx="18">
                  <c:v>101.1665</c:v>
                </c:pt>
                <c:pt idx="19">
                  <c:v>101.381</c:v>
                </c:pt>
                <c:pt idx="20">
                  <c:v>101.2274</c:v>
                </c:pt>
                <c:pt idx="21">
                  <c:v>101.2861</c:v>
                </c:pt>
                <c:pt idx="22">
                  <c:v>101.1322</c:v>
                </c:pt>
                <c:pt idx="23">
                  <c:v>101.5639</c:v>
                </c:pt>
                <c:pt idx="24">
                  <c:v>101.54770000000001</c:v>
                </c:pt>
                <c:pt idx="25">
                  <c:v>101.5125</c:v>
                </c:pt>
                <c:pt idx="26">
                  <c:v>101.89100000000001</c:v>
                </c:pt>
                <c:pt idx="27">
                  <c:v>101.8489</c:v>
                </c:pt>
                <c:pt idx="28">
                  <c:v>101.5603</c:v>
                </c:pt>
                <c:pt idx="29">
                  <c:v>100.7782</c:v>
                </c:pt>
                <c:pt idx="30">
                  <c:v>100.59310000000001</c:v>
                </c:pt>
                <c:pt idx="31">
                  <c:v>100.8793</c:v>
                </c:pt>
                <c:pt idx="32">
                  <c:v>100.8339</c:v>
                </c:pt>
                <c:pt idx="33">
                  <c:v>100.64</c:v>
                </c:pt>
                <c:pt idx="34">
                  <c:v>101.38679999999999</c:v>
                </c:pt>
                <c:pt idx="35">
                  <c:v>102.2924</c:v>
                </c:pt>
                <c:pt idx="36">
                  <c:v>102.2518</c:v>
                </c:pt>
                <c:pt idx="37">
                  <c:v>102.4978</c:v>
                </c:pt>
                <c:pt idx="38">
                  <c:v>102.297</c:v>
                </c:pt>
                <c:pt idx="39">
                  <c:v>102.19280000000001</c:v>
                </c:pt>
                <c:pt idx="40">
                  <c:v>100.0793</c:v>
                </c:pt>
                <c:pt idx="41">
                  <c:v>92.856300000000005</c:v>
                </c:pt>
                <c:pt idx="42">
                  <c:v>88.685900000000004</c:v>
                </c:pt>
                <c:pt idx="43">
                  <c:v>92.301100000000005</c:v>
                </c:pt>
                <c:pt idx="44">
                  <c:v>97.433499999999995</c:v>
                </c:pt>
                <c:pt idx="45">
                  <c:v>99.625399999999999</c:v>
                </c:pt>
                <c:pt idx="46">
                  <c:v>99.939899999999994</c:v>
                </c:pt>
                <c:pt idx="47">
                  <c:v>100.5526</c:v>
                </c:pt>
                <c:pt idx="48">
                  <c:v>101.2222</c:v>
                </c:pt>
                <c:pt idx="49">
                  <c:v>101.2229</c:v>
                </c:pt>
                <c:pt idx="50">
                  <c:v>101.35120000000001</c:v>
                </c:pt>
                <c:pt idx="51">
                  <c:v>101.35850000000001</c:v>
                </c:pt>
                <c:pt idx="52">
                  <c:v>101.92959999999999</c:v>
                </c:pt>
                <c:pt idx="53">
                  <c:v>101.8569</c:v>
                </c:pt>
                <c:pt idx="54">
                  <c:v>101.39870000000001</c:v>
                </c:pt>
                <c:pt idx="55">
                  <c:v>100.1503</c:v>
                </c:pt>
                <c:pt idx="56">
                  <c:v>99.643600000000006</c:v>
                </c:pt>
                <c:pt idx="57">
                  <c:v>99.779300000000006</c:v>
                </c:pt>
                <c:pt idx="58">
                  <c:v>99.815399999999997</c:v>
                </c:pt>
                <c:pt idx="59">
                  <c:v>100.1562</c:v>
                </c:pt>
                <c:pt idx="60">
                  <c:v>99.2684</c:v>
                </c:pt>
                <c:pt idx="61">
                  <c:v>99.02</c:v>
                </c:pt>
                <c:pt idx="62">
                  <c:v>100.0553</c:v>
                </c:pt>
                <c:pt idx="63">
                  <c:v>99.839299999999994</c:v>
                </c:pt>
                <c:pt idx="64">
                  <c:v>99.054100000000005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1-4F60-8F48-A09E1F0FFA4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99.501099999999994</c:v>
                </c:pt>
                <c:pt idx="2">
                  <c:v>99.457599999999999</c:v>
                </c:pt>
                <c:pt idx="3">
                  <c:v>99.555800000000005</c:v>
                </c:pt>
                <c:pt idx="4">
                  <c:v>93.5749</c:v>
                </c:pt>
                <c:pt idx="5">
                  <c:v>94.744</c:v>
                </c:pt>
                <c:pt idx="6">
                  <c:v>96.971900000000005</c:v>
                </c:pt>
                <c:pt idx="7">
                  <c:v>97.662499999999994</c:v>
                </c:pt>
                <c:pt idx="8">
                  <c:v>96.715999999999994</c:v>
                </c:pt>
                <c:pt idx="9">
                  <c:v>96.184200000000004</c:v>
                </c:pt>
                <c:pt idx="10">
                  <c:v>94.173299999999998</c:v>
                </c:pt>
                <c:pt idx="11">
                  <c:v>95.4726</c:v>
                </c:pt>
                <c:pt idx="12">
                  <c:v>96.282700000000006</c:v>
                </c:pt>
                <c:pt idx="13">
                  <c:v>97.475800000000007</c:v>
                </c:pt>
                <c:pt idx="14">
                  <c:v>101.83620000000001</c:v>
                </c:pt>
                <c:pt idx="15">
                  <c:v>103.1066</c:v>
                </c:pt>
                <c:pt idx="16">
                  <c:v>103.7317</c:v>
                </c:pt>
                <c:pt idx="17">
                  <c:v>99.368099999999998</c:v>
                </c:pt>
                <c:pt idx="18">
                  <c:v>99.8001</c:v>
                </c:pt>
                <c:pt idx="19">
                  <c:v>99.014300000000006</c:v>
                </c:pt>
                <c:pt idx="20">
                  <c:v>99.601799999999997</c:v>
                </c:pt>
                <c:pt idx="21">
                  <c:v>99.897599999999997</c:v>
                </c:pt>
                <c:pt idx="22">
                  <c:v>97.537199999999999</c:v>
                </c:pt>
                <c:pt idx="23">
                  <c:v>98.402500000000003</c:v>
                </c:pt>
                <c:pt idx="24">
                  <c:v>98.802999999999997</c:v>
                </c:pt>
                <c:pt idx="25">
                  <c:v>100.1575</c:v>
                </c:pt>
                <c:pt idx="26">
                  <c:v>99.747</c:v>
                </c:pt>
                <c:pt idx="27">
                  <c:v>99.910700000000006</c:v>
                </c:pt>
                <c:pt idx="28">
                  <c:v>99.950199999999995</c:v>
                </c:pt>
                <c:pt idx="29">
                  <c:v>99.846100000000007</c:v>
                </c:pt>
                <c:pt idx="30">
                  <c:v>97.710700000000003</c:v>
                </c:pt>
                <c:pt idx="31">
                  <c:v>99.143500000000003</c:v>
                </c:pt>
                <c:pt idx="32">
                  <c:v>98.942099999999996</c:v>
                </c:pt>
                <c:pt idx="33">
                  <c:v>100.1516</c:v>
                </c:pt>
                <c:pt idx="34">
                  <c:v>101.3788</c:v>
                </c:pt>
                <c:pt idx="35">
                  <c:v>103.6087</c:v>
                </c:pt>
                <c:pt idx="36">
                  <c:v>101.96729999999999</c:v>
                </c:pt>
                <c:pt idx="37">
                  <c:v>103.7183</c:v>
                </c:pt>
                <c:pt idx="38">
                  <c:v>103.7833</c:v>
                </c:pt>
                <c:pt idx="39">
                  <c:v>105.18600000000001</c:v>
                </c:pt>
                <c:pt idx="40">
                  <c:v>104.5656</c:v>
                </c:pt>
                <c:pt idx="41">
                  <c:v>91.902299999999997</c:v>
                </c:pt>
                <c:pt idx="42">
                  <c:v>83.174400000000006</c:v>
                </c:pt>
                <c:pt idx="43">
                  <c:v>87.926400000000001</c:v>
                </c:pt>
                <c:pt idx="44">
                  <c:v>96.628399999999999</c:v>
                </c:pt>
                <c:pt idx="45">
                  <c:v>96.874799999999993</c:v>
                </c:pt>
                <c:pt idx="46">
                  <c:v>95.712299999999999</c:v>
                </c:pt>
                <c:pt idx="47">
                  <c:v>101.00660000000001</c:v>
                </c:pt>
                <c:pt idx="48">
                  <c:v>103.1185</c:v>
                </c:pt>
                <c:pt idx="49">
                  <c:v>100.91370000000001</c:v>
                </c:pt>
                <c:pt idx="50">
                  <c:v>102.3045</c:v>
                </c:pt>
                <c:pt idx="51">
                  <c:v>102.6802</c:v>
                </c:pt>
                <c:pt idx="52">
                  <c:v>102.17959999999999</c:v>
                </c:pt>
                <c:pt idx="53">
                  <c:v>101.1768</c:v>
                </c:pt>
                <c:pt idx="54">
                  <c:v>100.8818</c:v>
                </c:pt>
                <c:pt idx="55">
                  <c:v>98.876599999999996</c:v>
                </c:pt>
                <c:pt idx="56">
                  <c:v>99.281199999999998</c:v>
                </c:pt>
                <c:pt idx="57">
                  <c:v>103.26949999999999</c:v>
                </c:pt>
                <c:pt idx="58">
                  <c:v>101.1563</c:v>
                </c:pt>
                <c:pt idx="59">
                  <c:v>101.9392</c:v>
                </c:pt>
                <c:pt idx="60">
                  <c:v>100.1003</c:v>
                </c:pt>
                <c:pt idx="61">
                  <c:v>101.4285</c:v>
                </c:pt>
                <c:pt idx="62">
                  <c:v>101.7041</c:v>
                </c:pt>
                <c:pt idx="63">
                  <c:v>101.795</c:v>
                </c:pt>
                <c:pt idx="64">
                  <c:v>101.44110000000001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1-4F60-8F48-A09E1F0FF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97.52</c:v>
                </c:pt>
                <c:pt idx="1">
                  <c:v>97.5</c:v>
                </c:pt>
                <c:pt idx="2">
                  <c:v>97.8</c:v>
                </c:pt>
                <c:pt idx="3">
                  <c:v>96.45</c:v>
                </c:pt>
                <c:pt idx="4">
                  <c:v>99.64</c:v>
                </c:pt>
                <c:pt idx="5">
                  <c:v>98.4</c:v>
                </c:pt>
                <c:pt idx="6">
                  <c:v>97.11</c:v>
                </c:pt>
                <c:pt idx="7">
                  <c:v>109.02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B-4275-96AC-58D1A2376FD6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96.94</c:v>
                </c:pt>
                <c:pt idx="1">
                  <c:v>97.19</c:v>
                </c:pt>
                <c:pt idx="2">
                  <c:v>97.63</c:v>
                </c:pt>
                <c:pt idx="3">
                  <c:v>95.23</c:v>
                </c:pt>
                <c:pt idx="4">
                  <c:v>98.8</c:v>
                </c:pt>
                <c:pt idx="5">
                  <c:v>97.3</c:v>
                </c:pt>
                <c:pt idx="6">
                  <c:v>96.65</c:v>
                </c:pt>
                <c:pt idx="7">
                  <c:v>108.08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B-4275-96AC-58D1A2376FD6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95.78</c:v>
                </c:pt>
                <c:pt idx="1">
                  <c:v>96.29</c:v>
                </c:pt>
                <c:pt idx="2">
                  <c:v>97.76</c:v>
                </c:pt>
                <c:pt idx="3">
                  <c:v>95.23</c:v>
                </c:pt>
                <c:pt idx="4">
                  <c:v>98.89</c:v>
                </c:pt>
                <c:pt idx="5">
                  <c:v>97.31</c:v>
                </c:pt>
                <c:pt idx="6">
                  <c:v>96.96</c:v>
                </c:pt>
                <c:pt idx="7">
                  <c:v>106.25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B-4275-96AC-58D1A2376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98.28</c:v>
                </c:pt>
                <c:pt idx="1">
                  <c:v>98.62</c:v>
                </c:pt>
                <c:pt idx="2">
                  <c:v>98.22</c:v>
                </c:pt>
                <c:pt idx="3">
                  <c:v>97.99</c:v>
                </c:pt>
                <c:pt idx="4">
                  <c:v>99.53</c:v>
                </c:pt>
                <c:pt idx="5">
                  <c:v>98.7</c:v>
                </c:pt>
                <c:pt idx="6">
                  <c:v>90.63</c:v>
                </c:pt>
                <c:pt idx="7">
                  <c:v>103.66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8-435D-9B3B-3BFE759522A0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97.82</c:v>
                </c:pt>
                <c:pt idx="1">
                  <c:v>97.89</c:v>
                </c:pt>
                <c:pt idx="2">
                  <c:v>98.71</c:v>
                </c:pt>
                <c:pt idx="3">
                  <c:v>97.38</c:v>
                </c:pt>
                <c:pt idx="4">
                  <c:v>99.24</c:v>
                </c:pt>
                <c:pt idx="5">
                  <c:v>98.45</c:v>
                </c:pt>
                <c:pt idx="6">
                  <c:v>90.24</c:v>
                </c:pt>
                <c:pt idx="7">
                  <c:v>103.42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8-435D-9B3B-3BFE759522A0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96.49</c:v>
                </c:pt>
                <c:pt idx="1">
                  <c:v>96.28</c:v>
                </c:pt>
                <c:pt idx="2">
                  <c:v>98.5</c:v>
                </c:pt>
                <c:pt idx="3">
                  <c:v>97.38</c:v>
                </c:pt>
                <c:pt idx="4">
                  <c:v>98.62</c:v>
                </c:pt>
                <c:pt idx="5">
                  <c:v>96.76</c:v>
                </c:pt>
                <c:pt idx="6">
                  <c:v>89.82</c:v>
                </c:pt>
                <c:pt idx="7">
                  <c:v>101.64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8-435D-9B3B-3BFE7595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103.01</c:v>
                </c:pt>
                <c:pt idx="1">
                  <c:v>95.89</c:v>
                </c:pt>
                <c:pt idx="2">
                  <c:v>96.96</c:v>
                </c:pt>
                <c:pt idx="3">
                  <c:v>97.77</c:v>
                </c:pt>
                <c:pt idx="4">
                  <c:v>100.89</c:v>
                </c:pt>
                <c:pt idx="5">
                  <c:v>105.26</c:v>
                </c:pt>
                <c:pt idx="6">
                  <c:v>104.47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E-44FE-AB65-C125567B935B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105.82</c:v>
                </c:pt>
                <c:pt idx="1">
                  <c:v>95.68</c:v>
                </c:pt>
                <c:pt idx="2">
                  <c:v>96.42</c:v>
                </c:pt>
                <c:pt idx="3">
                  <c:v>97.43</c:v>
                </c:pt>
                <c:pt idx="4">
                  <c:v>100.26</c:v>
                </c:pt>
                <c:pt idx="5">
                  <c:v>104.42</c:v>
                </c:pt>
                <c:pt idx="6">
                  <c:v>102.43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E-44FE-AB65-C125567B935B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101.47</c:v>
                </c:pt>
                <c:pt idx="1">
                  <c:v>94.21</c:v>
                </c:pt>
                <c:pt idx="2">
                  <c:v>95.38</c:v>
                </c:pt>
                <c:pt idx="3">
                  <c:v>96.8</c:v>
                </c:pt>
                <c:pt idx="4">
                  <c:v>99.94</c:v>
                </c:pt>
                <c:pt idx="5">
                  <c:v>105.23</c:v>
                </c:pt>
                <c:pt idx="6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E-44FE-AB65-C125567B9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99.8523</c:v>
                </c:pt>
                <c:pt idx="2">
                  <c:v>97.444699999999997</c:v>
                </c:pt>
                <c:pt idx="3">
                  <c:v>95.452799999999996</c:v>
                </c:pt>
                <c:pt idx="4">
                  <c:v>94.751199999999997</c:v>
                </c:pt>
                <c:pt idx="5">
                  <c:v>95.027299999999997</c:v>
                </c:pt>
                <c:pt idx="6">
                  <c:v>94.958399999999997</c:v>
                </c:pt>
                <c:pt idx="7">
                  <c:v>94.854699999999994</c:v>
                </c:pt>
                <c:pt idx="8">
                  <c:v>95.391199999999998</c:v>
                </c:pt>
                <c:pt idx="9">
                  <c:v>96.389499999999998</c:v>
                </c:pt>
                <c:pt idx="10">
                  <c:v>96.287400000000005</c:v>
                </c:pt>
                <c:pt idx="11">
                  <c:v>96.436800000000005</c:v>
                </c:pt>
                <c:pt idx="12">
                  <c:v>96.676000000000002</c:v>
                </c:pt>
                <c:pt idx="13">
                  <c:v>96.737799999999993</c:v>
                </c:pt>
                <c:pt idx="14">
                  <c:v>95.915199999999999</c:v>
                </c:pt>
                <c:pt idx="15">
                  <c:v>94.388499999999993</c:v>
                </c:pt>
                <c:pt idx="16">
                  <c:v>95.738299999999995</c:v>
                </c:pt>
                <c:pt idx="17">
                  <c:v>98.020200000000003</c:v>
                </c:pt>
                <c:pt idx="18">
                  <c:v>98.231399999999994</c:v>
                </c:pt>
                <c:pt idx="19">
                  <c:v>98.354399999999998</c:v>
                </c:pt>
                <c:pt idx="20">
                  <c:v>98.220600000000005</c:v>
                </c:pt>
                <c:pt idx="21">
                  <c:v>97.684899999999999</c:v>
                </c:pt>
                <c:pt idx="22">
                  <c:v>98.0291</c:v>
                </c:pt>
                <c:pt idx="23">
                  <c:v>97.9559</c:v>
                </c:pt>
                <c:pt idx="24">
                  <c:v>97.818299999999994</c:v>
                </c:pt>
                <c:pt idx="25">
                  <c:v>97.994</c:v>
                </c:pt>
                <c:pt idx="26">
                  <c:v>98.295500000000004</c:v>
                </c:pt>
                <c:pt idx="27">
                  <c:v>98.172200000000004</c:v>
                </c:pt>
                <c:pt idx="28">
                  <c:v>97.836399999999998</c:v>
                </c:pt>
                <c:pt idx="29">
                  <c:v>97.546899999999994</c:v>
                </c:pt>
                <c:pt idx="30">
                  <c:v>97.129300000000001</c:v>
                </c:pt>
                <c:pt idx="31">
                  <c:v>97.459800000000001</c:v>
                </c:pt>
                <c:pt idx="32">
                  <c:v>97.664199999999994</c:v>
                </c:pt>
                <c:pt idx="33">
                  <c:v>97.806299999999993</c:v>
                </c:pt>
                <c:pt idx="34">
                  <c:v>98.363100000000003</c:v>
                </c:pt>
                <c:pt idx="35">
                  <c:v>99.282200000000003</c:v>
                </c:pt>
                <c:pt idx="36">
                  <c:v>99.727199999999996</c:v>
                </c:pt>
                <c:pt idx="37">
                  <c:v>100.1558</c:v>
                </c:pt>
                <c:pt idx="38">
                  <c:v>100.7983</c:v>
                </c:pt>
                <c:pt idx="39">
                  <c:v>101.1776</c:v>
                </c:pt>
                <c:pt idx="40">
                  <c:v>100.2388</c:v>
                </c:pt>
                <c:pt idx="41">
                  <c:v>97.510199999999998</c:v>
                </c:pt>
                <c:pt idx="42">
                  <c:v>95.688299999999998</c:v>
                </c:pt>
                <c:pt idx="43">
                  <c:v>96.565799999999996</c:v>
                </c:pt>
                <c:pt idx="44">
                  <c:v>98.200500000000005</c:v>
                </c:pt>
                <c:pt idx="45">
                  <c:v>98.578699999999998</c:v>
                </c:pt>
                <c:pt idx="46">
                  <c:v>98.557699999999997</c:v>
                </c:pt>
                <c:pt idx="47">
                  <c:v>98.028099999999995</c:v>
                </c:pt>
                <c:pt idx="48">
                  <c:v>98.510599999999997</c:v>
                </c:pt>
                <c:pt idx="49">
                  <c:v>98.499600000000001</c:v>
                </c:pt>
                <c:pt idx="50">
                  <c:v>98.1648</c:v>
                </c:pt>
                <c:pt idx="51">
                  <c:v>98.212699999999998</c:v>
                </c:pt>
                <c:pt idx="52">
                  <c:v>98.810599999999994</c:v>
                </c:pt>
                <c:pt idx="53">
                  <c:v>98.890299999999996</c:v>
                </c:pt>
                <c:pt idx="54">
                  <c:v>98.381200000000007</c:v>
                </c:pt>
                <c:pt idx="55">
                  <c:v>98.186300000000003</c:v>
                </c:pt>
                <c:pt idx="56">
                  <c:v>98.46</c:v>
                </c:pt>
                <c:pt idx="57">
                  <c:v>98.966800000000006</c:v>
                </c:pt>
                <c:pt idx="58">
                  <c:v>98.739199999999997</c:v>
                </c:pt>
                <c:pt idx="59">
                  <c:v>98.9255</c:v>
                </c:pt>
                <c:pt idx="60">
                  <c:v>98.728499999999997</c:v>
                </c:pt>
                <c:pt idx="61">
                  <c:v>98.710400000000007</c:v>
                </c:pt>
                <c:pt idx="62">
                  <c:v>98.867199999999997</c:v>
                </c:pt>
                <c:pt idx="63">
                  <c:v>98.329099999999997</c:v>
                </c:pt>
                <c:pt idx="64">
                  <c:v>97.539199999999994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9-4E03-A6C1-F714A57004E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99.886399999999995</c:v>
                </c:pt>
                <c:pt idx="2">
                  <c:v>96.998699999999999</c:v>
                </c:pt>
                <c:pt idx="3">
                  <c:v>96.896199999999993</c:v>
                </c:pt>
                <c:pt idx="4">
                  <c:v>91.316100000000006</c:v>
                </c:pt>
                <c:pt idx="5">
                  <c:v>89.416399999999996</c:v>
                </c:pt>
                <c:pt idx="6">
                  <c:v>89.747399999999999</c:v>
                </c:pt>
                <c:pt idx="7">
                  <c:v>90.923199999999994</c:v>
                </c:pt>
                <c:pt idx="8">
                  <c:v>87.588300000000004</c:v>
                </c:pt>
                <c:pt idx="9">
                  <c:v>87.448499999999996</c:v>
                </c:pt>
                <c:pt idx="10">
                  <c:v>86.825500000000005</c:v>
                </c:pt>
                <c:pt idx="11">
                  <c:v>87.961100000000002</c:v>
                </c:pt>
                <c:pt idx="12">
                  <c:v>90.517300000000006</c:v>
                </c:pt>
                <c:pt idx="13">
                  <c:v>90.481999999999999</c:v>
                </c:pt>
                <c:pt idx="14">
                  <c:v>91.015600000000006</c:v>
                </c:pt>
                <c:pt idx="15">
                  <c:v>91.278700000000001</c:v>
                </c:pt>
                <c:pt idx="16">
                  <c:v>96.780699999999996</c:v>
                </c:pt>
                <c:pt idx="17">
                  <c:v>91.882199999999997</c:v>
                </c:pt>
                <c:pt idx="18">
                  <c:v>90.686400000000006</c:v>
                </c:pt>
                <c:pt idx="19">
                  <c:v>90.5274</c:v>
                </c:pt>
                <c:pt idx="20">
                  <c:v>91.407600000000002</c:v>
                </c:pt>
                <c:pt idx="21">
                  <c:v>91.135400000000004</c:v>
                </c:pt>
                <c:pt idx="22">
                  <c:v>91.040300000000002</c:v>
                </c:pt>
                <c:pt idx="23">
                  <c:v>90.090100000000007</c:v>
                </c:pt>
                <c:pt idx="24">
                  <c:v>90.65</c:v>
                </c:pt>
                <c:pt idx="25">
                  <c:v>92.721299999999999</c:v>
                </c:pt>
                <c:pt idx="26">
                  <c:v>92.427599999999998</c:v>
                </c:pt>
                <c:pt idx="27">
                  <c:v>93.200999999999993</c:v>
                </c:pt>
                <c:pt idx="28">
                  <c:v>93.045500000000004</c:v>
                </c:pt>
                <c:pt idx="29">
                  <c:v>91.938900000000004</c:v>
                </c:pt>
                <c:pt idx="30">
                  <c:v>89.6173</c:v>
                </c:pt>
                <c:pt idx="31">
                  <c:v>90.067800000000005</c:v>
                </c:pt>
                <c:pt idx="32">
                  <c:v>89.564899999999994</c:v>
                </c:pt>
                <c:pt idx="33">
                  <c:v>90.278000000000006</c:v>
                </c:pt>
                <c:pt idx="34">
                  <c:v>93.806299999999993</c:v>
                </c:pt>
                <c:pt idx="35">
                  <c:v>93.298500000000004</c:v>
                </c:pt>
                <c:pt idx="36">
                  <c:v>93.733599999999996</c:v>
                </c:pt>
                <c:pt idx="37">
                  <c:v>94.187200000000004</c:v>
                </c:pt>
                <c:pt idx="38">
                  <c:v>96.318899999999999</c:v>
                </c:pt>
                <c:pt idx="39">
                  <c:v>96.906999999999996</c:v>
                </c:pt>
                <c:pt idx="40">
                  <c:v>97.756799999999998</c:v>
                </c:pt>
                <c:pt idx="41">
                  <c:v>93.961799999999997</c:v>
                </c:pt>
                <c:pt idx="42">
                  <c:v>90.267700000000005</c:v>
                </c:pt>
                <c:pt idx="43">
                  <c:v>90.0899</c:v>
                </c:pt>
                <c:pt idx="44">
                  <c:v>91.779600000000002</c:v>
                </c:pt>
                <c:pt idx="45">
                  <c:v>91.783199999999994</c:v>
                </c:pt>
                <c:pt idx="46">
                  <c:v>92.218599999999995</c:v>
                </c:pt>
                <c:pt idx="47">
                  <c:v>98.271600000000007</c:v>
                </c:pt>
                <c:pt idx="48">
                  <c:v>99.218100000000007</c:v>
                </c:pt>
                <c:pt idx="49">
                  <c:v>99.353300000000004</c:v>
                </c:pt>
                <c:pt idx="50">
                  <c:v>99.447800000000001</c:v>
                </c:pt>
                <c:pt idx="51">
                  <c:v>102.628</c:v>
                </c:pt>
                <c:pt idx="52">
                  <c:v>102.7775</c:v>
                </c:pt>
                <c:pt idx="53">
                  <c:v>102.1618</c:v>
                </c:pt>
                <c:pt idx="54">
                  <c:v>101.5908</c:v>
                </c:pt>
                <c:pt idx="55">
                  <c:v>102.7313</c:v>
                </c:pt>
                <c:pt idx="56">
                  <c:v>101.0727</c:v>
                </c:pt>
                <c:pt idx="57">
                  <c:v>100.6769</c:v>
                </c:pt>
                <c:pt idx="58">
                  <c:v>98.284800000000004</c:v>
                </c:pt>
                <c:pt idx="59">
                  <c:v>98.810400000000001</c:v>
                </c:pt>
                <c:pt idx="60">
                  <c:v>95.5702</c:v>
                </c:pt>
                <c:pt idx="61">
                  <c:v>95.275700000000001</c:v>
                </c:pt>
                <c:pt idx="62">
                  <c:v>94.609399999999994</c:v>
                </c:pt>
                <c:pt idx="63">
                  <c:v>93.806299999999993</c:v>
                </c:pt>
                <c:pt idx="64">
                  <c:v>94.156199999999998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9-4E03-A6C1-F714A5700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96.89</c:v>
                </c:pt>
                <c:pt idx="1">
                  <c:v>96.81</c:v>
                </c:pt>
                <c:pt idx="2">
                  <c:v>98.04</c:v>
                </c:pt>
                <c:pt idx="3">
                  <c:v>95.36</c:v>
                </c:pt>
                <c:pt idx="4">
                  <c:v>97.45</c:v>
                </c:pt>
                <c:pt idx="5">
                  <c:v>95.14</c:v>
                </c:pt>
                <c:pt idx="6">
                  <c:v>98.03</c:v>
                </c:pt>
                <c:pt idx="7">
                  <c:v>92.61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2-4FA7-B32B-016746194CD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97.13</c:v>
                </c:pt>
                <c:pt idx="1">
                  <c:v>97.18</c:v>
                </c:pt>
                <c:pt idx="2">
                  <c:v>98.86</c:v>
                </c:pt>
                <c:pt idx="3">
                  <c:v>95.57</c:v>
                </c:pt>
                <c:pt idx="4">
                  <c:v>96.48</c:v>
                </c:pt>
                <c:pt idx="5">
                  <c:v>93.12</c:v>
                </c:pt>
                <c:pt idx="6">
                  <c:v>100.16</c:v>
                </c:pt>
                <c:pt idx="7">
                  <c:v>91.08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2-4FA7-B32B-016746194CD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97.86</c:v>
                </c:pt>
                <c:pt idx="1">
                  <c:v>96.86</c:v>
                </c:pt>
                <c:pt idx="2">
                  <c:v>99.94</c:v>
                </c:pt>
                <c:pt idx="3">
                  <c:v>96.61</c:v>
                </c:pt>
                <c:pt idx="4">
                  <c:v>96.84</c:v>
                </c:pt>
                <c:pt idx="5">
                  <c:v>94.77</c:v>
                </c:pt>
                <c:pt idx="6">
                  <c:v>101.62</c:v>
                </c:pt>
                <c:pt idx="7">
                  <c:v>92.22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2-4FA7-B32B-016746194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95</c:v>
                </c:pt>
                <c:pt idx="1">
                  <c:v>94.96</c:v>
                </c:pt>
                <c:pt idx="2">
                  <c:v>95.37</c:v>
                </c:pt>
                <c:pt idx="3">
                  <c:v>93.35</c:v>
                </c:pt>
                <c:pt idx="4">
                  <c:v>96.72</c:v>
                </c:pt>
                <c:pt idx="5">
                  <c:v>93.43</c:v>
                </c:pt>
                <c:pt idx="6">
                  <c:v>96.12</c:v>
                </c:pt>
                <c:pt idx="7">
                  <c:v>89.78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7-4FDE-827D-3CD53C517468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95.65</c:v>
                </c:pt>
                <c:pt idx="1">
                  <c:v>95.41</c:v>
                </c:pt>
                <c:pt idx="2">
                  <c:v>96.51</c:v>
                </c:pt>
                <c:pt idx="3">
                  <c:v>93.89</c:v>
                </c:pt>
                <c:pt idx="4">
                  <c:v>95.7</c:v>
                </c:pt>
                <c:pt idx="5">
                  <c:v>93.53</c:v>
                </c:pt>
                <c:pt idx="6">
                  <c:v>98.09</c:v>
                </c:pt>
                <c:pt idx="7">
                  <c:v>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7-4FDE-827D-3CD53C517468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95.63</c:v>
                </c:pt>
                <c:pt idx="1">
                  <c:v>93.37</c:v>
                </c:pt>
                <c:pt idx="2">
                  <c:v>97.29</c:v>
                </c:pt>
                <c:pt idx="3">
                  <c:v>94.22</c:v>
                </c:pt>
                <c:pt idx="4">
                  <c:v>96.23</c:v>
                </c:pt>
                <c:pt idx="5">
                  <c:v>94.74</c:v>
                </c:pt>
                <c:pt idx="6">
                  <c:v>98.02</c:v>
                </c:pt>
                <c:pt idx="7">
                  <c:v>90.28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7-4FDE-827D-3CD53C51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96.98</c:v>
                </c:pt>
                <c:pt idx="1">
                  <c:v>96.78</c:v>
                </c:pt>
                <c:pt idx="2">
                  <c:v>99.55</c:v>
                </c:pt>
                <c:pt idx="3">
                  <c:v>97.94</c:v>
                </c:pt>
                <c:pt idx="4">
                  <c:v>99.84</c:v>
                </c:pt>
                <c:pt idx="5">
                  <c:v>103.82</c:v>
                </c:pt>
                <c:pt idx="6">
                  <c:v>104.04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7-438B-9CA6-022E4990FF0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99.65</c:v>
                </c:pt>
                <c:pt idx="1">
                  <c:v>97.67</c:v>
                </c:pt>
                <c:pt idx="2">
                  <c:v>99.82</c:v>
                </c:pt>
                <c:pt idx="3">
                  <c:v>98.01</c:v>
                </c:pt>
                <c:pt idx="4">
                  <c:v>99.36</c:v>
                </c:pt>
                <c:pt idx="5">
                  <c:v>102.88</c:v>
                </c:pt>
                <c:pt idx="6">
                  <c:v>102.54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7-438B-9CA6-022E4990FF0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99.83</c:v>
                </c:pt>
                <c:pt idx="1">
                  <c:v>97.46</c:v>
                </c:pt>
                <c:pt idx="2">
                  <c:v>99.86</c:v>
                </c:pt>
                <c:pt idx="3">
                  <c:v>98.28</c:v>
                </c:pt>
                <c:pt idx="4">
                  <c:v>100.15</c:v>
                </c:pt>
                <c:pt idx="5">
                  <c:v>104.57</c:v>
                </c:pt>
                <c:pt idx="6">
                  <c:v>103.9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38B-9CA6-022E4990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99.849699999999999</c:v>
                </c:pt>
                <c:pt idx="2">
                  <c:v>95.630799999999994</c:v>
                </c:pt>
                <c:pt idx="3">
                  <c:v>93.071299999999994</c:v>
                </c:pt>
                <c:pt idx="4">
                  <c:v>91.422399999999996</c:v>
                </c:pt>
                <c:pt idx="5">
                  <c:v>91.794200000000004</c:v>
                </c:pt>
                <c:pt idx="6">
                  <c:v>92.431200000000004</c:v>
                </c:pt>
                <c:pt idx="7">
                  <c:v>92.872</c:v>
                </c:pt>
                <c:pt idx="8">
                  <c:v>94.227599999999995</c:v>
                </c:pt>
                <c:pt idx="9">
                  <c:v>94.630200000000002</c:v>
                </c:pt>
                <c:pt idx="10">
                  <c:v>95.284499999999994</c:v>
                </c:pt>
                <c:pt idx="11">
                  <c:v>95.931399999999996</c:v>
                </c:pt>
                <c:pt idx="12">
                  <c:v>98.003699999999995</c:v>
                </c:pt>
                <c:pt idx="13">
                  <c:v>96.148300000000006</c:v>
                </c:pt>
                <c:pt idx="14">
                  <c:v>96.902500000000003</c:v>
                </c:pt>
                <c:pt idx="15">
                  <c:v>96.623099999999994</c:v>
                </c:pt>
                <c:pt idx="16">
                  <c:v>97.864900000000006</c:v>
                </c:pt>
                <c:pt idx="17">
                  <c:v>99.033100000000005</c:v>
                </c:pt>
                <c:pt idx="18">
                  <c:v>98.563400000000001</c:v>
                </c:pt>
                <c:pt idx="19">
                  <c:v>98.078699999999998</c:v>
                </c:pt>
                <c:pt idx="20">
                  <c:v>98.493399999999994</c:v>
                </c:pt>
                <c:pt idx="21">
                  <c:v>98.796000000000006</c:v>
                </c:pt>
                <c:pt idx="22">
                  <c:v>97.726299999999995</c:v>
                </c:pt>
                <c:pt idx="23">
                  <c:v>97.491600000000005</c:v>
                </c:pt>
                <c:pt idx="24">
                  <c:v>97.538799999999995</c:v>
                </c:pt>
                <c:pt idx="25">
                  <c:v>98.127899999999997</c:v>
                </c:pt>
                <c:pt idx="26">
                  <c:v>98.560900000000004</c:v>
                </c:pt>
                <c:pt idx="27">
                  <c:v>98.732799999999997</c:v>
                </c:pt>
                <c:pt idx="28">
                  <c:v>98.639200000000002</c:v>
                </c:pt>
                <c:pt idx="29">
                  <c:v>97.687799999999996</c:v>
                </c:pt>
                <c:pt idx="30">
                  <c:v>98.292100000000005</c:v>
                </c:pt>
                <c:pt idx="31">
                  <c:v>98.968100000000007</c:v>
                </c:pt>
                <c:pt idx="32">
                  <c:v>99.447400000000002</c:v>
                </c:pt>
                <c:pt idx="33">
                  <c:v>100.7864</c:v>
                </c:pt>
                <c:pt idx="34">
                  <c:v>101.8608</c:v>
                </c:pt>
                <c:pt idx="35">
                  <c:v>102.3784</c:v>
                </c:pt>
                <c:pt idx="36">
                  <c:v>102.9641</c:v>
                </c:pt>
                <c:pt idx="37">
                  <c:v>102.917</c:v>
                </c:pt>
                <c:pt idx="38">
                  <c:v>105.13120000000001</c:v>
                </c:pt>
                <c:pt idx="39">
                  <c:v>104.5698</c:v>
                </c:pt>
                <c:pt idx="40">
                  <c:v>104.63760000000001</c:v>
                </c:pt>
                <c:pt idx="41">
                  <c:v>102.29049999999999</c:v>
                </c:pt>
                <c:pt idx="42">
                  <c:v>100.3618</c:v>
                </c:pt>
                <c:pt idx="43">
                  <c:v>99.392099999999999</c:v>
                </c:pt>
                <c:pt idx="44">
                  <c:v>100.9701</c:v>
                </c:pt>
                <c:pt idx="45">
                  <c:v>100.23609999999999</c:v>
                </c:pt>
                <c:pt idx="46">
                  <c:v>100.26220000000001</c:v>
                </c:pt>
                <c:pt idx="47">
                  <c:v>99.010199999999998</c:v>
                </c:pt>
                <c:pt idx="48">
                  <c:v>99.706500000000005</c:v>
                </c:pt>
                <c:pt idx="49">
                  <c:v>98.860100000000003</c:v>
                </c:pt>
                <c:pt idx="50">
                  <c:v>98.893799999999999</c:v>
                </c:pt>
                <c:pt idx="51">
                  <c:v>98.571700000000007</c:v>
                </c:pt>
                <c:pt idx="52">
                  <c:v>99.265500000000003</c:v>
                </c:pt>
                <c:pt idx="53">
                  <c:v>99.179199999999994</c:v>
                </c:pt>
                <c:pt idx="54">
                  <c:v>98.9054</c:v>
                </c:pt>
                <c:pt idx="55">
                  <c:v>98.57</c:v>
                </c:pt>
                <c:pt idx="56">
                  <c:v>98.616100000000003</c:v>
                </c:pt>
                <c:pt idx="57">
                  <c:v>97.823999999999998</c:v>
                </c:pt>
                <c:pt idx="58">
                  <c:v>97.650700000000001</c:v>
                </c:pt>
                <c:pt idx="59">
                  <c:v>98.115799999999993</c:v>
                </c:pt>
                <c:pt idx="60">
                  <c:v>98.48</c:v>
                </c:pt>
                <c:pt idx="61">
                  <c:v>98.039900000000003</c:v>
                </c:pt>
                <c:pt idx="62">
                  <c:v>99.556299999999993</c:v>
                </c:pt>
                <c:pt idx="63">
                  <c:v>99.073999999999998</c:v>
                </c:pt>
                <c:pt idx="64">
                  <c:v>99.280699999999996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C93-8E48-D6D54BB3A8B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99.317999999999998</c:v>
                </c:pt>
                <c:pt idx="2">
                  <c:v>96.862200000000001</c:v>
                </c:pt>
                <c:pt idx="3">
                  <c:v>95.308800000000005</c:v>
                </c:pt>
                <c:pt idx="4">
                  <c:v>95.612300000000005</c:v>
                </c:pt>
                <c:pt idx="5">
                  <c:v>96.8185</c:v>
                </c:pt>
                <c:pt idx="6">
                  <c:v>98.27</c:v>
                </c:pt>
                <c:pt idx="7">
                  <c:v>97.137</c:v>
                </c:pt>
                <c:pt idx="8">
                  <c:v>100.42619999999999</c:v>
                </c:pt>
                <c:pt idx="9">
                  <c:v>95.2166</c:v>
                </c:pt>
                <c:pt idx="10">
                  <c:v>94.909700000000001</c:v>
                </c:pt>
                <c:pt idx="11">
                  <c:v>100.31319999999999</c:v>
                </c:pt>
                <c:pt idx="12">
                  <c:v>106.3777</c:v>
                </c:pt>
                <c:pt idx="13">
                  <c:v>101.7261</c:v>
                </c:pt>
                <c:pt idx="14">
                  <c:v>101.27070000000001</c:v>
                </c:pt>
                <c:pt idx="15">
                  <c:v>100.56270000000001</c:v>
                </c:pt>
                <c:pt idx="16">
                  <c:v>102.3511</c:v>
                </c:pt>
                <c:pt idx="17">
                  <c:v>100.9507</c:v>
                </c:pt>
                <c:pt idx="18">
                  <c:v>101.13679999999999</c:v>
                </c:pt>
                <c:pt idx="19">
                  <c:v>98.556899999999999</c:v>
                </c:pt>
                <c:pt idx="20">
                  <c:v>100.6878</c:v>
                </c:pt>
                <c:pt idx="21">
                  <c:v>103.06399999999999</c:v>
                </c:pt>
                <c:pt idx="22">
                  <c:v>101.69629999999999</c:v>
                </c:pt>
                <c:pt idx="23">
                  <c:v>98.424800000000005</c:v>
                </c:pt>
                <c:pt idx="24">
                  <c:v>99.426900000000003</c:v>
                </c:pt>
                <c:pt idx="25">
                  <c:v>101.9907</c:v>
                </c:pt>
                <c:pt idx="26">
                  <c:v>103.5509</c:v>
                </c:pt>
                <c:pt idx="27">
                  <c:v>102.2253</c:v>
                </c:pt>
                <c:pt idx="28">
                  <c:v>101.64919999999999</c:v>
                </c:pt>
                <c:pt idx="29">
                  <c:v>100.2212</c:v>
                </c:pt>
                <c:pt idx="30">
                  <c:v>99.310500000000005</c:v>
                </c:pt>
                <c:pt idx="31">
                  <c:v>98.784800000000004</c:v>
                </c:pt>
                <c:pt idx="32">
                  <c:v>98.762200000000007</c:v>
                </c:pt>
                <c:pt idx="33">
                  <c:v>99.957300000000004</c:v>
                </c:pt>
                <c:pt idx="34">
                  <c:v>102.93380000000001</c:v>
                </c:pt>
                <c:pt idx="35">
                  <c:v>103.86750000000001</c:v>
                </c:pt>
                <c:pt idx="36">
                  <c:v>102.422</c:v>
                </c:pt>
                <c:pt idx="37">
                  <c:v>103.31659999999999</c:v>
                </c:pt>
                <c:pt idx="38">
                  <c:v>107.35129999999999</c:v>
                </c:pt>
                <c:pt idx="39">
                  <c:v>107.71810000000001</c:v>
                </c:pt>
                <c:pt idx="40">
                  <c:v>108.3647</c:v>
                </c:pt>
                <c:pt idx="41">
                  <c:v>108.102</c:v>
                </c:pt>
                <c:pt idx="42">
                  <c:v>105.0432</c:v>
                </c:pt>
                <c:pt idx="43">
                  <c:v>101.6925</c:v>
                </c:pt>
                <c:pt idx="44">
                  <c:v>102.71550000000001</c:v>
                </c:pt>
                <c:pt idx="45">
                  <c:v>101.248</c:v>
                </c:pt>
                <c:pt idx="46">
                  <c:v>101.9786</c:v>
                </c:pt>
                <c:pt idx="47">
                  <c:v>102.2304</c:v>
                </c:pt>
                <c:pt idx="48">
                  <c:v>103.37569999999999</c:v>
                </c:pt>
                <c:pt idx="49">
                  <c:v>101.2559</c:v>
                </c:pt>
                <c:pt idx="50">
                  <c:v>100.846</c:v>
                </c:pt>
                <c:pt idx="51">
                  <c:v>102.17019999999999</c:v>
                </c:pt>
                <c:pt idx="52">
                  <c:v>102.2403</c:v>
                </c:pt>
                <c:pt idx="53">
                  <c:v>100.8527</c:v>
                </c:pt>
                <c:pt idx="54">
                  <c:v>101.09820000000001</c:v>
                </c:pt>
                <c:pt idx="55">
                  <c:v>103.00839999999999</c:v>
                </c:pt>
                <c:pt idx="56">
                  <c:v>104.93219999999999</c:v>
                </c:pt>
                <c:pt idx="57">
                  <c:v>102.47929999999999</c:v>
                </c:pt>
                <c:pt idx="58">
                  <c:v>101.55500000000001</c:v>
                </c:pt>
                <c:pt idx="59">
                  <c:v>101.3165</c:v>
                </c:pt>
                <c:pt idx="60">
                  <c:v>101.8629</c:v>
                </c:pt>
                <c:pt idx="61">
                  <c:v>101.24850000000001</c:v>
                </c:pt>
                <c:pt idx="62">
                  <c:v>101.3981</c:v>
                </c:pt>
                <c:pt idx="63">
                  <c:v>99.811199999999999</c:v>
                </c:pt>
                <c:pt idx="64">
                  <c:v>99.744900000000001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6-4C93-8E48-D6D54BB3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84.78</c:v>
                </c:pt>
                <c:pt idx="1">
                  <c:v>83.85</c:v>
                </c:pt>
                <c:pt idx="2">
                  <c:v>84.55</c:v>
                </c:pt>
                <c:pt idx="3">
                  <c:v>87.23</c:v>
                </c:pt>
                <c:pt idx="4">
                  <c:v>86</c:v>
                </c:pt>
                <c:pt idx="5">
                  <c:v>86.73</c:v>
                </c:pt>
                <c:pt idx="6">
                  <c:v>90.87</c:v>
                </c:pt>
                <c:pt idx="7">
                  <c:v>80.709999999999994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8-4002-AA59-47BF8B51C93C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83.46</c:v>
                </c:pt>
                <c:pt idx="1">
                  <c:v>80.72</c:v>
                </c:pt>
                <c:pt idx="2">
                  <c:v>83.69</c:v>
                </c:pt>
                <c:pt idx="3">
                  <c:v>85.55</c:v>
                </c:pt>
                <c:pt idx="4">
                  <c:v>83.87</c:v>
                </c:pt>
                <c:pt idx="5">
                  <c:v>83.98</c:v>
                </c:pt>
                <c:pt idx="6">
                  <c:v>91.46</c:v>
                </c:pt>
                <c:pt idx="7">
                  <c:v>79.19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8-4002-AA59-47BF8B51C93C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83.29</c:v>
                </c:pt>
                <c:pt idx="1">
                  <c:v>75.3</c:v>
                </c:pt>
                <c:pt idx="2">
                  <c:v>82.14</c:v>
                </c:pt>
                <c:pt idx="3">
                  <c:v>82.75</c:v>
                </c:pt>
                <c:pt idx="4">
                  <c:v>83.87</c:v>
                </c:pt>
                <c:pt idx="5">
                  <c:v>81.150000000000006</c:v>
                </c:pt>
                <c:pt idx="6">
                  <c:v>91.33</c:v>
                </c:pt>
                <c:pt idx="7">
                  <c:v>78.22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28-4002-AA59-47BF8B51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108.42</c:v>
                </c:pt>
                <c:pt idx="1">
                  <c:v>99.49</c:v>
                </c:pt>
                <c:pt idx="2">
                  <c:v>102.03</c:v>
                </c:pt>
                <c:pt idx="3">
                  <c:v>98.8</c:v>
                </c:pt>
                <c:pt idx="4">
                  <c:v>98.52</c:v>
                </c:pt>
                <c:pt idx="5">
                  <c:v>103.28</c:v>
                </c:pt>
                <c:pt idx="6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0-478C-BBF3-F8964B1E6241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104</c:v>
                </c:pt>
                <c:pt idx="1">
                  <c:v>97.1</c:v>
                </c:pt>
                <c:pt idx="2">
                  <c:v>99.53</c:v>
                </c:pt>
                <c:pt idx="3">
                  <c:v>96.82</c:v>
                </c:pt>
                <c:pt idx="4">
                  <c:v>96.72</c:v>
                </c:pt>
                <c:pt idx="5">
                  <c:v>100.56</c:v>
                </c:pt>
                <c:pt idx="6">
                  <c:v>102.72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0-478C-BBF3-F8964B1E6241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97.8</c:v>
                </c:pt>
                <c:pt idx="1">
                  <c:v>94.56</c:v>
                </c:pt>
                <c:pt idx="2">
                  <c:v>97.62</c:v>
                </c:pt>
                <c:pt idx="3">
                  <c:v>95.59</c:v>
                </c:pt>
                <c:pt idx="4">
                  <c:v>95.43</c:v>
                </c:pt>
                <c:pt idx="5">
                  <c:v>99.5</c:v>
                </c:pt>
                <c:pt idx="6">
                  <c:v>101.62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0-478C-BBF3-F8964B1E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84.54</c:v>
                </c:pt>
                <c:pt idx="1">
                  <c:v>85.3</c:v>
                </c:pt>
                <c:pt idx="2">
                  <c:v>85.13</c:v>
                </c:pt>
                <c:pt idx="3">
                  <c:v>87.75</c:v>
                </c:pt>
                <c:pt idx="4">
                  <c:v>89.39</c:v>
                </c:pt>
                <c:pt idx="5">
                  <c:v>88.9</c:v>
                </c:pt>
                <c:pt idx="6">
                  <c:v>97.29</c:v>
                </c:pt>
                <c:pt idx="7">
                  <c:v>81.59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EFE-9BF9-E460D766B86A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83.52</c:v>
                </c:pt>
                <c:pt idx="1">
                  <c:v>81.96</c:v>
                </c:pt>
                <c:pt idx="2">
                  <c:v>84.53</c:v>
                </c:pt>
                <c:pt idx="3">
                  <c:v>85.75</c:v>
                </c:pt>
                <c:pt idx="4">
                  <c:v>88.03</c:v>
                </c:pt>
                <c:pt idx="5">
                  <c:v>86.27</c:v>
                </c:pt>
                <c:pt idx="6">
                  <c:v>97.01</c:v>
                </c:pt>
                <c:pt idx="7">
                  <c:v>79.69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5-4EFE-9BF9-E460D766B86A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83.37</c:v>
                </c:pt>
                <c:pt idx="1">
                  <c:v>75.87</c:v>
                </c:pt>
                <c:pt idx="2">
                  <c:v>82.93</c:v>
                </c:pt>
                <c:pt idx="3">
                  <c:v>83.33</c:v>
                </c:pt>
                <c:pt idx="4">
                  <c:v>88.03</c:v>
                </c:pt>
                <c:pt idx="5">
                  <c:v>84.54</c:v>
                </c:pt>
                <c:pt idx="6">
                  <c:v>96.98</c:v>
                </c:pt>
                <c:pt idx="7">
                  <c:v>77.92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5-4EFE-9BF9-E460D766B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92.72</c:v>
                </c:pt>
                <c:pt idx="1">
                  <c:v>89.75</c:v>
                </c:pt>
                <c:pt idx="2">
                  <c:v>89.41</c:v>
                </c:pt>
                <c:pt idx="3">
                  <c:v>91.18</c:v>
                </c:pt>
                <c:pt idx="4">
                  <c:v>91.94</c:v>
                </c:pt>
                <c:pt idx="5">
                  <c:v>97.38</c:v>
                </c:pt>
                <c:pt idx="6">
                  <c:v>95.66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6-42CC-8F7F-14AFD9397561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92.11</c:v>
                </c:pt>
                <c:pt idx="1">
                  <c:v>87.74</c:v>
                </c:pt>
                <c:pt idx="2">
                  <c:v>87.42</c:v>
                </c:pt>
                <c:pt idx="3">
                  <c:v>89.66</c:v>
                </c:pt>
                <c:pt idx="4">
                  <c:v>90.57</c:v>
                </c:pt>
                <c:pt idx="5">
                  <c:v>95.76</c:v>
                </c:pt>
                <c:pt idx="6">
                  <c:v>94.67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6-42CC-8F7F-14AFD9397561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90.27</c:v>
                </c:pt>
                <c:pt idx="1">
                  <c:v>85.37</c:v>
                </c:pt>
                <c:pt idx="2">
                  <c:v>85.4</c:v>
                </c:pt>
                <c:pt idx="3">
                  <c:v>87.68</c:v>
                </c:pt>
                <c:pt idx="4">
                  <c:v>89.19</c:v>
                </c:pt>
                <c:pt idx="5">
                  <c:v>95.11</c:v>
                </c:pt>
                <c:pt idx="6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86-42CC-8F7F-14AFD9397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94.741900000000001</c:v>
                </c:pt>
                <c:pt idx="2">
                  <c:v>75.351900000000001</c:v>
                </c:pt>
                <c:pt idx="3">
                  <c:v>67.312700000000007</c:v>
                </c:pt>
                <c:pt idx="4">
                  <c:v>64.801000000000002</c:v>
                </c:pt>
                <c:pt idx="5">
                  <c:v>65.807100000000005</c:v>
                </c:pt>
                <c:pt idx="6">
                  <c:v>68.602599999999995</c:v>
                </c:pt>
                <c:pt idx="7">
                  <c:v>70.465500000000006</c:v>
                </c:pt>
                <c:pt idx="8">
                  <c:v>71.953599999999994</c:v>
                </c:pt>
                <c:pt idx="9">
                  <c:v>72.217699999999994</c:v>
                </c:pt>
                <c:pt idx="10">
                  <c:v>73.619</c:v>
                </c:pt>
                <c:pt idx="11">
                  <c:v>75.181299999999993</c:v>
                </c:pt>
                <c:pt idx="12">
                  <c:v>78.357100000000003</c:v>
                </c:pt>
                <c:pt idx="13">
                  <c:v>80.423699999999997</c:v>
                </c:pt>
                <c:pt idx="14">
                  <c:v>81.782700000000006</c:v>
                </c:pt>
                <c:pt idx="15">
                  <c:v>83.080200000000005</c:v>
                </c:pt>
                <c:pt idx="16">
                  <c:v>85.830600000000004</c:v>
                </c:pt>
                <c:pt idx="17">
                  <c:v>86.767700000000005</c:v>
                </c:pt>
                <c:pt idx="18">
                  <c:v>87.013199999999998</c:v>
                </c:pt>
                <c:pt idx="19">
                  <c:v>86.691299999999998</c:v>
                </c:pt>
                <c:pt idx="20">
                  <c:v>86.852099999999993</c:v>
                </c:pt>
                <c:pt idx="21">
                  <c:v>84.956199999999995</c:v>
                </c:pt>
                <c:pt idx="22">
                  <c:v>84.727599999999995</c:v>
                </c:pt>
                <c:pt idx="23">
                  <c:v>85.854900000000001</c:v>
                </c:pt>
                <c:pt idx="24">
                  <c:v>85.915199999999999</c:v>
                </c:pt>
                <c:pt idx="25">
                  <c:v>86.151300000000006</c:v>
                </c:pt>
                <c:pt idx="26">
                  <c:v>88.488799999999998</c:v>
                </c:pt>
                <c:pt idx="27">
                  <c:v>89.003900000000002</c:v>
                </c:pt>
                <c:pt idx="28">
                  <c:v>89.066800000000001</c:v>
                </c:pt>
                <c:pt idx="29">
                  <c:v>88.068100000000001</c:v>
                </c:pt>
                <c:pt idx="30">
                  <c:v>88.604399999999998</c:v>
                </c:pt>
                <c:pt idx="31">
                  <c:v>88.919799999999995</c:v>
                </c:pt>
                <c:pt idx="32">
                  <c:v>89.159899999999993</c:v>
                </c:pt>
                <c:pt idx="33">
                  <c:v>89.740399999999994</c:v>
                </c:pt>
                <c:pt idx="34">
                  <c:v>90.771799999999999</c:v>
                </c:pt>
                <c:pt idx="35">
                  <c:v>91.650199999999998</c:v>
                </c:pt>
                <c:pt idx="36">
                  <c:v>91.901600000000002</c:v>
                </c:pt>
                <c:pt idx="37">
                  <c:v>92.714299999999994</c:v>
                </c:pt>
                <c:pt idx="38">
                  <c:v>93.752399999999994</c:v>
                </c:pt>
                <c:pt idx="39">
                  <c:v>94.661699999999996</c:v>
                </c:pt>
                <c:pt idx="40">
                  <c:v>94.840400000000002</c:v>
                </c:pt>
                <c:pt idx="41">
                  <c:v>90.572599999999994</c:v>
                </c:pt>
                <c:pt idx="42">
                  <c:v>87.545699999999997</c:v>
                </c:pt>
                <c:pt idx="43">
                  <c:v>89.010599999999997</c:v>
                </c:pt>
                <c:pt idx="44">
                  <c:v>90.7119</c:v>
                </c:pt>
                <c:pt idx="45">
                  <c:v>91.526700000000005</c:v>
                </c:pt>
                <c:pt idx="46">
                  <c:v>92.118499999999997</c:v>
                </c:pt>
                <c:pt idx="47">
                  <c:v>91.4</c:v>
                </c:pt>
                <c:pt idx="48">
                  <c:v>91.743799999999993</c:v>
                </c:pt>
                <c:pt idx="49">
                  <c:v>91.461399999999998</c:v>
                </c:pt>
                <c:pt idx="50">
                  <c:v>92.104799999999997</c:v>
                </c:pt>
                <c:pt idx="51">
                  <c:v>92.88</c:v>
                </c:pt>
                <c:pt idx="52">
                  <c:v>92.922399999999996</c:v>
                </c:pt>
                <c:pt idx="53">
                  <c:v>93.138900000000007</c:v>
                </c:pt>
                <c:pt idx="54">
                  <c:v>93.709299999999999</c:v>
                </c:pt>
                <c:pt idx="55">
                  <c:v>90.140100000000004</c:v>
                </c:pt>
                <c:pt idx="56">
                  <c:v>89.930800000000005</c:v>
                </c:pt>
                <c:pt idx="57">
                  <c:v>90.190600000000003</c:v>
                </c:pt>
                <c:pt idx="58">
                  <c:v>90.4696</c:v>
                </c:pt>
                <c:pt idx="59">
                  <c:v>91.3994</c:v>
                </c:pt>
                <c:pt idx="60">
                  <c:v>91.257099999999994</c:v>
                </c:pt>
                <c:pt idx="61">
                  <c:v>91.178600000000003</c:v>
                </c:pt>
                <c:pt idx="62">
                  <c:v>90.898899999999998</c:v>
                </c:pt>
                <c:pt idx="63">
                  <c:v>89.801900000000003</c:v>
                </c:pt>
                <c:pt idx="64">
                  <c:v>87.743899999999996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B-4C12-A0A0-25A4CB16355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91.641800000000003</c:v>
                </c:pt>
                <c:pt idx="2">
                  <c:v>76.604900000000001</c:v>
                </c:pt>
                <c:pt idx="3">
                  <c:v>73.700999999999993</c:v>
                </c:pt>
                <c:pt idx="4">
                  <c:v>72.311499999999995</c:v>
                </c:pt>
                <c:pt idx="5">
                  <c:v>74.544600000000003</c:v>
                </c:pt>
                <c:pt idx="6">
                  <c:v>86.013400000000004</c:v>
                </c:pt>
                <c:pt idx="7">
                  <c:v>82.602800000000002</c:v>
                </c:pt>
                <c:pt idx="8">
                  <c:v>80.441100000000006</c:v>
                </c:pt>
                <c:pt idx="9">
                  <c:v>76.208299999999994</c:v>
                </c:pt>
                <c:pt idx="10">
                  <c:v>76.572000000000003</c:v>
                </c:pt>
                <c:pt idx="11">
                  <c:v>77.347300000000004</c:v>
                </c:pt>
                <c:pt idx="12">
                  <c:v>82.746700000000004</c:v>
                </c:pt>
                <c:pt idx="13">
                  <c:v>84.738399999999999</c:v>
                </c:pt>
                <c:pt idx="14">
                  <c:v>84.738500000000002</c:v>
                </c:pt>
                <c:pt idx="15">
                  <c:v>84.739400000000003</c:v>
                </c:pt>
                <c:pt idx="16">
                  <c:v>95.609499999999997</c:v>
                </c:pt>
                <c:pt idx="17">
                  <c:v>91.858800000000002</c:v>
                </c:pt>
                <c:pt idx="18">
                  <c:v>91.813999999999993</c:v>
                </c:pt>
                <c:pt idx="19">
                  <c:v>90.352999999999994</c:v>
                </c:pt>
                <c:pt idx="20">
                  <c:v>91.799599999999998</c:v>
                </c:pt>
                <c:pt idx="21">
                  <c:v>89.728399999999993</c:v>
                </c:pt>
                <c:pt idx="22">
                  <c:v>90.912000000000006</c:v>
                </c:pt>
                <c:pt idx="23">
                  <c:v>91.488699999999994</c:v>
                </c:pt>
                <c:pt idx="24">
                  <c:v>90.490899999999996</c:v>
                </c:pt>
                <c:pt idx="25">
                  <c:v>90.691000000000003</c:v>
                </c:pt>
                <c:pt idx="26">
                  <c:v>92.996099999999998</c:v>
                </c:pt>
                <c:pt idx="27">
                  <c:v>93.943600000000004</c:v>
                </c:pt>
                <c:pt idx="28">
                  <c:v>93.584199999999996</c:v>
                </c:pt>
                <c:pt idx="29">
                  <c:v>90.964699999999993</c:v>
                </c:pt>
                <c:pt idx="30">
                  <c:v>90.637500000000003</c:v>
                </c:pt>
                <c:pt idx="31">
                  <c:v>88.341700000000003</c:v>
                </c:pt>
                <c:pt idx="32">
                  <c:v>89.124200000000002</c:v>
                </c:pt>
                <c:pt idx="33">
                  <c:v>90.1999</c:v>
                </c:pt>
                <c:pt idx="34">
                  <c:v>92.336699999999993</c:v>
                </c:pt>
                <c:pt idx="35">
                  <c:v>92.898499999999999</c:v>
                </c:pt>
                <c:pt idx="36">
                  <c:v>92.495199999999997</c:v>
                </c:pt>
                <c:pt idx="37">
                  <c:v>94.014799999999994</c:v>
                </c:pt>
                <c:pt idx="38">
                  <c:v>96.685000000000002</c:v>
                </c:pt>
                <c:pt idx="39">
                  <c:v>98.647099999999995</c:v>
                </c:pt>
                <c:pt idx="40">
                  <c:v>100.3034</c:v>
                </c:pt>
                <c:pt idx="41">
                  <c:v>97.468400000000003</c:v>
                </c:pt>
                <c:pt idx="42">
                  <c:v>98.440700000000007</c:v>
                </c:pt>
                <c:pt idx="43">
                  <c:v>93.797300000000007</c:v>
                </c:pt>
                <c:pt idx="44">
                  <c:v>93.167299999999997</c:v>
                </c:pt>
                <c:pt idx="45">
                  <c:v>94.076800000000006</c:v>
                </c:pt>
                <c:pt idx="46">
                  <c:v>95.828299999999999</c:v>
                </c:pt>
                <c:pt idx="47">
                  <c:v>93.849800000000002</c:v>
                </c:pt>
                <c:pt idx="48">
                  <c:v>93.900599999999997</c:v>
                </c:pt>
                <c:pt idx="49">
                  <c:v>93.016800000000003</c:v>
                </c:pt>
                <c:pt idx="50">
                  <c:v>94.747900000000001</c:v>
                </c:pt>
                <c:pt idx="51">
                  <c:v>96.810599999999994</c:v>
                </c:pt>
                <c:pt idx="52">
                  <c:v>96.260099999999994</c:v>
                </c:pt>
                <c:pt idx="53">
                  <c:v>95.890699999999995</c:v>
                </c:pt>
                <c:pt idx="54">
                  <c:v>96.939599999999999</c:v>
                </c:pt>
                <c:pt idx="55">
                  <c:v>99.802199999999999</c:v>
                </c:pt>
                <c:pt idx="56">
                  <c:v>98.070400000000006</c:v>
                </c:pt>
                <c:pt idx="57">
                  <c:v>95.354799999999997</c:v>
                </c:pt>
                <c:pt idx="58">
                  <c:v>96.299400000000006</c:v>
                </c:pt>
                <c:pt idx="59">
                  <c:v>96.398799999999994</c:v>
                </c:pt>
                <c:pt idx="60">
                  <c:v>96.429400000000001</c:v>
                </c:pt>
                <c:pt idx="61">
                  <c:v>96.1601</c:v>
                </c:pt>
                <c:pt idx="62">
                  <c:v>96.254599999999996</c:v>
                </c:pt>
                <c:pt idx="63">
                  <c:v>91.604699999999994</c:v>
                </c:pt>
                <c:pt idx="64">
                  <c:v>89.134299999999996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B-4C12-A0A0-25A4CB163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92.56</c:v>
                </c:pt>
                <c:pt idx="1">
                  <c:v>93.99</c:v>
                </c:pt>
                <c:pt idx="2">
                  <c:v>93.94</c:v>
                </c:pt>
                <c:pt idx="3">
                  <c:v>95.45</c:v>
                </c:pt>
                <c:pt idx="4">
                  <c:v>97.89</c:v>
                </c:pt>
                <c:pt idx="5">
                  <c:v>100.68</c:v>
                </c:pt>
                <c:pt idx="6">
                  <c:v>95.35</c:v>
                </c:pt>
                <c:pt idx="7">
                  <c:v>90.93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F-4319-8D27-A04BEAAA063C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92.26</c:v>
                </c:pt>
                <c:pt idx="1">
                  <c:v>93.35</c:v>
                </c:pt>
                <c:pt idx="2">
                  <c:v>93.04</c:v>
                </c:pt>
                <c:pt idx="3">
                  <c:v>95.89</c:v>
                </c:pt>
                <c:pt idx="4">
                  <c:v>97.14</c:v>
                </c:pt>
                <c:pt idx="5">
                  <c:v>99</c:v>
                </c:pt>
                <c:pt idx="6">
                  <c:v>96.36</c:v>
                </c:pt>
                <c:pt idx="7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F-4319-8D27-A04BEAAA063C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92.22</c:v>
                </c:pt>
                <c:pt idx="1">
                  <c:v>92.58</c:v>
                </c:pt>
                <c:pt idx="2">
                  <c:v>93.07</c:v>
                </c:pt>
                <c:pt idx="3">
                  <c:v>95.9</c:v>
                </c:pt>
                <c:pt idx="4">
                  <c:v>97.14</c:v>
                </c:pt>
                <c:pt idx="5">
                  <c:v>99.48</c:v>
                </c:pt>
                <c:pt idx="6">
                  <c:v>94.21</c:v>
                </c:pt>
                <c:pt idx="7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F-4319-8D27-A04BEAAA0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89.39</c:v>
                </c:pt>
                <c:pt idx="1">
                  <c:v>89.93</c:v>
                </c:pt>
                <c:pt idx="2">
                  <c:v>87.95</c:v>
                </c:pt>
                <c:pt idx="3">
                  <c:v>89.83</c:v>
                </c:pt>
                <c:pt idx="4">
                  <c:v>92.48</c:v>
                </c:pt>
                <c:pt idx="5">
                  <c:v>100.67</c:v>
                </c:pt>
                <c:pt idx="6">
                  <c:v>90.18</c:v>
                </c:pt>
                <c:pt idx="7">
                  <c:v>80.650000000000006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3-4CF9-9527-09CA6905C5BE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88.36</c:v>
                </c:pt>
                <c:pt idx="1">
                  <c:v>89.4</c:v>
                </c:pt>
                <c:pt idx="2">
                  <c:v>87.56</c:v>
                </c:pt>
                <c:pt idx="3">
                  <c:v>91.58</c:v>
                </c:pt>
                <c:pt idx="4">
                  <c:v>92.18</c:v>
                </c:pt>
                <c:pt idx="5">
                  <c:v>99.3</c:v>
                </c:pt>
                <c:pt idx="6">
                  <c:v>91.98</c:v>
                </c:pt>
                <c:pt idx="7">
                  <c:v>77.83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3-4CF9-9527-09CA6905C5BE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88.44</c:v>
                </c:pt>
                <c:pt idx="1">
                  <c:v>88.97</c:v>
                </c:pt>
                <c:pt idx="2">
                  <c:v>87.98</c:v>
                </c:pt>
                <c:pt idx="3">
                  <c:v>91.75</c:v>
                </c:pt>
                <c:pt idx="4">
                  <c:v>92.18</c:v>
                </c:pt>
                <c:pt idx="5">
                  <c:v>100.22</c:v>
                </c:pt>
                <c:pt idx="6">
                  <c:v>90.14</c:v>
                </c:pt>
                <c:pt idx="7">
                  <c:v>77.83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B3-4CF9-9527-09CA6905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93.79</c:v>
                </c:pt>
                <c:pt idx="1">
                  <c:v>86.99</c:v>
                </c:pt>
                <c:pt idx="2">
                  <c:v>91.97</c:v>
                </c:pt>
                <c:pt idx="3">
                  <c:v>91.98</c:v>
                </c:pt>
                <c:pt idx="4">
                  <c:v>94.95</c:v>
                </c:pt>
                <c:pt idx="5">
                  <c:v>101.52</c:v>
                </c:pt>
                <c:pt idx="6">
                  <c:v>103.68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2-45A4-A22B-96FE32FAEAE7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93.36</c:v>
                </c:pt>
                <c:pt idx="1">
                  <c:v>86.58</c:v>
                </c:pt>
                <c:pt idx="2">
                  <c:v>91.44</c:v>
                </c:pt>
                <c:pt idx="3">
                  <c:v>91.55</c:v>
                </c:pt>
                <c:pt idx="4">
                  <c:v>94.43</c:v>
                </c:pt>
                <c:pt idx="5">
                  <c:v>100.67</c:v>
                </c:pt>
                <c:pt idx="6">
                  <c:v>102.89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2-45A4-A22B-96FE32FAEAE7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90.63</c:v>
                </c:pt>
                <c:pt idx="1">
                  <c:v>85.56</c:v>
                </c:pt>
                <c:pt idx="2">
                  <c:v>90.94</c:v>
                </c:pt>
                <c:pt idx="3">
                  <c:v>91.36</c:v>
                </c:pt>
                <c:pt idx="4">
                  <c:v>94.71</c:v>
                </c:pt>
                <c:pt idx="5">
                  <c:v>101.69</c:v>
                </c:pt>
                <c:pt idx="6">
                  <c:v>104.34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2-45A4-A22B-96FE32FA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99.260900000000007</c:v>
                </c:pt>
                <c:pt idx="2">
                  <c:v>97.204400000000007</c:v>
                </c:pt>
                <c:pt idx="3">
                  <c:v>96.535899999999998</c:v>
                </c:pt>
                <c:pt idx="4">
                  <c:v>95.319299999999998</c:v>
                </c:pt>
                <c:pt idx="5">
                  <c:v>94.980099999999993</c:v>
                </c:pt>
                <c:pt idx="6">
                  <c:v>95.456800000000001</c:v>
                </c:pt>
                <c:pt idx="7">
                  <c:v>95.721100000000007</c:v>
                </c:pt>
                <c:pt idx="8">
                  <c:v>95.075800000000001</c:v>
                </c:pt>
                <c:pt idx="9">
                  <c:v>95.558999999999997</c:v>
                </c:pt>
                <c:pt idx="10">
                  <c:v>95.878799999999998</c:v>
                </c:pt>
                <c:pt idx="11">
                  <c:v>95.561000000000007</c:v>
                </c:pt>
                <c:pt idx="12">
                  <c:v>96.021900000000002</c:v>
                </c:pt>
                <c:pt idx="13">
                  <c:v>96.395399999999995</c:v>
                </c:pt>
                <c:pt idx="14">
                  <c:v>96.091999999999999</c:v>
                </c:pt>
                <c:pt idx="15">
                  <c:v>93.450100000000006</c:v>
                </c:pt>
                <c:pt idx="16">
                  <c:v>94.412499999999994</c:v>
                </c:pt>
                <c:pt idx="17">
                  <c:v>95.762699999999995</c:v>
                </c:pt>
                <c:pt idx="18">
                  <c:v>96.5244</c:v>
                </c:pt>
                <c:pt idx="19">
                  <c:v>96.737099999999998</c:v>
                </c:pt>
                <c:pt idx="20">
                  <c:v>96.872299999999996</c:v>
                </c:pt>
                <c:pt idx="21">
                  <c:v>97.183000000000007</c:v>
                </c:pt>
                <c:pt idx="22">
                  <c:v>96.857200000000006</c:v>
                </c:pt>
                <c:pt idx="23">
                  <c:v>96.8887</c:v>
                </c:pt>
                <c:pt idx="24">
                  <c:v>96.54</c:v>
                </c:pt>
                <c:pt idx="25">
                  <c:v>96.535200000000003</c:v>
                </c:pt>
                <c:pt idx="26">
                  <c:v>96.490399999999994</c:v>
                </c:pt>
                <c:pt idx="27">
                  <c:v>96.821200000000005</c:v>
                </c:pt>
                <c:pt idx="28">
                  <c:v>96.331699999999998</c:v>
                </c:pt>
                <c:pt idx="29">
                  <c:v>95.483099999999993</c:v>
                </c:pt>
                <c:pt idx="30">
                  <c:v>94.942700000000002</c:v>
                </c:pt>
                <c:pt idx="31">
                  <c:v>95.5779</c:v>
                </c:pt>
                <c:pt idx="32">
                  <c:v>95.742999999999995</c:v>
                </c:pt>
                <c:pt idx="33">
                  <c:v>95.975800000000007</c:v>
                </c:pt>
                <c:pt idx="34">
                  <c:v>96.458100000000002</c:v>
                </c:pt>
                <c:pt idx="35">
                  <c:v>97.290700000000001</c:v>
                </c:pt>
                <c:pt idx="36">
                  <c:v>97.0197</c:v>
                </c:pt>
                <c:pt idx="37">
                  <c:v>97.227500000000006</c:v>
                </c:pt>
                <c:pt idx="38">
                  <c:v>97.103200000000001</c:v>
                </c:pt>
                <c:pt idx="39">
                  <c:v>97.616900000000001</c:v>
                </c:pt>
                <c:pt idx="40">
                  <c:v>97.125399999999999</c:v>
                </c:pt>
                <c:pt idx="41">
                  <c:v>94.781099999999995</c:v>
                </c:pt>
                <c:pt idx="42">
                  <c:v>92.328299999999999</c:v>
                </c:pt>
                <c:pt idx="43">
                  <c:v>92.828500000000005</c:v>
                </c:pt>
                <c:pt idx="44">
                  <c:v>93.808599999999998</c:v>
                </c:pt>
                <c:pt idx="45">
                  <c:v>94.539199999999994</c:v>
                </c:pt>
                <c:pt idx="46">
                  <c:v>95.056399999999996</c:v>
                </c:pt>
                <c:pt idx="47">
                  <c:v>95.873999999999995</c:v>
                </c:pt>
                <c:pt idx="48">
                  <c:v>95.669700000000006</c:v>
                </c:pt>
                <c:pt idx="49">
                  <c:v>95.934700000000007</c:v>
                </c:pt>
                <c:pt idx="50">
                  <c:v>95.496600000000001</c:v>
                </c:pt>
                <c:pt idx="51">
                  <c:v>95.633300000000006</c:v>
                </c:pt>
                <c:pt idx="52">
                  <c:v>95.750500000000002</c:v>
                </c:pt>
                <c:pt idx="53">
                  <c:v>95.643299999999996</c:v>
                </c:pt>
                <c:pt idx="54">
                  <c:v>95.527500000000003</c:v>
                </c:pt>
                <c:pt idx="55">
                  <c:v>94.608199999999997</c:v>
                </c:pt>
                <c:pt idx="56">
                  <c:v>92.776799999999994</c:v>
                </c:pt>
                <c:pt idx="57">
                  <c:v>92.424599999999998</c:v>
                </c:pt>
                <c:pt idx="58">
                  <c:v>93.3142</c:v>
                </c:pt>
                <c:pt idx="59">
                  <c:v>93.019099999999995</c:v>
                </c:pt>
                <c:pt idx="60">
                  <c:v>93.319000000000003</c:v>
                </c:pt>
                <c:pt idx="61">
                  <c:v>93.183099999999996</c:v>
                </c:pt>
                <c:pt idx="62">
                  <c:v>93.088399999999993</c:v>
                </c:pt>
                <c:pt idx="63">
                  <c:v>92.796599999999998</c:v>
                </c:pt>
                <c:pt idx="64">
                  <c:v>92.652100000000004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7-4F71-B536-9659C420689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100.6396</c:v>
                </c:pt>
                <c:pt idx="2">
                  <c:v>98.1053</c:v>
                </c:pt>
                <c:pt idx="3">
                  <c:v>96.535700000000006</c:v>
                </c:pt>
                <c:pt idx="4">
                  <c:v>93.337199999999996</c:v>
                </c:pt>
                <c:pt idx="5">
                  <c:v>92.794799999999995</c:v>
                </c:pt>
                <c:pt idx="6">
                  <c:v>93.332999999999998</c:v>
                </c:pt>
                <c:pt idx="7">
                  <c:v>92.115899999999996</c:v>
                </c:pt>
                <c:pt idx="8">
                  <c:v>89.142700000000005</c:v>
                </c:pt>
                <c:pt idx="9">
                  <c:v>89.189499999999995</c:v>
                </c:pt>
                <c:pt idx="10">
                  <c:v>89.102000000000004</c:v>
                </c:pt>
                <c:pt idx="11">
                  <c:v>90.528599999999997</c:v>
                </c:pt>
                <c:pt idx="12">
                  <c:v>93.001900000000006</c:v>
                </c:pt>
                <c:pt idx="13">
                  <c:v>93.311999999999998</c:v>
                </c:pt>
                <c:pt idx="14">
                  <c:v>93.870199999999997</c:v>
                </c:pt>
                <c:pt idx="15">
                  <c:v>92.484899999999996</c:v>
                </c:pt>
                <c:pt idx="16">
                  <c:v>92.772099999999995</c:v>
                </c:pt>
                <c:pt idx="17">
                  <c:v>89.803399999999996</c:v>
                </c:pt>
                <c:pt idx="18">
                  <c:v>89.787700000000001</c:v>
                </c:pt>
                <c:pt idx="19">
                  <c:v>90.311700000000002</c:v>
                </c:pt>
                <c:pt idx="20">
                  <c:v>89.912599999999998</c:v>
                </c:pt>
                <c:pt idx="21">
                  <c:v>91.340299999999999</c:v>
                </c:pt>
                <c:pt idx="22">
                  <c:v>91.982799999999997</c:v>
                </c:pt>
                <c:pt idx="23">
                  <c:v>92.056399999999996</c:v>
                </c:pt>
                <c:pt idx="24">
                  <c:v>90.033900000000003</c:v>
                </c:pt>
                <c:pt idx="25">
                  <c:v>92.897099999999995</c:v>
                </c:pt>
                <c:pt idx="26">
                  <c:v>92.762699999999995</c:v>
                </c:pt>
                <c:pt idx="27">
                  <c:v>97.179900000000004</c:v>
                </c:pt>
                <c:pt idx="28">
                  <c:v>98.982900000000001</c:v>
                </c:pt>
                <c:pt idx="29">
                  <c:v>94.655699999999996</c:v>
                </c:pt>
                <c:pt idx="30">
                  <c:v>89.742900000000006</c:v>
                </c:pt>
                <c:pt idx="31">
                  <c:v>90.694299999999998</c:v>
                </c:pt>
                <c:pt idx="32">
                  <c:v>91.215299999999999</c:v>
                </c:pt>
                <c:pt idx="33">
                  <c:v>91.470799999999997</c:v>
                </c:pt>
                <c:pt idx="34">
                  <c:v>92.599100000000007</c:v>
                </c:pt>
                <c:pt idx="35">
                  <c:v>93.642700000000005</c:v>
                </c:pt>
                <c:pt idx="36">
                  <c:v>93.178399999999996</c:v>
                </c:pt>
                <c:pt idx="37">
                  <c:v>94.096299999999999</c:v>
                </c:pt>
                <c:pt idx="38">
                  <c:v>95.763199999999998</c:v>
                </c:pt>
                <c:pt idx="39">
                  <c:v>96.318700000000007</c:v>
                </c:pt>
                <c:pt idx="40">
                  <c:v>95.960999999999999</c:v>
                </c:pt>
                <c:pt idx="41">
                  <c:v>92.942700000000002</c:v>
                </c:pt>
                <c:pt idx="42">
                  <c:v>90.430300000000003</c:v>
                </c:pt>
                <c:pt idx="43">
                  <c:v>91.038399999999996</c:v>
                </c:pt>
                <c:pt idx="44">
                  <c:v>92.015299999999996</c:v>
                </c:pt>
                <c:pt idx="45">
                  <c:v>92.773200000000003</c:v>
                </c:pt>
                <c:pt idx="46">
                  <c:v>92.3048</c:v>
                </c:pt>
                <c:pt idx="47">
                  <c:v>94.903199999999998</c:v>
                </c:pt>
                <c:pt idx="48">
                  <c:v>95.653700000000001</c:v>
                </c:pt>
                <c:pt idx="49">
                  <c:v>95.137299999999996</c:v>
                </c:pt>
                <c:pt idx="50">
                  <c:v>94.068600000000004</c:v>
                </c:pt>
                <c:pt idx="51">
                  <c:v>95.665700000000001</c:v>
                </c:pt>
                <c:pt idx="52">
                  <c:v>95.238299999999995</c:v>
                </c:pt>
                <c:pt idx="53">
                  <c:v>94.796599999999998</c:v>
                </c:pt>
                <c:pt idx="54">
                  <c:v>94.895799999999994</c:v>
                </c:pt>
                <c:pt idx="55">
                  <c:v>96.652799999999999</c:v>
                </c:pt>
                <c:pt idx="56">
                  <c:v>96.384100000000004</c:v>
                </c:pt>
                <c:pt idx="57">
                  <c:v>95.498500000000007</c:v>
                </c:pt>
                <c:pt idx="58">
                  <c:v>94.854699999999994</c:v>
                </c:pt>
                <c:pt idx="59">
                  <c:v>95.575299999999999</c:v>
                </c:pt>
                <c:pt idx="60">
                  <c:v>95.170599999999993</c:v>
                </c:pt>
                <c:pt idx="61">
                  <c:v>94.522300000000001</c:v>
                </c:pt>
                <c:pt idx="62">
                  <c:v>94.045100000000005</c:v>
                </c:pt>
                <c:pt idx="63">
                  <c:v>93.072699999999998</c:v>
                </c:pt>
                <c:pt idx="64">
                  <c:v>93.484399999999994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7-4F71-B536-9659C420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90.89</c:v>
                </c:pt>
                <c:pt idx="1">
                  <c:v>93.53</c:v>
                </c:pt>
                <c:pt idx="2">
                  <c:v>87.64</c:v>
                </c:pt>
                <c:pt idx="3">
                  <c:v>95.51</c:v>
                </c:pt>
                <c:pt idx="4">
                  <c:v>90.31</c:v>
                </c:pt>
                <c:pt idx="5">
                  <c:v>95.49</c:v>
                </c:pt>
                <c:pt idx="6">
                  <c:v>101.66</c:v>
                </c:pt>
                <c:pt idx="7">
                  <c:v>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5-457B-896B-5393D692C26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90.88</c:v>
                </c:pt>
                <c:pt idx="1">
                  <c:v>93</c:v>
                </c:pt>
                <c:pt idx="2">
                  <c:v>87.71</c:v>
                </c:pt>
                <c:pt idx="3">
                  <c:v>94.48</c:v>
                </c:pt>
                <c:pt idx="4">
                  <c:v>88.59</c:v>
                </c:pt>
                <c:pt idx="5">
                  <c:v>94.27</c:v>
                </c:pt>
                <c:pt idx="6">
                  <c:v>98.34</c:v>
                </c:pt>
                <c:pt idx="7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5-457B-896B-5393D692C26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90.88</c:v>
                </c:pt>
                <c:pt idx="1">
                  <c:v>90.83</c:v>
                </c:pt>
                <c:pt idx="2">
                  <c:v>85.95</c:v>
                </c:pt>
                <c:pt idx="3">
                  <c:v>91.34</c:v>
                </c:pt>
                <c:pt idx="4">
                  <c:v>88.59</c:v>
                </c:pt>
                <c:pt idx="5">
                  <c:v>95.4</c:v>
                </c:pt>
                <c:pt idx="6">
                  <c:v>98.34</c:v>
                </c:pt>
                <c:pt idx="7">
                  <c:v>92.68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5-457B-896B-5393D692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90.27</c:v>
                </c:pt>
                <c:pt idx="1">
                  <c:v>93.72</c:v>
                </c:pt>
                <c:pt idx="2">
                  <c:v>85.57</c:v>
                </c:pt>
                <c:pt idx="3">
                  <c:v>94.14</c:v>
                </c:pt>
                <c:pt idx="4">
                  <c:v>90.1</c:v>
                </c:pt>
                <c:pt idx="5">
                  <c:v>90.56</c:v>
                </c:pt>
                <c:pt idx="6">
                  <c:v>100</c:v>
                </c:pt>
                <c:pt idx="7">
                  <c:v>92.28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8-4777-A19E-C8DE3701D9D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90.32</c:v>
                </c:pt>
                <c:pt idx="1">
                  <c:v>93.9</c:v>
                </c:pt>
                <c:pt idx="2">
                  <c:v>85.52</c:v>
                </c:pt>
                <c:pt idx="3">
                  <c:v>93.15</c:v>
                </c:pt>
                <c:pt idx="4">
                  <c:v>89.24</c:v>
                </c:pt>
                <c:pt idx="5">
                  <c:v>85.5</c:v>
                </c:pt>
                <c:pt idx="6">
                  <c:v>98.68</c:v>
                </c:pt>
                <c:pt idx="7">
                  <c:v>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8-4777-A19E-C8DE3701D9D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90.32</c:v>
                </c:pt>
                <c:pt idx="1">
                  <c:v>90.65</c:v>
                </c:pt>
                <c:pt idx="2">
                  <c:v>84.18</c:v>
                </c:pt>
                <c:pt idx="3">
                  <c:v>91.05</c:v>
                </c:pt>
                <c:pt idx="4">
                  <c:v>89.24</c:v>
                </c:pt>
                <c:pt idx="5">
                  <c:v>85.52</c:v>
                </c:pt>
                <c:pt idx="6">
                  <c:v>98.68</c:v>
                </c:pt>
                <c:pt idx="7">
                  <c:v>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98-4777-A19E-C8DE3701D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70.27</c:v>
                </c:pt>
                <c:pt idx="1">
                  <c:v>84.06</c:v>
                </c:pt>
                <c:pt idx="2">
                  <c:v>92.03</c:v>
                </c:pt>
                <c:pt idx="3">
                  <c:v>95.52</c:v>
                </c:pt>
                <c:pt idx="4">
                  <c:v>97.76</c:v>
                </c:pt>
                <c:pt idx="5">
                  <c:v>99.3</c:v>
                </c:pt>
                <c:pt idx="6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8-48F4-AC7D-9FFCA28A47E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67.3</c:v>
                </c:pt>
                <c:pt idx="1">
                  <c:v>84.1</c:v>
                </c:pt>
                <c:pt idx="2">
                  <c:v>91.99</c:v>
                </c:pt>
                <c:pt idx="3">
                  <c:v>95.38</c:v>
                </c:pt>
                <c:pt idx="4">
                  <c:v>97.41</c:v>
                </c:pt>
                <c:pt idx="5">
                  <c:v>99.24</c:v>
                </c:pt>
                <c:pt idx="6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8-48F4-AC7D-9FFCA28A47E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65.37</c:v>
                </c:pt>
                <c:pt idx="1">
                  <c:v>82.09</c:v>
                </c:pt>
                <c:pt idx="2">
                  <c:v>90.54</c:v>
                </c:pt>
                <c:pt idx="3">
                  <c:v>94.71</c:v>
                </c:pt>
                <c:pt idx="4">
                  <c:v>97</c:v>
                </c:pt>
                <c:pt idx="5">
                  <c:v>98.98</c:v>
                </c:pt>
                <c:pt idx="6">
                  <c:v>98.63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8-48F4-AC7D-9FFCA28A4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100.2848</c:v>
                </c:pt>
                <c:pt idx="2">
                  <c:v>99.387900000000002</c:v>
                </c:pt>
                <c:pt idx="3">
                  <c:v>97.384299999999996</c:v>
                </c:pt>
                <c:pt idx="4">
                  <c:v>95.849599999999995</c:v>
                </c:pt>
                <c:pt idx="5">
                  <c:v>96.271600000000007</c:v>
                </c:pt>
                <c:pt idx="6">
                  <c:v>96.756</c:v>
                </c:pt>
                <c:pt idx="7">
                  <c:v>96.558599999999998</c:v>
                </c:pt>
                <c:pt idx="8">
                  <c:v>96.881500000000003</c:v>
                </c:pt>
                <c:pt idx="9">
                  <c:v>97.060599999999994</c:v>
                </c:pt>
                <c:pt idx="10">
                  <c:v>96.910200000000003</c:v>
                </c:pt>
                <c:pt idx="11">
                  <c:v>96.517499999999998</c:v>
                </c:pt>
                <c:pt idx="12">
                  <c:v>96.795699999999997</c:v>
                </c:pt>
                <c:pt idx="13">
                  <c:v>97.383499999999998</c:v>
                </c:pt>
                <c:pt idx="14">
                  <c:v>97.688100000000006</c:v>
                </c:pt>
                <c:pt idx="15">
                  <c:v>97.674899999999994</c:v>
                </c:pt>
                <c:pt idx="16">
                  <c:v>98.747900000000001</c:v>
                </c:pt>
                <c:pt idx="17">
                  <c:v>99.713800000000006</c:v>
                </c:pt>
                <c:pt idx="18">
                  <c:v>99.765100000000004</c:v>
                </c:pt>
                <c:pt idx="19">
                  <c:v>99.911199999999994</c:v>
                </c:pt>
                <c:pt idx="20">
                  <c:v>100.0198</c:v>
                </c:pt>
                <c:pt idx="21">
                  <c:v>100.1754</c:v>
                </c:pt>
                <c:pt idx="22">
                  <c:v>100.22239999999999</c:v>
                </c:pt>
                <c:pt idx="23">
                  <c:v>100.2319</c:v>
                </c:pt>
                <c:pt idx="24">
                  <c:v>100.85209999999999</c:v>
                </c:pt>
                <c:pt idx="25">
                  <c:v>101.746</c:v>
                </c:pt>
                <c:pt idx="26">
                  <c:v>102.10120000000001</c:v>
                </c:pt>
                <c:pt idx="27">
                  <c:v>102.6253</c:v>
                </c:pt>
                <c:pt idx="28">
                  <c:v>102.6524</c:v>
                </c:pt>
                <c:pt idx="29">
                  <c:v>102.18559999999999</c:v>
                </c:pt>
                <c:pt idx="30">
                  <c:v>101.666</c:v>
                </c:pt>
                <c:pt idx="31">
                  <c:v>102.7324</c:v>
                </c:pt>
                <c:pt idx="32">
                  <c:v>103.10380000000001</c:v>
                </c:pt>
                <c:pt idx="33">
                  <c:v>103.4957</c:v>
                </c:pt>
                <c:pt idx="34">
                  <c:v>104.6516</c:v>
                </c:pt>
                <c:pt idx="35">
                  <c:v>105.7863</c:v>
                </c:pt>
                <c:pt idx="36">
                  <c:v>106.7521</c:v>
                </c:pt>
                <c:pt idx="37">
                  <c:v>107.3437</c:v>
                </c:pt>
                <c:pt idx="38">
                  <c:v>108.15470000000001</c:v>
                </c:pt>
                <c:pt idx="39">
                  <c:v>108.50839999999999</c:v>
                </c:pt>
                <c:pt idx="40">
                  <c:v>107.6409</c:v>
                </c:pt>
                <c:pt idx="41">
                  <c:v>102.9695</c:v>
                </c:pt>
                <c:pt idx="42">
                  <c:v>98.678899999999999</c:v>
                </c:pt>
                <c:pt idx="43">
                  <c:v>101.804</c:v>
                </c:pt>
                <c:pt idx="44">
                  <c:v>103.9016</c:v>
                </c:pt>
                <c:pt idx="45">
                  <c:v>104.325</c:v>
                </c:pt>
                <c:pt idx="46">
                  <c:v>104.0153</c:v>
                </c:pt>
                <c:pt idx="47">
                  <c:v>104.5159</c:v>
                </c:pt>
                <c:pt idx="48">
                  <c:v>104.3742</c:v>
                </c:pt>
                <c:pt idx="49">
                  <c:v>103.7555</c:v>
                </c:pt>
                <c:pt idx="50">
                  <c:v>103.87730000000001</c:v>
                </c:pt>
                <c:pt idx="51">
                  <c:v>104.9012</c:v>
                </c:pt>
                <c:pt idx="52">
                  <c:v>105.2454</c:v>
                </c:pt>
                <c:pt idx="53">
                  <c:v>105.285</c:v>
                </c:pt>
                <c:pt idx="54">
                  <c:v>104.96210000000001</c:v>
                </c:pt>
                <c:pt idx="55">
                  <c:v>103.9383</c:v>
                </c:pt>
                <c:pt idx="56">
                  <c:v>102.4117</c:v>
                </c:pt>
                <c:pt idx="57">
                  <c:v>102.62309999999999</c:v>
                </c:pt>
                <c:pt idx="58">
                  <c:v>102.4667</c:v>
                </c:pt>
                <c:pt idx="59">
                  <c:v>102.6913</c:v>
                </c:pt>
                <c:pt idx="60">
                  <c:v>100.90349999999999</c:v>
                </c:pt>
                <c:pt idx="61">
                  <c:v>100.6033</c:v>
                </c:pt>
                <c:pt idx="62">
                  <c:v>99.762900000000002</c:v>
                </c:pt>
                <c:pt idx="63">
                  <c:v>98.5321</c:v>
                </c:pt>
                <c:pt idx="64">
                  <c:v>96.522400000000005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F-4371-BECB-B06F9B5A57F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102.288</c:v>
                </c:pt>
                <c:pt idx="2">
                  <c:v>103.2945</c:v>
                </c:pt>
                <c:pt idx="3">
                  <c:v>102.4462</c:v>
                </c:pt>
                <c:pt idx="4">
                  <c:v>98.757099999999994</c:v>
                </c:pt>
                <c:pt idx="5">
                  <c:v>99.504199999999997</c:v>
                </c:pt>
                <c:pt idx="6">
                  <c:v>102.2666</c:v>
                </c:pt>
                <c:pt idx="7">
                  <c:v>102.6521</c:v>
                </c:pt>
                <c:pt idx="8">
                  <c:v>101.7445</c:v>
                </c:pt>
                <c:pt idx="9">
                  <c:v>101.2022</c:v>
                </c:pt>
                <c:pt idx="10">
                  <c:v>100.983</c:v>
                </c:pt>
                <c:pt idx="11">
                  <c:v>99.968699999999998</c:v>
                </c:pt>
                <c:pt idx="12">
                  <c:v>100.2825</c:v>
                </c:pt>
                <c:pt idx="13">
                  <c:v>102.0936</c:v>
                </c:pt>
                <c:pt idx="14">
                  <c:v>106.5254</c:v>
                </c:pt>
                <c:pt idx="15">
                  <c:v>105.89490000000001</c:v>
                </c:pt>
                <c:pt idx="16">
                  <c:v>103.7323</c:v>
                </c:pt>
                <c:pt idx="17">
                  <c:v>98.760300000000001</c:v>
                </c:pt>
                <c:pt idx="18">
                  <c:v>98.905500000000004</c:v>
                </c:pt>
                <c:pt idx="19">
                  <c:v>98.468900000000005</c:v>
                </c:pt>
                <c:pt idx="20">
                  <c:v>100.23860000000001</c:v>
                </c:pt>
                <c:pt idx="21">
                  <c:v>99.596900000000005</c:v>
                </c:pt>
                <c:pt idx="22">
                  <c:v>99.315600000000003</c:v>
                </c:pt>
                <c:pt idx="23">
                  <c:v>100.4522</c:v>
                </c:pt>
                <c:pt idx="24">
                  <c:v>102.5556</c:v>
                </c:pt>
                <c:pt idx="25">
                  <c:v>103.7804</c:v>
                </c:pt>
                <c:pt idx="26">
                  <c:v>104.5333</c:v>
                </c:pt>
                <c:pt idx="27">
                  <c:v>105.7773</c:v>
                </c:pt>
                <c:pt idx="28">
                  <c:v>106.3284</c:v>
                </c:pt>
                <c:pt idx="29">
                  <c:v>106.7702</c:v>
                </c:pt>
                <c:pt idx="30">
                  <c:v>104.5817</c:v>
                </c:pt>
                <c:pt idx="31">
                  <c:v>105.4602</c:v>
                </c:pt>
                <c:pt idx="32">
                  <c:v>106.03230000000001</c:v>
                </c:pt>
                <c:pt idx="33">
                  <c:v>106.6323</c:v>
                </c:pt>
                <c:pt idx="34">
                  <c:v>109.1828</c:v>
                </c:pt>
                <c:pt idx="35">
                  <c:v>110.57080000000001</c:v>
                </c:pt>
                <c:pt idx="36">
                  <c:v>111.87479999999999</c:v>
                </c:pt>
                <c:pt idx="37">
                  <c:v>112.70189999999999</c:v>
                </c:pt>
                <c:pt idx="38">
                  <c:v>114.35599999999999</c:v>
                </c:pt>
                <c:pt idx="39">
                  <c:v>115.39190000000001</c:v>
                </c:pt>
                <c:pt idx="40">
                  <c:v>114.22450000000001</c:v>
                </c:pt>
                <c:pt idx="41">
                  <c:v>104.78619999999999</c:v>
                </c:pt>
                <c:pt idx="42">
                  <c:v>99.865200000000002</c:v>
                </c:pt>
                <c:pt idx="43">
                  <c:v>102.6563</c:v>
                </c:pt>
                <c:pt idx="44">
                  <c:v>106.3197</c:v>
                </c:pt>
                <c:pt idx="45">
                  <c:v>106.3794</c:v>
                </c:pt>
                <c:pt idx="46">
                  <c:v>105.4729</c:v>
                </c:pt>
                <c:pt idx="47">
                  <c:v>107.7129</c:v>
                </c:pt>
                <c:pt idx="48">
                  <c:v>108.38760000000001</c:v>
                </c:pt>
                <c:pt idx="49">
                  <c:v>108.3733</c:v>
                </c:pt>
                <c:pt idx="50">
                  <c:v>108.6173</c:v>
                </c:pt>
                <c:pt idx="51">
                  <c:v>109.8699</c:v>
                </c:pt>
                <c:pt idx="52">
                  <c:v>109.2191</c:v>
                </c:pt>
                <c:pt idx="53">
                  <c:v>109.24550000000001</c:v>
                </c:pt>
                <c:pt idx="54">
                  <c:v>109.8258</c:v>
                </c:pt>
                <c:pt idx="55">
                  <c:v>109.5885</c:v>
                </c:pt>
                <c:pt idx="56">
                  <c:v>107.62949999999999</c:v>
                </c:pt>
                <c:pt idx="57">
                  <c:v>109.6078</c:v>
                </c:pt>
                <c:pt idx="58">
                  <c:v>109.59139999999999</c:v>
                </c:pt>
                <c:pt idx="59">
                  <c:v>109.3558</c:v>
                </c:pt>
                <c:pt idx="60">
                  <c:v>106.01560000000001</c:v>
                </c:pt>
                <c:pt idx="61">
                  <c:v>105.70350000000001</c:v>
                </c:pt>
                <c:pt idx="62">
                  <c:v>105.2047</c:v>
                </c:pt>
                <c:pt idx="63">
                  <c:v>104.0142</c:v>
                </c:pt>
                <c:pt idx="64">
                  <c:v>101.98390000000001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F-4371-BECB-B06F9B5A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98.9893</c:v>
                </c:pt>
                <c:pt idx="2">
                  <c:v>96.224699999999999</c:v>
                </c:pt>
                <c:pt idx="3">
                  <c:v>93.486999999999995</c:v>
                </c:pt>
                <c:pt idx="4">
                  <c:v>91.758700000000005</c:v>
                </c:pt>
                <c:pt idx="5">
                  <c:v>91.686099999999996</c:v>
                </c:pt>
                <c:pt idx="6">
                  <c:v>92.483699999999999</c:v>
                </c:pt>
                <c:pt idx="7">
                  <c:v>92.241600000000005</c:v>
                </c:pt>
                <c:pt idx="8">
                  <c:v>89.686199999999999</c:v>
                </c:pt>
                <c:pt idx="9">
                  <c:v>89.879199999999997</c:v>
                </c:pt>
                <c:pt idx="10">
                  <c:v>89.963899999999995</c:v>
                </c:pt>
                <c:pt idx="11">
                  <c:v>90.069500000000005</c:v>
                </c:pt>
                <c:pt idx="12">
                  <c:v>93.390199999999993</c:v>
                </c:pt>
                <c:pt idx="13">
                  <c:v>94.351799999999997</c:v>
                </c:pt>
                <c:pt idx="14">
                  <c:v>94.164199999999994</c:v>
                </c:pt>
                <c:pt idx="15">
                  <c:v>93.299400000000006</c:v>
                </c:pt>
                <c:pt idx="16">
                  <c:v>94.3108</c:v>
                </c:pt>
                <c:pt idx="17">
                  <c:v>95.841999999999999</c:v>
                </c:pt>
                <c:pt idx="18">
                  <c:v>96.088800000000006</c:v>
                </c:pt>
                <c:pt idx="19">
                  <c:v>96.073400000000007</c:v>
                </c:pt>
                <c:pt idx="20">
                  <c:v>95.973200000000006</c:v>
                </c:pt>
                <c:pt idx="21">
                  <c:v>95.139300000000006</c:v>
                </c:pt>
                <c:pt idx="22">
                  <c:v>94.510499999999993</c:v>
                </c:pt>
                <c:pt idx="23">
                  <c:v>94.292699999999996</c:v>
                </c:pt>
                <c:pt idx="24">
                  <c:v>94.776799999999994</c:v>
                </c:pt>
                <c:pt idx="25">
                  <c:v>93.147400000000005</c:v>
                </c:pt>
                <c:pt idx="26">
                  <c:v>92.860299999999995</c:v>
                </c:pt>
                <c:pt idx="27">
                  <c:v>92.840100000000007</c:v>
                </c:pt>
                <c:pt idx="28">
                  <c:v>95.3673</c:v>
                </c:pt>
                <c:pt idx="29">
                  <c:v>94.480900000000005</c:v>
                </c:pt>
                <c:pt idx="30">
                  <c:v>94.239199999999997</c:v>
                </c:pt>
                <c:pt idx="31">
                  <c:v>94.794600000000003</c:v>
                </c:pt>
                <c:pt idx="32">
                  <c:v>94.559399999999997</c:v>
                </c:pt>
                <c:pt idx="33">
                  <c:v>93.934399999999997</c:v>
                </c:pt>
                <c:pt idx="34">
                  <c:v>94.383200000000002</c:v>
                </c:pt>
                <c:pt idx="35">
                  <c:v>93.9392</c:v>
                </c:pt>
                <c:pt idx="36">
                  <c:v>94.106999999999999</c:v>
                </c:pt>
                <c:pt idx="37">
                  <c:v>94.047300000000007</c:v>
                </c:pt>
                <c:pt idx="38">
                  <c:v>94.091700000000003</c:v>
                </c:pt>
                <c:pt idx="39">
                  <c:v>94.541499999999999</c:v>
                </c:pt>
                <c:pt idx="40">
                  <c:v>94.48</c:v>
                </c:pt>
                <c:pt idx="41">
                  <c:v>91.789100000000005</c:v>
                </c:pt>
                <c:pt idx="42">
                  <c:v>90.547799999999995</c:v>
                </c:pt>
                <c:pt idx="43">
                  <c:v>91.653599999999997</c:v>
                </c:pt>
                <c:pt idx="44">
                  <c:v>91.867400000000004</c:v>
                </c:pt>
                <c:pt idx="45">
                  <c:v>92.480699999999999</c:v>
                </c:pt>
                <c:pt idx="46">
                  <c:v>93.5244</c:v>
                </c:pt>
                <c:pt idx="47">
                  <c:v>92.235699999999994</c:v>
                </c:pt>
                <c:pt idx="48">
                  <c:v>93.0792</c:v>
                </c:pt>
                <c:pt idx="49">
                  <c:v>92.308499999999995</c:v>
                </c:pt>
                <c:pt idx="50">
                  <c:v>93.232399999999998</c:v>
                </c:pt>
                <c:pt idx="51">
                  <c:v>92.252399999999994</c:v>
                </c:pt>
                <c:pt idx="52">
                  <c:v>92.089500000000001</c:v>
                </c:pt>
                <c:pt idx="53">
                  <c:v>92.2256</c:v>
                </c:pt>
                <c:pt idx="54">
                  <c:v>91.995699999999999</c:v>
                </c:pt>
                <c:pt idx="55">
                  <c:v>91.391300000000001</c:v>
                </c:pt>
                <c:pt idx="56">
                  <c:v>91.391300000000001</c:v>
                </c:pt>
                <c:pt idx="57">
                  <c:v>93.031000000000006</c:v>
                </c:pt>
                <c:pt idx="58">
                  <c:v>92.350099999999998</c:v>
                </c:pt>
                <c:pt idx="59">
                  <c:v>92.2042</c:v>
                </c:pt>
                <c:pt idx="60">
                  <c:v>91.790899999999993</c:v>
                </c:pt>
                <c:pt idx="61">
                  <c:v>91.638800000000003</c:v>
                </c:pt>
                <c:pt idx="62">
                  <c:v>92.016499999999994</c:v>
                </c:pt>
                <c:pt idx="63">
                  <c:v>91.585999999999999</c:v>
                </c:pt>
                <c:pt idx="64">
                  <c:v>90.418099999999995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9-4813-960E-2963E8A3E41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100.8612</c:v>
                </c:pt>
                <c:pt idx="2">
                  <c:v>103.4423</c:v>
                </c:pt>
                <c:pt idx="3">
                  <c:v>102.8169</c:v>
                </c:pt>
                <c:pt idx="4">
                  <c:v>98.153300000000002</c:v>
                </c:pt>
                <c:pt idx="5">
                  <c:v>98.108900000000006</c:v>
                </c:pt>
                <c:pt idx="6">
                  <c:v>98.9739</c:v>
                </c:pt>
                <c:pt idx="7">
                  <c:v>98.523200000000003</c:v>
                </c:pt>
                <c:pt idx="8">
                  <c:v>87.884</c:v>
                </c:pt>
                <c:pt idx="9">
                  <c:v>87.544499999999999</c:v>
                </c:pt>
                <c:pt idx="10">
                  <c:v>87.890900000000002</c:v>
                </c:pt>
                <c:pt idx="11">
                  <c:v>88.3215</c:v>
                </c:pt>
                <c:pt idx="12">
                  <c:v>95.739699999999999</c:v>
                </c:pt>
                <c:pt idx="13">
                  <c:v>98.495599999999996</c:v>
                </c:pt>
                <c:pt idx="14">
                  <c:v>100.0421</c:v>
                </c:pt>
                <c:pt idx="15">
                  <c:v>98.881299999999996</c:v>
                </c:pt>
                <c:pt idx="16">
                  <c:v>97.330299999999994</c:v>
                </c:pt>
                <c:pt idx="17">
                  <c:v>93.679199999999994</c:v>
                </c:pt>
                <c:pt idx="18">
                  <c:v>93.871300000000005</c:v>
                </c:pt>
                <c:pt idx="19">
                  <c:v>93.896900000000002</c:v>
                </c:pt>
                <c:pt idx="20">
                  <c:v>97.363799999999998</c:v>
                </c:pt>
                <c:pt idx="21">
                  <c:v>103.348</c:v>
                </c:pt>
                <c:pt idx="22">
                  <c:v>104.6502</c:v>
                </c:pt>
                <c:pt idx="23">
                  <c:v>102.3961</c:v>
                </c:pt>
                <c:pt idx="24">
                  <c:v>101.4644</c:v>
                </c:pt>
                <c:pt idx="25">
                  <c:v>110.05540000000001</c:v>
                </c:pt>
                <c:pt idx="26">
                  <c:v>110.68380000000001</c:v>
                </c:pt>
                <c:pt idx="27">
                  <c:v>109.10899999999999</c:v>
                </c:pt>
                <c:pt idx="28">
                  <c:v>98.439899999999994</c:v>
                </c:pt>
                <c:pt idx="29">
                  <c:v>98.239000000000004</c:v>
                </c:pt>
                <c:pt idx="30">
                  <c:v>96.653899999999993</c:v>
                </c:pt>
                <c:pt idx="31">
                  <c:v>99.828100000000006</c:v>
                </c:pt>
                <c:pt idx="32">
                  <c:v>96.776600000000002</c:v>
                </c:pt>
                <c:pt idx="33">
                  <c:v>97.078699999999998</c:v>
                </c:pt>
                <c:pt idx="34">
                  <c:v>98.633300000000006</c:v>
                </c:pt>
                <c:pt idx="35">
                  <c:v>97.783600000000007</c:v>
                </c:pt>
                <c:pt idx="36">
                  <c:v>98.488100000000003</c:v>
                </c:pt>
                <c:pt idx="37">
                  <c:v>98.415999999999997</c:v>
                </c:pt>
                <c:pt idx="38">
                  <c:v>96.362899999999996</c:v>
                </c:pt>
                <c:pt idx="39">
                  <c:v>96.836600000000004</c:v>
                </c:pt>
                <c:pt idx="40">
                  <c:v>97.917900000000003</c:v>
                </c:pt>
                <c:pt idx="41">
                  <c:v>94.208399999999997</c:v>
                </c:pt>
                <c:pt idx="42">
                  <c:v>93.130399999999995</c:v>
                </c:pt>
                <c:pt idx="43">
                  <c:v>94.893100000000004</c:v>
                </c:pt>
                <c:pt idx="44">
                  <c:v>94.670100000000005</c:v>
                </c:pt>
                <c:pt idx="45">
                  <c:v>95.503799999999998</c:v>
                </c:pt>
                <c:pt idx="46">
                  <c:v>98.613</c:v>
                </c:pt>
                <c:pt idx="47">
                  <c:v>99.931700000000006</c:v>
                </c:pt>
                <c:pt idx="48">
                  <c:v>101.836</c:v>
                </c:pt>
                <c:pt idx="49">
                  <c:v>101.84569999999999</c:v>
                </c:pt>
                <c:pt idx="50">
                  <c:v>105.2123</c:v>
                </c:pt>
                <c:pt idx="51">
                  <c:v>99.262699999999995</c:v>
                </c:pt>
                <c:pt idx="52">
                  <c:v>97.11</c:v>
                </c:pt>
                <c:pt idx="53">
                  <c:v>98.123500000000007</c:v>
                </c:pt>
                <c:pt idx="54">
                  <c:v>98.087100000000007</c:v>
                </c:pt>
                <c:pt idx="55">
                  <c:v>99.252200000000002</c:v>
                </c:pt>
                <c:pt idx="56">
                  <c:v>99.252200000000002</c:v>
                </c:pt>
                <c:pt idx="57">
                  <c:v>100.7561</c:v>
                </c:pt>
                <c:pt idx="58">
                  <c:v>101.3104</c:v>
                </c:pt>
                <c:pt idx="59">
                  <c:v>100.92189999999999</c:v>
                </c:pt>
                <c:pt idx="60">
                  <c:v>97.070999999999998</c:v>
                </c:pt>
                <c:pt idx="61">
                  <c:v>97.293700000000001</c:v>
                </c:pt>
                <c:pt idx="62">
                  <c:v>99.294399999999996</c:v>
                </c:pt>
                <c:pt idx="63">
                  <c:v>98.941000000000003</c:v>
                </c:pt>
                <c:pt idx="64">
                  <c:v>98.561599999999999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9-4813-960E-2963E8A3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105.29</c:v>
                </c:pt>
                <c:pt idx="1">
                  <c:v>104.97</c:v>
                </c:pt>
                <c:pt idx="2">
                  <c:v>108.69</c:v>
                </c:pt>
                <c:pt idx="3">
                  <c:v>109.87</c:v>
                </c:pt>
                <c:pt idx="4">
                  <c:v>119.95</c:v>
                </c:pt>
                <c:pt idx="5">
                  <c:v>98.14</c:v>
                </c:pt>
                <c:pt idx="6">
                  <c:v>111.11</c:v>
                </c:pt>
                <c:pt idx="7">
                  <c:v>109.23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9F4-A8C7-26E15EB97102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105.68</c:v>
                </c:pt>
                <c:pt idx="1">
                  <c:v>105.46</c:v>
                </c:pt>
                <c:pt idx="2">
                  <c:v>109.4</c:v>
                </c:pt>
                <c:pt idx="3">
                  <c:v>109.78</c:v>
                </c:pt>
                <c:pt idx="4">
                  <c:v>119.72</c:v>
                </c:pt>
                <c:pt idx="5">
                  <c:v>96.86</c:v>
                </c:pt>
                <c:pt idx="6">
                  <c:v>112.53</c:v>
                </c:pt>
                <c:pt idx="7">
                  <c:v>107.65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9F4-A8C7-26E15EB97102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104.9</c:v>
                </c:pt>
                <c:pt idx="1">
                  <c:v>105.22</c:v>
                </c:pt>
                <c:pt idx="2">
                  <c:v>109.73</c:v>
                </c:pt>
                <c:pt idx="3">
                  <c:v>110.36</c:v>
                </c:pt>
                <c:pt idx="4">
                  <c:v>117.14</c:v>
                </c:pt>
                <c:pt idx="5">
                  <c:v>95.81</c:v>
                </c:pt>
                <c:pt idx="6">
                  <c:v>112.3</c:v>
                </c:pt>
                <c:pt idx="7">
                  <c:v>105.9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6-49F4-A8C7-26E15EB97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106.1</c:v>
                </c:pt>
                <c:pt idx="1">
                  <c:v>105.72</c:v>
                </c:pt>
                <c:pt idx="2">
                  <c:v>106.61</c:v>
                </c:pt>
                <c:pt idx="3">
                  <c:v>108.62</c:v>
                </c:pt>
                <c:pt idx="4">
                  <c:v>113.12</c:v>
                </c:pt>
                <c:pt idx="5">
                  <c:v>101.2</c:v>
                </c:pt>
                <c:pt idx="6">
                  <c:v>110.02</c:v>
                </c:pt>
                <c:pt idx="7">
                  <c:v>101.88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A-41B3-AA30-F8D750B9FFF1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106.82</c:v>
                </c:pt>
                <c:pt idx="1">
                  <c:v>106.25</c:v>
                </c:pt>
                <c:pt idx="2">
                  <c:v>107.38</c:v>
                </c:pt>
                <c:pt idx="3">
                  <c:v>108.39</c:v>
                </c:pt>
                <c:pt idx="4">
                  <c:v>113.26</c:v>
                </c:pt>
                <c:pt idx="5">
                  <c:v>100.82</c:v>
                </c:pt>
                <c:pt idx="6">
                  <c:v>110.38</c:v>
                </c:pt>
                <c:pt idx="7">
                  <c:v>101.31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A-41B3-AA30-F8D750B9FFF1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106.96</c:v>
                </c:pt>
                <c:pt idx="1">
                  <c:v>105.95</c:v>
                </c:pt>
                <c:pt idx="2">
                  <c:v>107.92</c:v>
                </c:pt>
                <c:pt idx="3">
                  <c:v>109.23</c:v>
                </c:pt>
                <c:pt idx="4">
                  <c:v>111.93</c:v>
                </c:pt>
                <c:pt idx="5">
                  <c:v>100.55</c:v>
                </c:pt>
                <c:pt idx="6">
                  <c:v>111.62</c:v>
                </c:pt>
                <c:pt idx="7">
                  <c:v>100.61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A-41B3-AA30-F8D750B9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135.27000000000001</c:v>
                </c:pt>
                <c:pt idx="1">
                  <c:v>106.26</c:v>
                </c:pt>
                <c:pt idx="2">
                  <c:v>105.36</c:v>
                </c:pt>
                <c:pt idx="3">
                  <c:v>106.91</c:v>
                </c:pt>
                <c:pt idx="4">
                  <c:v>108.79</c:v>
                </c:pt>
                <c:pt idx="5">
                  <c:v>111.29</c:v>
                </c:pt>
                <c:pt idx="6">
                  <c:v>112.94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B-4F42-8A5E-D3C9B2AE0589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136.68</c:v>
                </c:pt>
                <c:pt idx="1">
                  <c:v>107.26</c:v>
                </c:pt>
                <c:pt idx="2">
                  <c:v>105.77</c:v>
                </c:pt>
                <c:pt idx="3">
                  <c:v>107.4</c:v>
                </c:pt>
                <c:pt idx="4">
                  <c:v>108.99</c:v>
                </c:pt>
                <c:pt idx="5">
                  <c:v>110.99</c:v>
                </c:pt>
                <c:pt idx="6">
                  <c:v>112.62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B-4F42-8A5E-D3C9B2AE0589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134</c:v>
                </c:pt>
                <c:pt idx="1">
                  <c:v>105.39</c:v>
                </c:pt>
                <c:pt idx="2">
                  <c:v>105.64</c:v>
                </c:pt>
                <c:pt idx="3">
                  <c:v>107.66</c:v>
                </c:pt>
                <c:pt idx="4">
                  <c:v>109.62</c:v>
                </c:pt>
                <c:pt idx="5">
                  <c:v>111.95</c:v>
                </c:pt>
                <c:pt idx="6">
                  <c:v>111.78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F42-8A5E-D3C9B2AE0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100.2186</c:v>
                </c:pt>
                <c:pt idx="2">
                  <c:v>99.311099999999996</c:v>
                </c:pt>
                <c:pt idx="3">
                  <c:v>98.772800000000004</c:v>
                </c:pt>
                <c:pt idx="4">
                  <c:v>99.408500000000004</c:v>
                </c:pt>
                <c:pt idx="5">
                  <c:v>99.748500000000007</c:v>
                </c:pt>
                <c:pt idx="6">
                  <c:v>99.916700000000006</c:v>
                </c:pt>
                <c:pt idx="7">
                  <c:v>100.4144</c:v>
                </c:pt>
                <c:pt idx="8">
                  <c:v>100.37220000000001</c:v>
                </c:pt>
                <c:pt idx="9">
                  <c:v>100.4986</c:v>
                </c:pt>
                <c:pt idx="10">
                  <c:v>100.8656</c:v>
                </c:pt>
                <c:pt idx="11">
                  <c:v>101.039</c:v>
                </c:pt>
                <c:pt idx="12">
                  <c:v>101.1686</c:v>
                </c:pt>
                <c:pt idx="13">
                  <c:v>101.0724</c:v>
                </c:pt>
                <c:pt idx="14">
                  <c:v>101.004</c:v>
                </c:pt>
                <c:pt idx="15">
                  <c:v>100.1157</c:v>
                </c:pt>
                <c:pt idx="16">
                  <c:v>100.7197</c:v>
                </c:pt>
                <c:pt idx="17">
                  <c:v>103.71510000000001</c:v>
                </c:pt>
                <c:pt idx="18">
                  <c:v>103.71299999999999</c:v>
                </c:pt>
                <c:pt idx="19">
                  <c:v>103.48909999999999</c:v>
                </c:pt>
                <c:pt idx="20">
                  <c:v>103.395</c:v>
                </c:pt>
                <c:pt idx="21">
                  <c:v>103.2316</c:v>
                </c:pt>
                <c:pt idx="22">
                  <c:v>103.41160000000001</c:v>
                </c:pt>
                <c:pt idx="23">
                  <c:v>103.4435</c:v>
                </c:pt>
                <c:pt idx="24">
                  <c:v>103.53279999999999</c:v>
                </c:pt>
                <c:pt idx="25">
                  <c:v>103.4209</c:v>
                </c:pt>
                <c:pt idx="26">
                  <c:v>103.74850000000001</c:v>
                </c:pt>
                <c:pt idx="27">
                  <c:v>104.155</c:v>
                </c:pt>
                <c:pt idx="28">
                  <c:v>103.98</c:v>
                </c:pt>
                <c:pt idx="29">
                  <c:v>103.3185</c:v>
                </c:pt>
                <c:pt idx="30">
                  <c:v>103.7715</c:v>
                </c:pt>
                <c:pt idx="31">
                  <c:v>104.1341</c:v>
                </c:pt>
                <c:pt idx="32">
                  <c:v>104.4074</c:v>
                </c:pt>
                <c:pt idx="33">
                  <c:v>104.33110000000001</c:v>
                </c:pt>
                <c:pt idx="34">
                  <c:v>103.3837</c:v>
                </c:pt>
                <c:pt idx="35">
                  <c:v>104.53959999999999</c:v>
                </c:pt>
                <c:pt idx="36">
                  <c:v>105.7354</c:v>
                </c:pt>
                <c:pt idx="37">
                  <c:v>105.7865</c:v>
                </c:pt>
                <c:pt idx="38">
                  <c:v>106.0157</c:v>
                </c:pt>
                <c:pt idx="39">
                  <c:v>106.66</c:v>
                </c:pt>
                <c:pt idx="40">
                  <c:v>106.4879</c:v>
                </c:pt>
                <c:pt idx="41">
                  <c:v>105.28019999999999</c:v>
                </c:pt>
                <c:pt idx="42">
                  <c:v>103.9692</c:v>
                </c:pt>
                <c:pt idx="43">
                  <c:v>104.5356</c:v>
                </c:pt>
                <c:pt idx="44">
                  <c:v>105.375</c:v>
                </c:pt>
                <c:pt idx="45">
                  <c:v>105.96810000000001</c:v>
                </c:pt>
                <c:pt idx="46">
                  <c:v>106.1666</c:v>
                </c:pt>
                <c:pt idx="47">
                  <c:v>106.3295</c:v>
                </c:pt>
                <c:pt idx="48">
                  <c:v>106.77970000000001</c:v>
                </c:pt>
                <c:pt idx="49">
                  <c:v>106.8479</c:v>
                </c:pt>
                <c:pt idx="50">
                  <c:v>106.8169</c:v>
                </c:pt>
                <c:pt idx="51">
                  <c:v>107.31529999999999</c:v>
                </c:pt>
                <c:pt idx="52">
                  <c:v>107.6601</c:v>
                </c:pt>
                <c:pt idx="53">
                  <c:v>107.3832</c:v>
                </c:pt>
                <c:pt idx="54">
                  <c:v>106.9395</c:v>
                </c:pt>
                <c:pt idx="55">
                  <c:v>106.9743</c:v>
                </c:pt>
                <c:pt idx="56">
                  <c:v>107.0566</c:v>
                </c:pt>
                <c:pt idx="57">
                  <c:v>107.2966</c:v>
                </c:pt>
                <c:pt idx="58">
                  <c:v>107.5008</c:v>
                </c:pt>
                <c:pt idx="59">
                  <c:v>107.6335</c:v>
                </c:pt>
                <c:pt idx="60">
                  <c:v>107.3657</c:v>
                </c:pt>
                <c:pt idx="61">
                  <c:v>107.8569</c:v>
                </c:pt>
                <c:pt idx="62">
                  <c:v>108.1797</c:v>
                </c:pt>
                <c:pt idx="63">
                  <c:v>107.8663</c:v>
                </c:pt>
                <c:pt idx="64">
                  <c:v>107.6354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6-48C5-B49D-A4A30B9C0B2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106.8959</c:v>
                </c:pt>
                <c:pt idx="2">
                  <c:v>107.6016</c:v>
                </c:pt>
                <c:pt idx="3">
                  <c:v>99.156499999999994</c:v>
                </c:pt>
                <c:pt idx="4">
                  <c:v>96.351900000000001</c:v>
                </c:pt>
                <c:pt idx="5">
                  <c:v>93.677599999999998</c:v>
                </c:pt>
                <c:pt idx="6">
                  <c:v>89.184600000000003</c:v>
                </c:pt>
                <c:pt idx="7">
                  <c:v>90.064300000000003</c:v>
                </c:pt>
                <c:pt idx="8">
                  <c:v>88.848399999999998</c:v>
                </c:pt>
                <c:pt idx="9">
                  <c:v>89.203299999999999</c:v>
                </c:pt>
                <c:pt idx="10">
                  <c:v>90.421300000000002</c:v>
                </c:pt>
                <c:pt idx="11">
                  <c:v>91.95</c:v>
                </c:pt>
                <c:pt idx="12">
                  <c:v>91.697199999999995</c:v>
                </c:pt>
                <c:pt idx="13">
                  <c:v>91.705500000000001</c:v>
                </c:pt>
                <c:pt idx="14">
                  <c:v>92.272599999999997</c:v>
                </c:pt>
                <c:pt idx="15">
                  <c:v>91.343299999999999</c:v>
                </c:pt>
                <c:pt idx="16">
                  <c:v>92.733000000000004</c:v>
                </c:pt>
                <c:pt idx="17">
                  <c:v>94.804299999999998</c:v>
                </c:pt>
                <c:pt idx="18">
                  <c:v>94.974599999999995</c:v>
                </c:pt>
                <c:pt idx="19">
                  <c:v>93.188599999999994</c:v>
                </c:pt>
                <c:pt idx="20">
                  <c:v>92.522599999999997</c:v>
                </c:pt>
                <c:pt idx="21">
                  <c:v>93.940700000000007</c:v>
                </c:pt>
                <c:pt idx="22">
                  <c:v>94.066199999999995</c:v>
                </c:pt>
                <c:pt idx="23">
                  <c:v>94.323599999999999</c:v>
                </c:pt>
                <c:pt idx="24">
                  <c:v>94.691299999999998</c:v>
                </c:pt>
                <c:pt idx="25">
                  <c:v>96.311400000000006</c:v>
                </c:pt>
                <c:pt idx="26">
                  <c:v>104.9836</c:v>
                </c:pt>
                <c:pt idx="27">
                  <c:v>125.3342</c:v>
                </c:pt>
                <c:pt idx="28">
                  <c:v>117.2132</c:v>
                </c:pt>
                <c:pt idx="29">
                  <c:v>95.849100000000007</c:v>
                </c:pt>
                <c:pt idx="30">
                  <c:v>97.482500000000002</c:v>
                </c:pt>
                <c:pt idx="31">
                  <c:v>96.715000000000003</c:v>
                </c:pt>
                <c:pt idx="32">
                  <c:v>94.05</c:v>
                </c:pt>
                <c:pt idx="33">
                  <c:v>93.758399999999995</c:v>
                </c:pt>
                <c:pt idx="34">
                  <c:v>93.989400000000003</c:v>
                </c:pt>
                <c:pt idx="35">
                  <c:v>95.068600000000004</c:v>
                </c:pt>
                <c:pt idx="36">
                  <c:v>97.468699999999998</c:v>
                </c:pt>
                <c:pt idx="37">
                  <c:v>103.1228</c:v>
                </c:pt>
                <c:pt idx="38">
                  <c:v>103.8592</c:v>
                </c:pt>
                <c:pt idx="39">
                  <c:v>107.0783</c:v>
                </c:pt>
                <c:pt idx="40">
                  <c:v>110.20399999999999</c:v>
                </c:pt>
                <c:pt idx="41">
                  <c:v>99.625500000000002</c:v>
                </c:pt>
                <c:pt idx="42">
                  <c:v>94.024100000000004</c:v>
                </c:pt>
                <c:pt idx="43">
                  <c:v>95.440100000000001</c:v>
                </c:pt>
                <c:pt idx="44">
                  <c:v>95.799400000000006</c:v>
                </c:pt>
                <c:pt idx="45">
                  <c:v>95.989000000000004</c:v>
                </c:pt>
                <c:pt idx="46">
                  <c:v>96.867099999999994</c:v>
                </c:pt>
                <c:pt idx="47">
                  <c:v>104.43389999999999</c:v>
                </c:pt>
                <c:pt idx="48">
                  <c:v>105.2774</c:v>
                </c:pt>
                <c:pt idx="49">
                  <c:v>105.50539999999999</c:v>
                </c:pt>
                <c:pt idx="50">
                  <c:v>105.41119999999999</c:v>
                </c:pt>
                <c:pt idx="51">
                  <c:v>107.4148</c:v>
                </c:pt>
                <c:pt idx="52">
                  <c:v>109.3755</c:v>
                </c:pt>
                <c:pt idx="53">
                  <c:v>112.5185</c:v>
                </c:pt>
                <c:pt idx="54">
                  <c:v>115.2717</c:v>
                </c:pt>
                <c:pt idx="55">
                  <c:v>108.5865</c:v>
                </c:pt>
                <c:pt idx="56">
                  <c:v>100.3541</c:v>
                </c:pt>
                <c:pt idx="57">
                  <c:v>101.902</c:v>
                </c:pt>
                <c:pt idx="58">
                  <c:v>100.6412</c:v>
                </c:pt>
                <c:pt idx="59">
                  <c:v>101.0728</c:v>
                </c:pt>
                <c:pt idx="60">
                  <c:v>99.525000000000006</c:v>
                </c:pt>
                <c:pt idx="61">
                  <c:v>100.1828</c:v>
                </c:pt>
                <c:pt idx="62">
                  <c:v>102.1386</c:v>
                </c:pt>
                <c:pt idx="63">
                  <c:v>102.03100000000001</c:v>
                </c:pt>
                <c:pt idx="64">
                  <c:v>98.053899999999999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6-48C5-B49D-A4A30B9C0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98.01</c:v>
                </c:pt>
                <c:pt idx="1">
                  <c:v>97.54</c:v>
                </c:pt>
                <c:pt idx="2">
                  <c:v>98.81</c:v>
                </c:pt>
                <c:pt idx="3">
                  <c:v>98.55</c:v>
                </c:pt>
                <c:pt idx="4">
                  <c:v>101.47</c:v>
                </c:pt>
                <c:pt idx="5">
                  <c:v>99.22</c:v>
                </c:pt>
                <c:pt idx="6">
                  <c:v>99.76</c:v>
                </c:pt>
                <c:pt idx="7">
                  <c:v>94.62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5-4DAF-A7D5-B96777AF6FAF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97.5</c:v>
                </c:pt>
                <c:pt idx="1">
                  <c:v>98.06</c:v>
                </c:pt>
                <c:pt idx="2">
                  <c:v>99.12</c:v>
                </c:pt>
                <c:pt idx="3">
                  <c:v>97.92</c:v>
                </c:pt>
                <c:pt idx="4">
                  <c:v>101.47</c:v>
                </c:pt>
                <c:pt idx="5">
                  <c:v>95.3</c:v>
                </c:pt>
                <c:pt idx="6">
                  <c:v>98.67</c:v>
                </c:pt>
                <c:pt idx="7">
                  <c:v>94.05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5-4DAF-A7D5-B96777AF6FAF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96.35</c:v>
                </c:pt>
                <c:pt idx="1">
                  <c:v>95.42</c:v>
                </c:pt>
                <c:pt idx="2">
                  <c:v>97.57</c:v>
                </c:pt>
                <c:pt idx="3">
                  <c:v>97.54</c:v>
                </c:pt>
                <c:pt idx="4">
                  <c:v>100.99</c:v>
                </c:pt>
                <c:pt idx="5">
                  <c:v>96.41</c:v>
                </c:pt>
                <c:pt idx="6">
                  <c:v>98.67</c:v>
                </c:pt>
                <c:pt idx="7">
                  <c:v>92.81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5-4DAF-A7D5-B96777AF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98.85</c:v>
                </c:pt>
                <c:pt idx="1">
                  <c:v>98.38</c:v>
                </c:pt>
                <c:pt idx="2">
                  <c:v>98.22</c:v>
                </c:pt>
                <c:pt idx="3">
                  <c:v>100.71</c:v>
                </c:pt>
                <c:pt idx="4">
                  <c:v>95.23</c:v>
                </c:pt>
                <c:pt idx="5">
                  <c:v>102.93</c:v>
                </c:pt>
                <c:pt idx="6">
                  <c:v>94.19</c:v>
                </c:pt>
                <c:pt idx="7">
                  <c:v>100.01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0-4045-89FD-3F4A449A95B3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97.71</c:v>
                </c:pt>
                <c:pt idx="1">
                  <c:v>99.32</c:v>
                </c:pt>
                <c:pt idx="2">
                  <c:v>97.93</c:v>
                </c:pt>
                <c:pt idx="3">
                  <c:v>100.07</c:v>
                </c:pt>
                <c:pt idx="4">
                  <c:v>95.23</c:v>
                </c:pt>
                <c:pt idx="5">
                  <c:v>98.06</c:v>
                </c:pt>
                <c:pt idx="6">
                  <c:v>88.85</c:v>
                </c:pt>
                <c:pt idx="7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0-4045-89FD-3F4A449A95B3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96.65</c:v>
                </c:pt>
                <c:pt idx="1">
                  <c:v>95.49</c:v>
                </c:pt>
                <c:pt idx="2">
                  <c:v>96.41</c:v>
                </c:pt>
                <c:pt idx="3">
                  <c:v>99.67</c:v>
                </c:pt>
                <c:pt idx="4">
                  <c:v>94.99</c:v>
                </c:pt>
                <c:pt idx="5">
                  <c:v>100.62</c:v>
                </c:pt>
                <c:pt idx="6">
                  <c:v>88.85</c:v>
                </c:pt>
                <c:pt idx="7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0-4045-89FD-3F4A449A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137.99</c:v>
                </c:pt>
                <c:pt idx="1">
                  <c:v>96.32</c:v>
                </c:pt>
                <c:pt idx="2">
                  <c:v>98.56</c:v>
                </c:pt>
                <c:pt idx="3">
                  <c:v>97.83</c:v>
                </c:pt>
                <c:pt idx="4">
                  <c:v>100.86</c:v>
                </c:pt>
                <c:pt idx="5">
                  <c:v>101.3</c:v>
                </c:pt>
                <c:pt idx="6">
                  <c:v>105.69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9-4140-851E-CD704FC2E163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141.13999999999999</c:v>
                </c:pt>
                <c:pt idx="1">
                  <c:v>96.3</c:v>
                </c:pt>
                <c:pt idx="2">
                  <c:v>98.25</c:v>
                </c:pt>
                <c:pt idx="3">
                  <c:v>97.43</c:v>
                </c:pt>
                <c:pt idx="4">
                  <c:v>100.46</c:v>
                </c:pt>
                <c:pt idx="5">
                  <c:v>101.06</c:v>
                </c:pt>
                <c:pt idx="6">
                  <c:v>104.51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9-4140-851E-CD704FC2E163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141.21</c:v>
                </c:pt>
                <c:pt idx="1">
                  <c:v>94.61</c:v>
                </c:pt>
                <c:pt idx="2">
                  <c:v>96.4</c:v>
                </c:pt>
                <c:pt idx="3">
                  <c:v>95.98</c:v>
                </c:pt>
                <c:pt idx="4">
                  <c:v>99.43</c:v>
                </c:pt>
                <c:pt idx="5">
                  <c:v>100.49</c:v>
                </c:pt>
                <c:pt idx="6">
                  <c:v>103.12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9-4140-851E-CD704FC2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5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98.265500000000003</c:v>
                </c:pt>
                <c:pt idx="2">
                  <c:v>94.687700000000007</c:v>
                </c:pt>
                <c:pt idx="3">
                  <c:v>91.478399999999993</c:v>
                </c:pt>
                <c:pt idx="4">
                  <c:v>89.895499999999998</c:v>
                </c:pt>
                <c:pt idx="5">
                  <c:v>89.679500000000004</c:v>
                </c:pt>
                <c:pt idx="6">
                  <c:v>90.023099999999999</c:v>
                </c:pt>
                <c:pt idx="7">
                  <c:v>90.554299999999998</c:v>
                </c:pt>
                <c:pt idx="8">
                  <c:v>91.346400000000003</c:v>
                </c:pt>
                <c:pt idx="9">
                  <c:v>91.833500000000001</c:v>
                </c:pt>
                <c:pt idx="10">
                  <c:v>92.058899999999994</c:v>
                </c:pt>
                <c:pt idx="11">
                  <c:v>92.519000000000005</c:v>
                </c:pt>
                <c:pt idx="12">
                  <c:v>92.571899999999999</c:v>
                </c:pt>
                <c:pt idx="13">
                  <c:v>92.631900000000002</c:v>
                </c:pt>
                <c:pt idx="14">
                  <c:v>92.791499999999999</c:v>
                </c:pt>
                <c:pt idx="15">
                  <c:v>93.1053</c:v>
                </c:pt>
                <c:pt idx="16">
                  <c:v>94.422300000000007</c:v>
                </c:pt>
                <c:pt idx="17">
                  <c:v>95.601200000000006</c:v>
                </c:pt>
                <c:pt idx="18">
                  <c:v>95.750500000000002</c:v>
                </c:pt>
                <c:pt idx="19">
                  <c:v>95.303299999999993</c:v>
                </c:pt>
                <c:pt idx="20">
                  <c:v>95.435500000000005</c:v>
                </c:pt>
                <c:pt idx="21">
                  <c:v>96.867500000000007</c:v>
                </c:pt>
                <c:pt idx="22">
                  <c:v>97.000200000000007</c:v>
                </c:pt>
                <c:pt idx="23">
                  <c:v>96.976200000000006</c:v>
                </c:pt>
                <c:pt idx="24">
                  <c:v>97.327699999999993</c:v>
                </c:pt>
                <c:pt idx="25">
                  <c:v>97.514499999999998</c:v>
                </c:pt>
                <c:pt idx="26">
                  <c:v>97.562200000000004</c:v>
                </c:pt>
                <c:pt idx="27">
                  <c:v>97.783600000000007</c:v>
                </c:pt>
                <c:pt idx="28">
                  <c:v>97.738100000000003</c:v>
                </c:pt>
                <c:pt idx="29">
                  <c:v>96.673100000000005</c:v>
                </c:pt>
                <c:pt idx="30">
                  <c:v>96.462400000000002</c:v>
                </c:pt>
                <c:pt idx="31">
                  <c:v>96.649299999999997</c:v>
                </c:pt>
                <c:pt idx="32">
                  <c:v>97.165000000000006</c:v>
                </c:pt>
                <c:pt idx="33">
                  <c:v>97.28</c:v>
                </c:pt>
                <c:pt idx="34">
                  <c:v>98.090900000000005</c:v>
                </c:pt>
                <c:pt idx="35">
                  <c:v>98.421099999999996</c:v>
                </c:pt>
                <c:pt idx="36">
                  <c:v>98.840900000000005</c:v>
                </c:pt>
                <c:pt idx="37">
                  <c:v>99.037499999999994</c:v>
                </c:pt>
                <c:pt idx="38">
                  <c:v>100.3492</c:v>
                </c:pt>
                <c:pt idx="39">
                  <c:v>101.25579999999999</c:v>
                </c:pt>
                <c:pt idx="40">
                  <c:v>100.9576</c:v>
                </c:pt>
                <c:pt idx="41">
                  <c:v>97.683599999999998</c:v>
                </c:pt>
                <c:pt idx="42">
                  <c:v>94.551199999999994</c:v>
                </c:pt>
                <c:pt idx="43">
                  <c:v>96.411000000000001</c:v>
                </c:pt>
                <c:pt idx="44">
                  <c:v>98.310400000000001</c:v>
                </c:pt>
                <c:pt idx="45">
                  <c:v>98.608599999999996</c:v>
                </c:pt>
                <c:pt idx="46">
                  <c:v>98.626900000000006</c:v>
                </c:pt>
                <c:pt idx="47">
                  <c:v>99.019499999999994</c:v>
                </c:pt>
                <c:pt idx="48">
                  <c:v>99.308400000000006</c:v>
                </c:pt>
                <c:pt idx="49">
                  <c:v>99.169700000000006</c:v>
                </c:pt>
                <c:pt idx="50">
                  <c:v>99.534700000000001</c:v>
                </c:pt>
                <c:pt idx="51">
                  <c:v>100.79600000000001</c:v>
                </c:pt>
                <c:pt idx="52">
                  <c:v>101.24890000000001</c:v>
                </c:pt>
                <c:pt idx="53">
                  <c:v>101.1893</c:v>
                </c:pt>
                <c:pt idx="54">
                  <c:v>101.44329999999999</c:v>
                </c:pt>
                <c:pt idx="55">
                  <c:v>100.13760000000001</c:v>
                </c:pt>
                <c:pt idx="56">
                  <c:v>100.2084</c:v>
                </c:pt>
                <c:pt idx="57">
                  <c:v>100.1468</c:v>
                </c:pt>
                <c:pt idx="58">
                  <c:v>100.46769999999999</c:v>
                </c:pt>
                <c:pt idx="59">
                  <c:v>100.6974</c:v>
                </c:pt>
                <c:pt idx="60">
                  <c:v>100.4046</c:v>
                </c:pt>
                <c:pt idx="61">
                  <c:v>100.49120000000001</c:v>
                </c:pt>
                <c:pt idx="62">
                  <c:v>100.5134</c:v>
                </c:pt>
                <c:pt idx="63">
                  <c:v>100.2997</c:v>
                </c:pt>
                <c:pt idx="64">
                  <c:v>98.882499999999993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C-43A4-AA61-F3764E5619F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98.771600000000007</c:v>
                </c:pt>
                <c:pt idx="2">
                  <c:v>97.714399999999998</c:v>
                </c:pt>
                <c:pt idx="3">
                  <c:v>96.920699999999997</c:v>
                </c:pt>
                <c:pt idx="4">
                  <c:v>93.482799999999997</c:v>
                </c:pt>
                <c:pt idx="5">
                  <c:v>93.028199999999998</c:v>
                </c:pt>
                <c:pt idx="6">
                  <c:v>94.698999999999998</c:v>
                </c:pt>
                <c:pt idx="7">
                  <c:v>95.239800000000002</c:v>
                </c:pt>
                <c:pt idx="8">
                  <c:v>90.017799999999994</c:v>
                </c:pt>
                <c:pt idx="9">
                  <c:v>89.288499999999999</c:v>
                </c:pt>
                <c:pt idx="10">
                  <c:v>88.064400000000006</c:v>
                </c:pt>
                <c:pt idx="11">
                  <c:v>89.580799999999996</c:v>
                </c:pt>
                <c:pt idx="12">
                  <c:v>92.575999999999993</c:v>
                </c:pt>
                <c:pt idx="13">
                  <c:v>92.133200000000002</c:v>
                </c:pt>
                <c:pt idx="14">
                  <c:v>95.735100000000003</c:v>
                </c:pt>
                <c:pt idx="15">
                  <c:v>97.871200000000002</c:v>
                </c:pt>
                <c:pt idx="16">
                  <c:v>96.329800000000006</c:v>
                </c:pt>
                <c:pt idx="17">
                  <c:v>93.409099999999995</c:v>
                </c:pt>
                <c:pt idx="18">
                  <c:v>93.233900000000006</c:v>
                </c:pt>
                <c:pt idx="19">
                  <c:v>93.902199999999993</c:v>
                </c:pt>
                <c:pt idx="20">
                  <c:v>94.442300000000003</c:v>
                </c:pt>
                <c:pt idx="21">
                  <c:v>97.452399999999997</c:v>
                </c:pt>
                <c:pt idx="22">
                  <c:v>97.203699999999998</c:v>
                </c:pt>
                <c:pt idx="23">
                  <c:v>97.597700000000003</c:v>
                </c:pt>
                <c:pt idx="24">
                  <c:v>98.732900000000001</c:v>
                </c:pt>
                <c:pt idx="25">
                  <c:v>104.70950000000001</c:v>
                </c:pt>
                <c:pt idx="26">
                  <c:v>102.7152</c:v>
                </c:pt>
                <c:pt idx="27">
                  <c:v>100.69759999999999</c:v>
                </c:pt>
                <c:pt idx="28">
                  <c:v>102.67570000000001</c:v>
                </c:pt>
                <c:pt idx="29">
                  <c:v>100.4198</c:v>
                </c:pt>
                <c:pt idx="30">
                  <c:v>96.093299999999999</c:v>
                </c:pt>
                <c:pt idx="31">
                  <c:v>95.756600000000006</c:v>
                </c:pt>
                <c:pt idx="32">
                  <c:v>95.354299999999995</c:v>
                </c:pt>
                <c:pt idx="33">
                  <c:v>95.977199999999996</c:v>
                </c:pt>
                <c:pt idx="34">
                  <c:v>98.906300000000002</c:v>
                </c:pt>
                <c:pt idx="35">
                  <c:v>99.484200000000001</c:v>
                </c:pt>
                <c:pt idx="36">
                  <c:v>99.842699999999994</c:v>
                </c:pt>
                <c:pt idx="37">
                  <c:v>100.5153</c:v>
                </c:pt>
                <c:pt idx="38">
                  <c:v>105.3094</c:v>
                </c:pt>
                <c:pt idx="39">
                  <c:v>107.03570000000001</c:v>
                </c:pt>
                <c:pt idx="40">
                  <c:v>108.17959999999999</c:v>
                </c:pt>
                <c:pt idx="41">
                  <c:v>102.3879</c:v>
                </c:pt>
                <c:pt idx="42">
                  <c:v>95.201499999999996</c:v>
                </c:pt>
                <c:pt idx="43">
                  <c:v>96.690600000000003</c:v>
                </c:pt>
                <c:pt idx="44">
                  <c:v>100.3706</c:v>
                </c:pt>
                <c:pt idx="45">
                  <c:v>99.687399999999997</c:v>
                </c:pt>
                <c:pt idx="46">
                  <c:v>98.994100000000003</c:v>
                </c:pt>
                <c:pt idx="47">
                  <c:v>104.2261</c:v>
                </c:pt>
                <c:pt idx="48">
                  <c:v>104.381</c:v>
                </c:pt>
                <c:pt idx="49">
                  <c:v>104.1516</c:v>
                </c:pt>
                <c:pt idx="50">
                  <c:v>105.2623</c:v>
                </c:pt>
                <c:pt idx="51">
                  <c:v>107.6434</c:v>
                </c:pt>
                <c:pt idx="52">
                  <c:v>107.08710000000001</c:v>
                </c:pt>
                <c:pt idx="53">
                  <c:v>107.0415</c:v>
                </c:pt>
                <c:pt idx="54">
                  <c:v>107.3069</c:v>
                </c:pt>
                <c:pt idx="55">
                  <c:v>107.8965</c:v>
                </c:pt>
                <c:pt idx="56">
                  <c:v>106.5933</c:v>
                </c:pt>
                <c:pt idx="57">
                  <c:v>107.4174</c:v>
                </c:pt>
                <c:pt idx="58">
                  <c:v>107.19499999999999</c:v>
                </c:pt>
                <c:pt idx="59">
                  <c:v>107.2942</c:v>
                </c:pt>
                <c:pt idx="60">
                  <c:v>105.6983</c:v>
                </c:pt>
                <c:pt idx="61">
                  <c:v>105.139</c:v>
                </c:pt>
                <c:pt idx="62">
                  <c:v>104.65130000000001</c:v>
                </c:pt>
                <c:pt idx="63">
                  <c:v>104.0218</c:v>
                </c:pt>
                <c:pt idx="64">
                  <c:v>102.012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C-43A4-AA61-F3764E56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98.08</c:v>
                </c:pt>
                <c:pt idx="1">
                  <c:v>98.2</c:v>
                </c:pt>
                <c:pt idx="2">
                  <c:v>100.81</c:v>
                </c:pt>
                <c:pt idx="3">
                  <c:v>104.45</c:v>
                </c:pt>
                <c:pt idx="4">
                  <c:v>107.8</c:v>
                </c:pt>
                <c:pt idx="5">
                  <c:v>102.6</c:v>
                </c:pt>
                <c:pt idx="6">
                  <c:v>100.24</c:v>
                </c:pt>
                <c:pt idx="7">
                  <c:v>102.69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0-4862-BE3B-D79FF3957540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98.08</c:v>
                </c:pt>
                <c:pt idx="1">
                  <c:v>98.2</c:v>
                </c:pt>
                <c:pt idx="2">
                  <c:v>100.32</c:v>
                </c:pt>
                <c:pt idx="3">
                  <c:v>104.66</c:v>
                </c:pt>
                <c:pt idx="4">
                  <c:v>107.93</c:v>
                </c:pt>
                <c:pt idx="5">
                  <c:v>104.18</c:v>
                </c:pt>
                <c:pt idx="6">
                  <c:v>105.7</c:v>
                </c:pt>
                <c:pt idx="7">
                  <c:v>103.76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0-4862-BE3B-D79FF3957540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96.07</c:v>
                </c:pt>
                <c:pt idx="1">
                  <c:v>97.07</c:v>
                </c:pt>
                <c:pt idx="2">
                  <c:v>98.34</c:v>
                </c:pt>
                <c:pt idx="3">
                  <c:v>101.94</c:v>
                </c:pt>
                <c:pt idx="4">
                  <c:v>105.24</c:v>
                </c:pt>
                <c:pt idx="5">
                  <c:v>103.2</c:v>
                </c:pt>
                <c:pt idx="6">
                  <c:v>103.8</c:v>
                </c:pt>
                <c:pt idx="7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60-4862-BE3B-D79FF395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105.46</c:v>
                </c:pt>
                <c:pt idx="1">
                  <c:v>101.79</c:v>
                </c:pt>
                <c:pt idx="2">
                  <c:v>95.26</c:v>
                </c:pt>
                <c:pt idx="3">
                  <c:v>99.29</c:v>
                </c:pt>
                <c:pt idx="4">
                  <c:v>99.6</c:v>
                </c:pt>
                <c:pt idx="5">
                  <c:v>98.95</c:v>
                </c:pt>
                <c:pt idx="6">
                  <c:v>98.08</c:v>
                </c:pt>
                <c:pt idx="7">
                  <c:v>108.48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0-4C50-BAD5-B40DFBA080D8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106.49</c:v>
                </c:pt>
                <c:pt idx="1">
                  <c:v>101.76</c:v>
                </c:pt>
                <c:pt idx="2">
                  <c:v>95.25</c:v>
                </c:pt>
                <c:pt idx="3">
                  <c:v>100.55</c:v>
                </c:pt>
                <c:pt idx="4">
                  <c:v>99.74</c:v>
                </c:pt>
                <c:pt idx="5">
                  <c:v>101.97</c:v>
                </c:pt>
                <c:pt idx="6">
                  <c:v>98.92</c:v>
                </c:pt>
                <c:pt idx="7">
                  <c:v>107.27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0-4C50-BAD5-B40DFBA080D8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100.81</c:v>
                </c:pt>
                <c:pt idx="1">
                  <c:v>99.33</c:v>
                </c:pt>
                <c:pt idx="2">
                  <c:v>94.19</c:v>
                </c:pt>
                <c:pt idx="3">
                  <c:v>98.92</c:v>
                </c:pt>
                <c:pt idx="4">
                  <c:v>99.17</c:v>
                </c:pt>
                <c:pt idx="5">
                  <c:v>101.1</c:v>
                </c:pt>
                <c:pt idx="6">
                  <c:v>97.68</c:v>
                </c:pt>
                <c:pt idx="7">
                  <c:v>106.33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0-4C50-BAD5-B40DFBA08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99.52</c:v>
                </c:pt>
                <c:pt idx="1">
                  <c:v>101.07</c:v>
                </c:pt>
                <c:pt idx="2">
                  <c:v>101.88</c:v>
                </c:pt>
                <c:pt idx="3">
                  <c:v>104.15</c:v>
                </c:pt>
                <c:pt idx="4">
                  <c:v>104.28</c:v>
                </c:pt>
                <c:pt idx="5">
                  <c:v>101.55</c:v>
                </c:pt>
                <c:pt idx="6">
                  <c:v>97.57</c:v>
                </c:pt>
                <c:pt idx="7">
                  <c:v>103.13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74C-8BE8-8A296D2E87E5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99.52</c:v>
                </c:pt>
                <c:pt idx="1">
                  <c:v>101.07</c:v>
                </c:pt>
                <c:pt idx="2">
                  <c:v>101.9</c:v>
                </c:pt>
                <c:pt idx="3">
                  <c:v>105.78</c:v>
                </c:pt>
                <c:pt idx="4">
                  <c:v>104.39</c:v>
                </c:pt>
                <c:pt idx="5">
                  <c:v>103.12</c:v>
                </c:pt>
                <c:pt idx="6">
                  <c:v>101.75</c:v>
                </c:pt>
                <c:pt idx="7">
                  <c:v>104.9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A-474C-8BE8-8A296D2E87E5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98.43</c:v>
                </c:pt>
                <c:pt idx="1">
                  <c:v>100.45</c:v>
                </c:pt>
                <c:pt idx="2">
                  <c:v>100.76</c:v>
                </c:pt>
                <c:pt idx="3">
                  <c:v>104.39</c:v>
                </c:pt>
                <c:pt idx="4">
                  <c:v>102.26</c:v>
                </c:pt>
                <c:pt idx="5">
                  <c:v>102.15</c:v>
                </c:pt>
                <c:pt idx="6">
                  <c:v>100.01</c:v>
                </c:pt>
                <c:pt idx="7">
                  <c:v>102.74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A-474C-8BE8-8A296D2E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92.38</c:v>
                </c:pt>
                <c:pt idx="1">
                  <c:v>96.99</c:v>
                </c:pt>
                <c:pt idx="2">
                  <c:v>100.34</c:v>
                </c:pt>
                <c:pt idx="3">
                  <c:v>103.01</c:v>
                </c:pt>
                <c:pt idx="4">
                  <c:v>105.07</c:v>
                </c:pt>
                <c:pt idx="5">
                  <c:v>107.36</c:v>
                </c:pt>
                <c:pt idx="6">
                  <c:v>110.57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AED-9490-45440D0BE3B0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93.26</c:v>
                </c:pt>
                <c:pt idx="1">
                  <c:v>97.06</c:v>
                </c:pt>
                <c:pt idx="2">
                  <c:v>100.34</c:v>
                </c:pt>
                <c:pt idx="3">
                  <c:v>103.06</c:v>
                </c:pt>
                <c:pt idx="4">
                  <c:v>105.22</c:v>
                </c:pt>
                <c:pt idx="5">
                  <c:v>107.75</c:v>
                </c:pt>
                <c:pt idx="6">
                  <c:v>111.35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AED-9490-45440D0BE3B0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89.04</c:v>
                </c:pt>
                <c:pt idx="1">
                  <c:v>95.13</c:v>
                </c:pt>
                <c:pt idx="2">
                  <c:v>98.79</c:v>
                </c:pt>
                <c:pt idx="3">
                  <c:v>101.56</c:v>
                </c:pt>
                <c:pt idx="4">
                  <c:v>104.02</c:v>
                </c:pt>
                <c:pt idx="5">
                  <c:v>107.06</c:v>
                </c:pt>
                <c:pt idx="6">
                  <c:v>111.72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D-4AED-9490-45440D0B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99.356300000000005</c:v>
                </c:pt>
                <c:pt idx="2">
                  <c:v>97.809399999999997</c:v>
                </c:pt>
                <c:pt idx="3">
                  <c:v>96.884799999999998</c:v>
                </c:pt>
                <c:pt idx="4">
                  <c:v>96.44</c:v>
                </c:pt>
                <c:pt idx="5">
                  <c:v>96.402299999999997</c:v>
                </c:pt>
                <c:pt idx="6">
                  <c:v>96.496899999999997</c:v>
                </c:pt>
                <c:pt idx="7">
                  <c:v>96.748400000000004</c:v>
                </c:pt>
                <c:pt idx="8">
                  <c:v>97.029300000000006</c:v>
                </c:pt>
                <c:pt idx="9">
                  <c:v>97.408600000000007</c:v>
                </c:pt>
                <c:pt idx="10">
                  <c:v>97.3934</c:v>
                </c:pt>
                <c:pt idx="11">
                  <c:v>97.42</c:v>
                </c:pt>
                <c:pt idx="12">
                  <c:v>97.571899999999999</c:v>
                </c:pt>
                <c:pt idx="13">
                  <c:v>98.238900000000001</c:v>
                </c:pt>
                <c:pt idx="14">
                  <c:v>97.674999999999997</c:v>
                </c:pt>
                <c:pt idx="15">
                  <c:v>96.419399999999996</c:v>
                </c:pt>
                <c:pt idx="16">
                  <c:v>97.314999999999998</c:v>
                </c:pt>
                <c:pt idx="17">
                  <c:v>99.5548</c:v>
                </c:pt>
                <c:pt idx="18">
                  <c:v>99.941199999999995</c:v>
                </c:pt>
                <c:pt idx="19">
                  <c:v>100.505</c:v>
                </c:pt>
                <c:pt idx="20">
                  <c:v>100.43300000000001</c:v>
                </c:pt>
                <c:pt idx="21">
                  <c:v>100.3246</c:v>
                </c:pt>
                <c:pt idx="22">
                  <c:v>100.542</c:v>
                </c:pt>
                <c:pt idx="23">
                  <c:v>100.587</c:v>
                </c:pt>
                <c:pt idx="24">
                  <c:v>100.7368</c:v>
                </c:pt>
                <c:pt idx="25">
                  <c:v>100.5869</c:v>
                </c:pt>
                <c:pt idx="26">
                  <c:v>100.73990000000001</c:v>
                </c:pt>
                <c:pt idx="27">
                  <c:v>100.5977</c:v>
                </c:pt>
                <c:pt idx="28">
                  <c:v>100.2997</c:v>
                </c:pt>
                <c:pt idx="29">
                  <c:v>99.466499999999996</c:v>
                </c:pt>
                <c:pt idx="30">
                  <c:v>99.474500000000006</c:v>
                </c:pt>
                <c:pt idx="31">
                  <c:v>100.11799999999999</c:v>
                </c:pt>
                <c:pt idx="32">
                  <c:v>99.831500000000005</c:v>
                </c:pt>
                <c:pt idx="33">
                  <c:v>99.534000000000006</c:v>
                </c:pt>
                <c:pt idx="34">
                  <c:v>100.1722</c:v>
                </c:pt>
                <c:pt idx="35">
                  <c:v>101.53189999999999</c:v>
                </c:pt>
                <c:pt idx="36">
                  <c:v>101.4062</c:v>
                </c:pt>
                <c:pt idx="37">
                  <c:v>101.48480000000001</c:v>
                </c:pt>
                <c:pt idx="38">
                  <c:v>101.52</c:v>
                </c:pt>
                <c:pt idx="39">
                  <c:v>101.902</c:v>
                </c:pt>
                <c:pt idx="40">
                  <c:v>100.9778</c:v>
                </c:pt>
                <c:pt idx="41">
                  <c:v>97.984399999999994</c:v>
                </c:pt>
                <c:pt idx="42">
                  <c:v>96.1036</c:v>
                </c:pt>
                <c:pt idx="43">
                  <c:v>97.578000000000003</c:v>
                </c:pt>
                <c:pt idx="44">
                  <c:v>99.58</c:v>
                </c:pt>
                <c:pt idx="45">
                  <c:v>100.27679999999999</c:v>
                </c:pt>
                <c:pt idx="46">
                  <c:v>100.449</c:v>
                </c:pt>
                <c:pt idx="47">
                  <c:v>100.7153</c:v>
                </c:pt>
                <c:pt idx="48">
                  <c:v>101.4683</c:v>
                </c:pt>
                <c:pt idx="49">
                  <c:v>101.2997</c:v>
                </c:pt>
                <c:pt idx="50">
                  <c:v>101.4276</c:v>
                </c:pt>
                <c:pt idx="51">
                  <c:v>101.8554</c:v>
                </c:pt>
                <c:pt idx="52">
                  <c:v>102.5014</c:v>
                </c:pt>
                <c:pt idx="53">
                  <c:v>102.48439999999999</c:v>
                </c:pt>
                <c:pt idx="54">
                  <c:v>102.3206</c:v>
                </c:pt>
                <c:pt idx="55">
                  <c:v>101.599</c:v>
                </c:pt>
                <c:pt idx="56">
                  <c:v>101.3824</c:v>
                </c:pt>
                <c:pt idx="57">
                  <c:v>101.67400000000001</c:v>
                </c:pt>
                <c:pt idx="58">
                  <c:v>101.7221</c:v>
                </c:pt>
                <c:pt idx="59">
                  <c:v>101.63160000000001</c:v>
                </c:pt>
                <c:pt idx="60">
                  <c:v>101.1495</c:v>
                </c:pt>
                <c:pt idx="61">
                  <c:v>101.3929</c:v>
                </c:pt>
                <c:pt idx="62">
                  <c:v>101.4722</c:v>
                </c:pt>
                <c:pt idx="63">
                  <c:v>101.2504</c:v>
                </c:pt>
                <c:pt idx="64">
                  <c:v>99.680899999999994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0-420D-A6A1-28BD5BF903A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100.14230000000001</c:v>
                </c:pt>
                <c:pt idx="2">
                  <c:v>99.680300000000003</c:v>
                </c:pt>
                <c:pt idx="3">
                  <c:v>99.485699999999994</c:v>
                </c:pt>
                <c:pt idx="4">
                  <c:v>96.701499999999996</c:v>
                </c:pt>
                <c:pt idx="5">
                  <c:v>96.265600000000006</c:v>
                </c:pt>
                <c:pt idx="6">
                  <c:v>95.710400000000007</c:v>
                </c:pt>
                <c:pt idx="7">
                  <c:v>96.611699999999999</c:v>
                </c:pt>
                <c:pt idx="8">
                  <c:v>94.381</c:v>
                </c:pt>
                <c:pt idx="9">
                  <c:v>92.849299999999999</c:v>
                </c:pt>
                <c:pt idx="10">
                  <c:v>92.171499999999995</c:v>
                </c:pt>
                <c:pt idx="11">
                  <c:v>93.338499999999996</c:v>
                </c:pt>
                <c:pt idx="12">
                  <c:v>96.511700000000005</c:v>
                </c:pt>
                <c:pt idx="13">
                  <c:v>98.321399999999997</c:v>
                </c:pt>
                <c:pt idx="14">
                  <c:v>98.552000000000007</c:v>
                </c:pt>
                <c:pt idx="15">
                  <c:v>96.993600000000001</c:v>
                </c:pt>
                <c:pt idx="16">
                  <c:v>99.5</c:v>
                </c:pt>
                <c:pt idx="17">
                  <c:v>95.944900000000004</c:v>
                </c:pt>
                <c:pt idx="18">
                  <c:v>96.140600000000006</c:v>
                </c:pt>
                <c:pt idx="19">
                  <c:v>96.989500000000007</c:v>
                </c:pt>
                <c:pt idx="20">
                  <c:v>97.817099999999996</c:v>
                </c:pt>
                <c:pt idx="21">
                  <c:v>97.386899999999997</c:v>
                </c:pt>
                <c:pt idx="22">
                  <c:v>97.012699999999995</c:v>
                </c:pt>
                <c:pt idx="23">
                  <c:v>96.630399999999995</c:v>
                </c:pt>
                <c:pt idx="24">
                  <c:v>97.096800000000002</c:v>
                </c:pt>
                <c:pt idx="25">
                  <c:v>99.185400000000001</c:v>
                </c:pt>
                <c:pt idx="26">
                  <c:v>99.303299999999993</c:v>
                </c:pt>
                <c:pt idx="27">
                  <c:v>98.949100000000001</c:v>
                </c:pt>
                <c:pt idx="28">
                  <c:v>98.822400000000002</c:v>
                </c:pt>
                <c:pt idx="29">
                  <c:v>98.318899999999999</c:v>
                </c:pt>
                <c:pt idx="30">
                  <c:v>97.548599999999993</c:v>
                </c:pt>
                <c:pt idx="31">
                  <c:v>98.1036</c:v>
                </c:pt>
                <c:pt idx="32">
                  <c:v>96.188900000000004</c:v>
                </c:pt>
                <c:pt idx="33">
                  <c:v>96.258300000000006</c:v>
                </c:pt>
                <c:pt idx="34">
                  <c:v>100.4829</c:v>
                </c:pt>
                <c:pt idx="35">
                  <c:v>102.01479999999999</c:v>
                </c:pt>
                <c:pt idx="36">
                  <c:v>100.9755</c:v>
                </c:pt>
                <c:pt idx="37">
                  <c:v>101.1313</c:v>
                </c:pt>
                <c:pt idx="38">
                  <c:v>103.5652</c:v>
                </c:pt>
                <c:pt idx="39">
                  <c:v>104.25060000000001</c:v>
                </c:pt>
                <c:pt idx="40">
                  <c:v>103.9888</c:v>
                </c:pt>
                <c:pt idx="41">
                  <c:v>99.969099999999997</c:v>
                </c:pt>
                <c:pt idx="42">
                  <c:v>96.817099999999996</c:v>
                </c:pt>
                <c:pt idx="43">
                  <c:v>97.28</c:v>
                </c:pt>
                <c:pt idx="44">
                  <c:v>98.429100000000005</c:v>
                </c:pt>
                <c:pt idx="45">
                  <c:v>98.92</c:v>
                </c:pt>
                <c:pt idx="46">
                  <c:v>99.1511</c:v>
                </c:pt>
                <c:pt idx="47">
                  <c:v>104.9149</c:v>
                </c:pt>
                <c:pt idx="48">
                  <c:v>106.5934</c:v>
                </c:pt>
                <c:pt idx="49">
                  <c:v>106.4235</c:v>
                </c:pt>
                <c:pt idx="50">
                  <c:v>107.1266</c:v>
                </c:pt>
                <c:pt idx="51">
                  <c:v>106.55840000000001</c:v>
                </c:pt>
                <c:pt idx="52">
                  <c:v>105.77589999999999</c:v>
                </c:pt>
                <c:pt idx="53">
                  <c:v>105.4357</c:v>
                </c:pt>
                <c:pt idx="54">
                  <c:v>105.7987</c:v>
                </c:pt>
                <c:pt idx="55">
                  <c:v>104.4149</c:v>
                </c:pt>
                <c:pt idx="56">
                  <c:v>103.4816</c:v>
                </c:pt>
                <c:pt idx="57">
                  <c:v>103.8484</c:v>
                </c:pt>
                <c:pt idx="58">
                  <c:v>103.6635</c:v>
                </c:pt>
                <c:pt idx="59">
                  <c:v>103.74809999999999</c:v>
                </c:pt>
                <c:pt idx="60">
                  <c:v>104.16079999999999</c:v>
                </c:pt>
                <c:pt idx="61">
                  <c:v>104.4515</c:v>
                </c:pt>
                <c:pt idx="62">
                  <c:v>104.7662</c:v>
                </c:pt>
                <c:pt idx="63">
                  <c:v>104.072</c:v>
                </c:pt>
                <c:pt idx="64">
                  <c:v>101.46080000000001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0-420D-A6A1-28BD5BF90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104.11</c:v>
                </c:pt>
                <c:pt idx="1">
                  <c:v>101.8</c:v>
                </c:pt>
                <c:pt idx="2">
                  <c:v>104.23</c:v>
                </c:pt>
                <c:pt idx="3">
                  <c:v>108.18</c:v>
                </c:pt>
                <c:pt idx="4">
                  <c:v>104.14</c:v>
                </c:pt>
                <c:pt idx="5">
                  <c:v>114.86</c:v>
                </c:pt>
                <c:pt idx="6">
                  <c:v>102.21</c:v>
                </c:pt>
                <c:pt idx="7">
                  <c:v>102.77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2-4544-86CA-1E553062580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103.28</c:v>
                </c:pt>
                <c:pt idx="1">
                  <c:v>102.67</c:v>
                </c:pt>
                <c:pt idx="2">
                  <c:v>105.35</c:v>
                </c:pt>
                <c:pt idx="3">
                  <c:v>109.48</c:v>
                </c:pt>
                <c:pt idx="4">
                  <c:v>103.18</c:v>
                </c:pt>
                <c:pt idx="5">
                  <c:v>113.33</c:v>
                </c:pt>
                <c:pt idx="6">
                  <c:v>104.85</c:v>
                </c:pt>
                <c:pt idx="7">
                  <c:v>102.54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2-4544-86CA-1E553062580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103.28</c:v>
                </c:pt>
                <c:pt idx="1">
                  <c:v>102.2</c:v>
                </c:pt>
                <c:pt idx="2">
                  <c:v>103.39</c:v>
                </c:pt>
                <c:pt idx="3">
                  <c:v>110.4</c:v>
                </c:pt>
                <c:pt idx="4">
                  <c:v>103.05</c:v>
                </c:pt>
                <c:pt idx="5">
                  <c:v>107.39</c:v>
                </c:pt>
                <c:pt idx="6">
                  <c:v>102.88</c:v>
                </c:pt>
                <c:pt idx="7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62-4544-86CA-1E553062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107.05</c:v>
                </c:pt>
                <c:pt idx="1">
                  <c:v>101.32</c:v>
                </c:pt>
                <c:pt idx="2">
                  <c:v>101.04</c:v>
                </c:pt>
                <c:pt idx="3">
                  <c:v>103.14</c:v>
                </c:pt>
                <c:pt idx="4">
                  <c:v>108.73</c:v>
                </c:pt>
                <c:pt idx="5">
                  <c:v>104.4</c:v>
                </c:pt>
                <c:pt idx="6">
                  <c:v>97.63</c:v>
                </c:pt>
                <c:pt idx="7">
                  <c:v>106.29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D-4156-9D11-B4D75012076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104.84</c:v>
                </c:pt>
                <c:pt idx="1">
                  <c:v>102.57</c:v>
                </c:pt>
                <c:pt idx="2">
                  <c:v>101.96</c:v>
                </c:pt>
                <c:pt idx="3">
                  <c:v>102.88</c:v>
                </c:pt>
                <c:pt idx="4">
                  <c:v>108.13</c:v>
                </c:pt>
                <c:pt idx="5">
                  <c:v>103.72</c:v>
                </c:pt>
                <c:pt idx="6">
                  <c:v>101.84</c:v>
                </c:pt>
                <c:pt idx="7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D-4156-9D11-B4D75012076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104.84</c:v>
                </c:pt>
                <c:pt idx="1">
                  <c:v>102.15</c:v>
                </c:pt>
                <c:pt idx="2">
                  <c:v>100.76</c:v>
                </c:pt>
                <c:pt idx="3">
                  <c:v>103.76</c:v>
                </c:pt>
                <c:pt idx="4">
                  <c:v>107.72</c:v>
                </c:pt>
                <c:pt idx="5">
                  <c:v>101.16</c:v>
                </c:pt>
                <c:pt idx="6">
                  <c:v>99.57</c:v>
                </c:pt>
                <c:pt idx="7">
                  <c:v>101.01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D-4156-9D11-B4D75012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105.35</c:v>
                </c:pt>
                <c:pt idx="1">
                  <c:v>104.53</c:v>
                </c:pt>
                <c:pt idx="2">
                  <c:v>105.78</c:v>
                </c:pt>
                <c:pt idx="3">
                  <c:v>104.3</c:v>
                </c:pt>
                <c:pt idx="4">
                  <c:v>105.5</c:v>
                </c:pt>
                <c:pt idx="5">
                  <c:v>106.87</c:v>
                </c:pt>
                <c:pt idx="6">
                  <c:v>101.59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F-48F0-AC6C-4278F6145D61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109.68</c:v>
                </c:pt>
                <c:pt idx="1">
                  <c:v>105.1</c:v>
                </c:pt>
                <c:pt idx="2">
                  <c:v>105.64</c:v>
                </c:pt>
                <c:pt idx="3">
                  <c:v>104.26</c:v>
                </c:pt>
                <c:pt idx="4">
                  <c:v>105.09</c:v>
                </c:pt>
                <c:pt idx="5">
                  <c:v>105.51</c:v>
                </c:pt>
                <c:pt idx="6">
                  <c:v>98.19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F-48F0-AC6C-4278F6145D61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105.56</c:v>
                </c:pt>
                <c:pt idx="1">
                  <c:v>103.68</c:v>
                </c:pt>
                <c:pt idx="2">
                  <c:v>105.48</c:v>
                </c:pt>
                <c:pt idx="3">
                  <c:v>104.24</c:v>
                </c:pt>
                <c:pt idx="4">
                  <c:v>105.3</c:v>
                </c:pt>
                <c:pt idx="5">
                  <c:v>105.63</c:v>
                </c:pt>
                <c:pt idx="6">
                  <c:v>98.75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F-48F0-AC6C-4278F614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99.119200000000006</c:v>
                </c:pt>
                <c:pt idx="2">
                  <c:v>96.071399999999997</c:v>
                </c:pt>
                <c:pt idx="3">
                  <c:v>92.138800000000003</c:v>
                </c:pt>
                <c:pt idx="4">
                  <c:v>90.432199999999995</c:v>
                </c:pt>
                <c:pt idx="5">
                  <c:v>89.695899999999995</c:v>
                </c:pt>
                <c:pt idx="6">
                  <c:v>90.456400000000002</c:v>
                </c:pt>
                <c:pt idx="7">
                  <c:v>90.771199999999993</c:v>
                </c:pt>
                <c:pt idx="8">
                  <c:v>91.075999999999993</c:v>
                </c:pt>
                <c:pt idx="9">
                  <c:v>92.411600000000007</c:v>
                </c:pt>
                <c:pt idx="10">
                  <c:v>92.334000000000003</c:v>
                </c:pt>
                <c:pt idx="11">
                  <c:v>94.137</c:v>
                </c:pt>
                <c:pt idx="12">
                  <c:v>94.424000000000007</c:v>
                </c:pt>
                <c:pt idx="13">
                  <c:v>95.716800000000006</c:v>
                </c:pt>
                <c:pt idx="14">
                  <c:v>95.249799999999993</c:v>
                </c:pt>
                <c:pt idx="15">
                  <c:v>95.374899999999997</c:v>
                </c:pt>
                <c:pt idx="16">
                  <c:v>96.077600000000004</c:v>
                </c:pt>
                <c:pt idx="17">
                  <c:v>96.913399999999996</c:v>
                </c:pt>
                <c:pt idx="18">
                  <c:v>97.237200000000001</c:v>
                </c:pt>
                <c:pt idx="19">
                  <c:v>97.593800000000002</c:v>
                </c:pt>
                <c:pt idx="20">
                  <c:v>97.688500000000005</c:v>
                </c:pt>
                <c:pt idx="21">
                  <c:v>97.860799999999998</c:v>
                </c:pt>
                <c:pt idx="22">
                  <c:v>97.668099999999995</c:v>
                </c:pt>
                <c:pt idx="23">
                  <c:v>98.152799999999999</c:v>
                </c:pt>
                <c:pt idx="24">
                  <c:v>98.258899999999997</c:v>
                </c:pt>
                <c:pt idx="25">
                  <c:v>98.726399999999998</c:v>
                </c:pt>
                <c:pt idx="26">
                  <c:v>98.566100000000006</c:v>
                </c:pt>
                <c:pt idx="27">
                  <c:v>98.566100000000006</c:v>
                </c:pt>
                <c:pt idx="28">
                  <c:v>98.566100000000006</c:v>
                </c:pt>
                <c:pt idx="29">
                  <c:v>98.566100000000006</c:v>
                </c:pt>
                <c:pt idx="30">
                  <c:v>99.296400000000006</c:v>
                </c:pt>
                <c:pt idx="31">
                  <c:v>100.751</c:v>
                </c:pt>
                <c:pt idx="32">
                  <c:v>100.4629</c:v>
                </c:pt>
                <c:pt idx="33">
                  <c:v>100.108</c:v>
                </c:pt>
                <c:pt idx="34">
                  <c:v>100.98390000000001</c:v>
                </c:pt>
                <c:pt idx="35">
                  <c:v>102.7535</c:v>
                </c:pt>
                <c:pt idx="36">
                  <c:v>102.6746</c:v>
                </c:pt>
                <c:pt idx="37">
                  <c:v>103.09220000000001</c:v>
                </c:pt>
                <c:pt idx="38">
                  <c:v>104.20099999999999</c:v>
                </c:pt>
                <c:pt idx="39">
                  <c:v>104.6105</c:v>
                </c:pt>
                <c:pt idx="40">
                  <c:v>103.4736</c:v>
                </c:pt>
                <c:pt idx="41">
                  <c:v>95.653599999999997</c:v>
                </c:pt>
                <c:pt idx="42">
                  <c:v>88.384200000000007</c:v>
                </c:pt>
                <c:pt idx="43">
                  <c:v>92.302099999999996</c:v>
                </c:pt>
                <c:pt idx="44">
                  <c:v>96.695099999999996</c:v>
                </c:pt>
                <c:pt idx="45">
                  <c:v>98.548299999999998</c:v>
                </c:pt>
                <c:pt idx="46">
                  <c:v>99.254300000000001</c:v>
                </c:pt>
                <c:pt idx="47">
                  <c:v>100.0411</c:v>
                </c:pt>
                <c:pt idx="48">
                  <c:v>100.7774</c:v>
                </c:pt>
                <c:pt idx="49">
                  <c:v>101.3978</c:v>
                </c:pt>
                <c:pt idx="50">
                  <c:v>103.285</c:v>
                </c:pt>
                <c:pt idx="51">
                  <c:v>103.7921</c:v>
                </c:pt>
                <c:pt idx="52">
                  <c:v>105.17659999999999</c:v>
                </c:pt>
                <c:pt idx="53">
                  <c:v>104.77419999999999</c:v>
                </c:pt>
                <c:pt idx="54">
                  <c:v>104.16889999999999</c:v>
                </c:pt>
                <c:pt idx="55">
                  <c:v>102.5463</c:v>
                </c:pt>
                <c:pt idx="56">
                  <c:v>101.0834</c:v>
                </c:pt>
                <c:pt idx="57">
                  <c:v>102.205</c:v>
                </c:pt>
                <c:pt idx="58">
                  <c:v>102.7123</c:v>
                </c:pt>
                <c:pt idx="59">
                  <c:v>105.2349</c:v>
                </c:pt>
                <c:pt idx="60">
                  <c:v>105.1878</c:v>
                </c:pt>
                <c:pt idx="61">
                  <c:v>106.0386</c:v>
                </c:pt>
                <c:pt idx="62">
                  <c:v>105.4357</c:v>
                </c:pt>
                <c:pt idx="63">
                  <c:v>105.2938</c:v>
                </c:pt>
                <c:pt idx="64">
                  <c:v>104.7334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7-43EF-9D1C-1AAD4667CB7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101.8651</c:v>
                </c:pt>
                <c:pt idx="2">
                  <c:v>102.1622</c:v>
                </c:pt>
                <c:pt idx="3">
                  <c:v>98.81</c:v>
                </c:pt>
                <c:pt idx="4">
                  <c:v>92.857500000000002</c:v>
                </c:pt>
                <c:pt idx="5">
                  <c:v>90.838899999999995</c:v>
                </c:pt>
                <c:pt idx="6">
                  <c:v>94.305300000000003</c:v>
                </c:pt>
                <c:pt idx="7">
                  <c:v>99.652299999999997</c:v>
                </c:pt>
                <c:pt idx="8">
                  <c:v>97.433000000000007</c:v>
                </c:pt>
                <c:pt idx="9">
                  <c:v>96.343000000000004</c:v>
                </c:pt>
                <c:pt idx="10">
                  <c:v>94.631399999999999</c:v>
                </c:pt>
                <c:pt idx="11">
                  <c:v>96.665700000000001</c:v>
                </c:pt>
                <c:pt idx="12">
                  <c:v>98.321799999999996</c:v>
                </c:pt>
                <c:pt idx="13">
                  <c:v>97.611400000000003</c:v>
                </c:pt>
                <c:pt idx="14">
                  <c:v>99.049400000000006</c:v>
                </c:pt>
                <c:pt idx="15">
                  <c:v>101.0395</c:v>
                </c:pt>
                <c:pt idx="16">
                  <c:v>104.10299999999999</c:v>
                </c:pt>
                <c:pt idx="17">
                  <c:v>97.490799999999993</c:v>
                </c:pt>
                <c:pt idx="18">
                  <c:v>97.874799999999993</c:v>
                </c:pt>
                <c:pt idx="19">
                  <c:v>97.820599999999999</c:v>
                </c:pt>
                <c:pt idx="20">
                  <c:v>98.974800000000002</c:v>
                </c:pt>
                <c:pt idx="21">
                  <c:v>99.666200000000003</c:v>
                </c:pt>
                <c:pt idx="22">
                  <c:v>98.1357</c:v>
                </c:pt>
                <c:pt idx="23">
                  <c:v>98.384</c:v>
                </c:pt>
                <c:pt idx="24">
                  <c:v>98.913700000000006</c:v>
                </c:pt>
                <c:pt idx="25">
                  <c:v>100.9524</c:v>
                </c:pt>
                <c:pt idx="26">
                  <c:v>100.2544</c:v>
                </c:pt>
                <c:pt idx="27">
                  <c:v>100.2544</c:v>
                </c:pt>
                <c:pt idx="28">
                  <c:v>100.2544</c:v>
                </c:pt>
                <c:pt idx="29">
                  <c:v>100.2544</c:v>
                </c:pt>
                <c:pt idx="30">
                  <c:v>100.0989</c:v>
                </c:pt>
                <c:pt idx="31">
                  <c:v>101.4096</c:v>
                </c:pt>
                <c:pt idx="32">
                  <c:v>99.947199999999995</c:v>
                </c:pt>
                <c:pt idx="33">
                  <c:v>99.694000000000003</c:v>
                </c:pt>
                <c:pt idx="34">
                  <c:v>103.01649999999999</c:v>
                </c:pt>
                <c:pt idx="35">
                  <c:v>107.09739999999999</c:v>
                </c:pt>
                <c:pt idx="36">
                  <c:v>106.85169999999999</c:v>
                </c:pt>
                <c:pt idx="37">
                  <c:v>106.00020000000001</c:v>
                </c:pt>
                <c:pt idx="38">
                  <c:v>109.1356</c:v>
                </c:pt>
                <c:pt idx="39">
                  <c:v>109.2266</c:v>
                </c:pt>
                <c:pt idx="40">
                  <c:v>107.98390000000001</c:v>
                </c:pt>
                <c:pt idx="41">
                  <c:v>91.695499999999996</c:v>
                </c:pt>
                <c:pt idx="42">
                  <c:v>82.520300000000006</c:v>
                </c:pt>
                <c:pt idx="43">
                  <c:v>88.770700000000005</c:v>
                </c:pt>
                <c:pt idx="44">
                  <c:v>97.141099999999994</c:v>
                </c:pt>
                <c:pt idx="45">
                  <c:v>99.837000000000003</c:v>
                </c:pt>
                <c:pt idx="46">
                  <c:v>98.892799999999994</c:v>
                </c:pt>
                <c:pt idx="47">
                  <c:v>105.87690000000001</c:v>
                </c:pt>
                <c:pt idx="48">
                  <c:v>107.28959999999999</c:v>
                </c:pt>
                <c:pt idx="49">
                  <c:v>109.09139999999999</c:v>
                </c:pt>
                <c:pt idx="50">
                  <c:v>110.8693</c:v>
                </c:pt>
                <c:pt idx="51">
                  <c:v>109.2501</c:v>
                </c:pt>
                <c:pt idx="52">
                  <c:v>109.2877</c:v>
                </c:pt>
                <c:pt idx="53">
                  <c:v>109.6052</c:v>
                </c:pt>
                <c:pt idx="54">
                  <c:v>109.5305</c:v>
                </c:pt>
                <c:pt idx="55">
                  <c:v>105.9263</c:v>
                </c:pt>
                <c:pt idx="56">
                  <c:v>102.8648</c:v>
                </c:pt>
                <c:pt idx="57">
                  <c:v>107.4328</c:v>
                </c:pt>
                <c:pt idx="58">
                  <c:v>108.47969999999999</c:v>
                </c:pt>
                <c:pt idx="59">
                  <c:v>112.56180000000001</c:v>
                </c:pt>
                <c:pt idx="60">
                  <c:v>111.1737</c:v>
                </c:pt>
                <c:pt idx="61">
                  <c:v>114.3429</c:v>
                </c:pt>
                <c:pt idx="62">
                  <c:v>112.9312</c:v>
                </c:pt>
                <c:pt idx="63">
                  <c:v>110.9962</c:v>
                </c:pt>
                <c:pt idx="64">
                  <c:v>110.2829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3EF-9D1C-1AAD4667C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106.41</c:v>
                </c:pt>
                <c:pt idx="1">
                  <c:v>109.44</c:v>
                </c:pt>
                <c:pt idx="2">
                  <c:v>109.46</c:v>
                </c:pt>
                <c:pt idx="3">
                  <c:v>97.43</c:v>
                </c:pt>
                <c:pt idx="4">
                  <c:v>106.85</c:v>
                </c:pt>
                <c:pt idx="5">
                  <c:v>102.14</c:v>
                </c:pt>
                <c:pt idx="6">
                  <c:v>107.31</c:v>
                </c:pt>
                <c:pt idx="7">
                  <c:v>100.32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3-412E-A7AD-A9B0B4AEE3C7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107.78</c:v>
                </c:pt>
                <c:pt idx="1">
                  <c:v>109.25</c:v>
                </c:pt>
                <c:pt idx="2">
                  <c:v>111.62</c:v>
                </c:pt>
                <c:pt idx="3">
                  <c:v>97.88</c:v>
                </c:pt>
                <c:pt idx="4">
                  <c:v>106.65</c:v>
                </c:pt>
                <c:pt idx="5">
                  <c:v>99.71</c:v>
                </c:pt>
                <c:pt idx="6">
                  <c:v>107.05</c:v>
                </c:pt>
                <c:pt idx="7">
                  <c:v>100.06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3-412E-A7AD-A9B0B4AEE3C7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108.68</c:v>
                </c:pt>
                <c:pt idx="1">
                  <c:v>108.73</c:v>
                </c:pt>
                <c:pt idx="2">
                  <c:v>113.22</c:v>
                </c:pt>
                <c:pt idx="3">
                  <c:v>98.46</c:v>
                </c:pt>
                <c:pt idx="4">
                  <c:v>106.82</c:v>
                </c:pt>
                <c:pt idx="5">
                  <c:v>102.27</c:v>
                </c:pt>
                <c:pt idx="6">
                  <c:v>108.64</c:v>
                </c:pt>
                <c:pt idx="7">
                  <c:v>102.01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3-412E-A7AD-A9B0B4AEE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114.65</c:v>
                </c:pt>
                <c:pt idx="1">
                  <c:v>117.46</c:v>
                </c:pt>
                <c:pt idx="2">
                  <c:v>111.74</c:v>
                </c:pt>
                <c:pt idx="3">
                  <c:v>102.47</c:v>
                </c:pt>
                <c:pt idx="4">
                  <c:v>117.94</c:v>
                </c:pt>
                <c:pt idx="5">
                  <c:v>102.33</c:v>
                </c:pt>
                <c:pt idx="6">
                  <c:v>111.32</c:v>
                </c:pt>
                <c:pt idx="7">
                  <c:v>103.8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F-4878-963B-6D073E530BEF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117.25</c:v>
                </c:pt>
                <c:pt idx="1">
                  <c:v>117.75</c:v>
                </c:pt>
                <c:pt idx="2">
                  <c:v>113.95</c:v>
                </c:pt>
                <c:pt idx="3">
                  <c:v>102.95</c:v>
                </c:pt>
                <c:pt idx="4">
                  <c:v>119.03</c:v>
                </c:pt>
                <c:pt idx="5">
                  <c:v>99.89</c:v>
                </c:pt>
                <c:pt idx="6">
                  <c:v>112.67</c:v>
                </c:pt>
                <c:pt idx="7">
                  <c:v>103.83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F-4878-963B-6D073E530BEF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119.21</c:v>
                </c:pt>
                <c:pt idx="1">
                  <c:v>118.3</c:v>
                </c:pt>
                <c:pt idx="2">
                  <c:v>115.58</c:v>
                </c:pt>
                <c:pt idx="3">
                  <c:v>103.56</c:v>
                </c:pt>
                <c:pt idx="4">
                  <c:v>120.25</c:v>
                </c:pt>
                <c:pt idx="5">
                  <c:v>102.46</c:v>
                </c:pt>
                <c:pt idx="6">
                  <c:v>115.34</c:v>
                </c:pt>
                <c:pt idx="7">
                  <c:v>106.03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878-963B-6D073E530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108.36</c:v>
                </c:pt>
                <c:pt idx="1">
                  <c:v>118.86</c:v>
                </c:pt>
                <c:pt idx="2">
                  <c:v>111.13</c:v>
                </c:pt>
                <c:pt idx="3">
                  <c:v>107.67</c:v>
                </c:pt>
                <c:pt idx="4">
                  <c:v>106.89</c:v>
                </c:pt>
                <c:pt idx="5">
                  <c:v>111.63</c:v>
                </c:pt>
                <c:pt idx="6">
                  <c:v>114.26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2-41AD-A410-3F40979F420B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115</c:v>
                </c:pt>
                <c:pt idx="1">
                  <c:v>120.55</c:v>
                </c:pt>
                <c:pt idx="2">
                  <c:v>112.09</c:v>
                </c:pt>
                <c:pt idx="3">
                  <c:v>108.7</c:v>
                </c:pt>
                <c:pt idx="4">
                  <c:v>107.86</c:v>
                </c:pt>
                <c:pt idx="5">
                  <c:v>112.23</c:v>
                </c:pt>
                <c:pt idx="6">
                  <c:v>114.52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2-41AD-A410-3F40979F420B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110.98</c:v>
                </c:pt>
                <c:pt idx="1">
                  <c:v>120.74</c:v>
                </c:pt>
                <c:pt idx="2">
                  <c:v>113.16</c:v>
                </c:pt>
                <c:pt idx="3">
                  <c:v>109.91</c:v>
                </c:pt>
                <c:pt idx="4">
                  <c:v>109.22</c:v>
                </c:pt>
                <c:pt idx="5">
                  <c:v>114.14</c:v>
                </c:pt>
                <c:pt idx="6">
                  <c:v>117.32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2-41AD-A410-3F40979F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104.47</c:v>
                </c:pt>
                <c:pt idx="1">
                  <c:v>101.37</c:v>
                </c:pt>
                <c:pt idx="2">
                  <c:v>97.47</c:v>
                </c:pt>
                <c:pt idx="3">
                  <c:v>104.63</c:v>
                </c:pt>
                <c:pt idx="4">
                  <c:v>101.65</c:v>
                </c:pt>
                <c:pt idx="5">
                  <c:v>88.32</c:v>
                </c:pt>
                <c:pt idx="6">
                  <c:v>104.37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B-48B9-B218-3A5990F63616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104.06</c:v>
                </c:pt>
                <c:pt idx="1">
                  <c:v>101.21</c:v>
                </c:pt>
                <c:pt idx="2">
                  <c:v>97.46</c:v>
                </c:pt>
                <c:pt idx="3">
                  <c:v>104.64</c:v>
                </c:pt>
                <c:pt idx="4">
                  <c:v>101.84</c:v>
                </c:pt>
                <c:pt idx="5">
                  <c:v>88.91</c:v>
                </c:pt>
                <c:pt idx="6">
                  <c:v>107.52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B-48B9-B218-3A5990F63616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98.87</c:v>
                </c:pt>
                <c:pt idx="1">
                  <c:v>94.16</c:v>
                </c:pt>
                <c:pt idx="2">
                  <c:v>96.37</c:v>
                </c:pt>
                <c:pt idx="3">
                  <c:v>106.09</c:v>
                </c:pt>
                <c:pt idx="4">
                  <c:v>101.29</c:v>
                </c:pt>
                <c:pt idx="5">
                  <c:v>87.67</c:v>
                </c:pt>
                <c:pt idx="6">
                  <c:v>106.21</c:v>
                </c:pt>
                <c:pt idx="7">
                  <c:v>95.88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B-48B9-B218-3A5990F6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97.462800000000001</c:v>
                </c:pt>
                <c:pt idx="2">
                  <c:v>95.832700000000003</c:v>
                </c:pt>
                <c:pt idx="3">
                  <c:v>94.902000000000001</c:v>
                </c:pt>
                <c:pt idx="4">
                  <c:v>94.744399999999999</c:v>
                </c:pt>
                <c:pt idx="5">
                  <c:v>95.143199999999993</c:v>
                </c:pt>
                <c:pt idx="6">
                  <c:v>95.253200000000007</c:v>
                </c:pt>
                <c:pt idx="7">
                  <c:v>95.425700000000006</c:v>
                </c:pt>
                <c:pt idx="8">
                  <c:v>95.730800000000002</c:v>
                </c:pt>
                <c:pt idx="9">
                  <c:v>96.179400000000001</c:v>
                </c:pt>
                <c:pt idx="10">
                  <c:v>96.463200000000001</c:v>
                </c:pt>
                <c:pt idx="11">
                  <c:v>96.745999999999995</c:v>
                </c:pt>
                <c:pt idx="12">
                  <c:v>97.497799999999998</c:v>
                </c:pt>
                <c:pt idx="13">
                  <c:v>100.1238</c:v>
                </c:pt>
                <c:pt idx="14">
                  <c:v>100.1224</c:v>
                </c:pt>
                <c:pt idx="15">
                  <c:v>99.790099999999995</c:v>
                </c:pt>
                <c:pt idx="16">
                  <c:v>100.9218</c:v>
                </c:pt>
                <c:pt idx="17">
                  <c:v>101.29689999999999</c:v>
                </c:pt>
                <c:pt idx="18">
                  <c:v>101.2754</c:v>
                </c:pt>
                <c:pt idx="19">
                  <c:v>101.79649999999999</c:v>
                </c:pt>
                <c:pt idx="20">
                  <c:v>102.14830000000001</c:v>
                </c:pt>
                <c:pt idx="21">
                  <c:v>102.6862</c:v>
                </c:pt>
                <c:pt idx="22">
                  <c:v>102.9161</c:v>
                </c:pt>
                <c:pt idx="23">
                  <c:v>102.1317</c:v>
                </c:pt>
                <c:pt idx="24">
                  <c:v>102.4538</c:v>
                </c:pt>
                <c:pt idx="25">
                  <c:v>102.5872</c:v>
                </c:pt>
                <c:pt idx="26">
                  <c:v>102.84780000000001</c:v>
                </c:pt>
                <c:pt idx="27">
                  <c:v>102.86060000000001</c:v>
                </c:pt>
                <c:pt idx="28">
                  <c:v>102.8419</c:v>
                </c:pt>
                <c:pt idx="29">
                  <c:v>102.1139</c:v>
                </c:pt>
                <c:pt idx="30">
                  <c:v>102.07129999999999</c:v>
                </c:pt>
                <c:pt idx="31">
                  <c:v>103.1014</c:v>
                </c:pt>
                <c:pt idx="32">
                  <c:v>104.0924</c:v>
                </c:pt>
                <c:pt idx="33">
                  <c:v>104.42959999999999</c:v>
                </c:pt>
                <c:pt idx="34">
                  <c:v>104.5605</c:v>
                </c:pt>
                <c:pt idx="35">
                  <c:v>104.5925</c:v>
                </c:pt>
                <c:pt idx="36">
                  <c:v>104.63209999999999</c:v>
                </c:pt>
                <c:pt idx="37">
                  <c:v>105.25449999999999</c:v>
                </c:pt>
                <c:pt idx="38">
                  <c:v>105.5398</c:v>
                </c:pt>
                <c:pt idx="39">
                  <c:v>105.3343</c:v>
                </c:pt>
                <c:pt idx="40">
                  <c:v>104.8308</c:v>
                </c:pt>
                <c:pt idx="41">
                  <c:v>102.6258</c:v>
                </c:pt>
                <c:pt idx="42">
                  <c:v>100.27330000000001</c:v>
                </c:pt>
                <c:pt idx="43">
                  <c:v>101.1195</c:v>
                </c:pt>
                <c:pt idx="44">
                  <c:v>101.7931</c:v>
                </c:pt>
                <c:pt idx="45">
                  <c:v>103.3618</c:v>
                </c:pt>
                <c:pt idx="46">
                  <c:v>104.8186</c:v>
                </c:pt>
                <c:pt idx="47">
                  <c:v>106.0552</c:v>
                </c:pt>
                <c:pt idx="48">
                  <c:v>106.8265</c:v>
                </c:pt>
                <c:pt idx="49">
                  <c:v>107.7817</c:v>
                </c:pt>
                <c:pt idx="50">
                  <c:v>108.3567</c:v>
                </c:pt>
                <c:pt idx="51">
                  <c:v>109.5252</c:v>
                </c:pt>
                <c:pt idx="52">
                  <c:v>110.16930000000001</c:v>
                </c:pt>
                <c:pt idx="53">
                  <c:v>110.5193</c:v>
                </c:pt>
                <c:pt idx="54">
                  <c:v>111.8266</c:v>
                </c:pt>
                <c:pt idx="55">
                  <c:v>111.18510000000001</c:v>
                </c:pt>
                <c:pt idx="56">
                  <c:v>109.4419</c:v>
                </c:pt>
                <c:pt idx="57">
                  <c:v>108.64190000000001</c:v>
                </c:pt>
                <c:pt idx="58">
                  <c:v>108.35380000000001</c:v>
                </c:pt>
                <c:pt idx="59">
                  <c:v>109.9866</c:v>
                </c:pt>
                <c:pt idx="60">
                  <c:v>110.3386</c:v>
                </c:pt>
                <c:pt idx="61">
                  <c:v>111.0107</c:v>
                </c:pt>
                <c:pt idx="62">
                  <c:v>111.4903</c:v>
                </c:pt>
                <c:pt idx="63">
                  <c:v>111.4314</c:v>
                </c:pt>
                <c:pt idx="64">
                  <c:v>112.5403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E-4EF1-8C41-3E1B820B870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94.954499999999996</c:v>
                </c:pt>
                <c:pt idx="2">
                  <c:v>92.730999999999995</c:v>
                </c:pt>
                <c:pt idx="3">
                  <c:v>92.588499999999996</c:v>
                </c:pt>
                <c:pt idx="4">
                  <c:v>93.299499999999995</c:v>
                </c:pt>
                <c:pt idx="5">
                  <c:v>95.830799999999996</c:v>
                </c:pt>
                <c:pt idx="6">
                  <c:v>94.3626</c:v>
                </c:pt>
                <c:pt idx="7">
                  <c:v>94.746099999999998</c:v>
                </c:pt>
                <c:pt idx="8">
                  <c:v>94.697299999999998</c:v>
                </c:pt>
                <c:pt idx="9">
                  <c:v>94.658699999999996</c:v>
                </c:pt>
                <c:pt idx="10">
                  <c:v>94.731800000000007</c:v>
                </c:pt>
                <c:pt idx="11">
                  <c:v>95.884100000000004</c:v>
                </c:pt>
                <c:pt idx="12">
                  <c:v>96.115399999999994</c:v>
                </c:pt>
                <c:pt idx="13">
                  <c:v>98.683800000000005</c:v>
                </c:pt>
                <c:pt idx="14">
                  <c:v>98.996600000000001</c:v>
                </c:pt>
                <c:pt idx="15">
                  <c:v>96.613</c:v>
                </c:pt>
                <c:pt idx="16">
                  <c:v>96.402900000000002</c:v>
                </c:pt>
                <c:pt idx="17">
                  <c:v>98.375600000000006</c:v>
                </c:pt>
                <c:pt idx="18">
                  <c:v>98.370400000000004</c:v>
                </c:pt>
                <c:pt idx="19">
                  <c:v>99.013000000000005</c:v>
                </c:pt>
                <c:pt idx="20">
                  <c:v>99.254099999999994</c:v>
                </c:pt>
                <c:pt idx="21">
                  <c:v>99.697800000000001</c:v>
                </c:pt>
                <c:pt idx="22">
                  <c:v>99.507000000000005</c:v>
                </c:pt>
                <c:pt idx="23">
                  <c:v>98.948599999999999</c:v>
                </c:pt>
                <c:pt idx="24">
                  <c:v>99.239900000000006</c:v>
                </c:pt>
                <c:pt idx="25">
                  <c:v>99.845399999999998</c:v>
                </c:pt>
                <c:pt idx="26">
                  <c:v>99.595600000000005</c:v>
                </c:pt>
                <c:pt idx="27">
                  <c:v>100.10120000000001</c:v>
                </c:pt>
                <c:pt idx="28">
                  <c:v>100.2824</c:v>
                </c:pt>
                <c:pt idx="29">
                  <c:v>99.619100000000003</c:v>
                </c:pt>
                <c:pt idx="30">
                  <c:v>99.290599999999998</c:v>
                </c:pt>
                <c:pt idx="31">
                  <c:v>100.14579999999999</c:v>
                </c:pt>
                <c:pt idx="32">
                  <c:v>100.7145</c:v>
                </c:pt>
                <c:pt idx="33">
                  <c:v>100.8193</c:v>
                </c:pt>
                <c:pt idx="34">
                  <c:v>100.7587</c:v>
                </c:pt>
                <c:pt idx="35">
                  <c:v>100.9862</c:v>
                </c:pt>
                <c:pt idx="36">
                  <c:v>101.4371</c:v>
                </c:pt>
                <c:pt idx="37">
                  <c:v>105.4709</c:v>
                </c:pt>
                <c:pt idx="38">
                  <c:v>107.2842</c:v>
                </c:pt>
                <c:pt idx="39">
                  <c:v>104.75060000000001</c:v>
                </c:pt>
                <c:pt idx="40">
                  <c:v>101.98869999999999</c:v>
                </c:pt>
                <c:pt idx="41">
                  <c:v>100.73390000000001</c:v>
                </c:pt>
                <c:pt idx="42">
                  <c:v>100.5271</c:v>
                </c:pt>
                <c:pt idx="43">
                  <c:v>101.2777</c:v>
                </c:pt>
                <c:pt idx="44">
                  <c:v>101.5908</c:v>
                </c:pt>
                <c:pt idx="45">
                  <c:v>103.4782</c:v>
                </c:pt>
                <c:pt idx="46">
                  <c:v>103.9136</c:v>
                </c:pt>
                <c:pt idx="47">
                  <c:v>104.199</c:v>
                </c:pt>
                <c:pt idx="48">
                  <c:v>104.8355</c:v>
                </c:pt>
                <c:pt idx="49">
                  <c:v>105.83240000000001</c:v>
                </c:pt>
                <c:pt idx="50">
                  <c:v>105.9653</c:v>
                </c:pt>
                <c:pt idx="51">
                  <c:v>107.098</c:v>
                </c:pt>
                <c:pt idx="52">
                  <c:v>107.0013</c:v>
                </c:pt>
                <c:pt idx="53">
                  <c:v>107.3242</c:v>
                </c:pt>
                <c:pt idx="54">
                  <c:v>109.11539999999999</c:v>
                </c:pt>
                <c:pt idx="55">
                  <c:v>108.869</c:v>
                </c:pt>
                <c:pt idx="56">
                  <c:v>107.5048</c:v>
                </c:pt>
                <c:pt idx="57">
                  <c:v>107.11320000000001</c:v>
                </c:pt>
                <c:pt idx="58">
                  <c:v>107.00239999999999</c:v>
                </c:pt>
                <c:pt idx="59">
                  <c:v>109.19280000000001</c:v>
                </c:pt>
                <c:pt idx="60">
                  <c:v>108.7145</c:v>
                </c:pt>
                <c:pt idx="61">
                  <c:v>109.74120000000001</c:v>
                </c:pt>
                <c:pt idx="62">
                  <c:v>109.67829999999999</c:v>
                </c:pt>
                <c:pt idx="63">
                  <c:v>108.71169999999999</c:v>
                </c:pt>
                <c:pt idx="64">
                  <c:v>109.54130000000001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E-4EF1-8C41-3E1B820B8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97.51</c:v>
                </c:pt>
                <c:pt idx="1">
                  <c:v>97.03</c:v>
                </c:pt>
                <c:pt idx="2">
                  <c:v>97.94</c:v>
                </c:pt>
                <c:pt idx="3">
                  <c:v>110.9</c:v>
                </c:pt>
                <c:pt idx="4">
                  <c:v>98.78</c:v>
                </c:pt>
                <c:pt idx="5">
                  <c:v>97.94</c:v>
                </c:pt>
                <c:pt idx="6">
                  <c:v>104.4</c:v>
                </c:pt>
                <c:pt idx="7">
                  <c:v>92.52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8-44E0-8765-BACD6F9A408F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97.83</c:v>
                </c:pt>
                <c:pt idx="1">
                  <c:v>99.08</c:v>
                </c:pt>
                <c:pt idx="2">
                  <c:v>100.11</c:v>
                </c:pt>
                <c:pt idx="3">
                  <c:v>113.78</c:v>
                </c:pt>
                <c:pt idx="4">
                  <c:v>99.87</c:v>
                </c:pt>
                <c:pt idx="5">
                  <c:v>101.26</c:v>
                </c:pt>
                <c:pt idx="6">
                  <c:v>105.81</c:v>
                </c:pt>
                <c:pt idx="7">
                  <c:v>94.31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8-44E0-8765-BACD6F9A408F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98.29</c:v>
                </c:pt>
                <c:pt idx="1">
                  <c:v>99.02</c:v>
                </c:pt>
                <c:pt idx="2">
                  <c:v>100.99</c:v>
                </c:pt>
                <c:pt idx="3">
                  <c:v>115.8</c:v>
                </c:pt>
                <c:pt idx="4">
                  <c:v>100.86</c:v>
                </c:pt>
                <c:pt idx="5">
                  <c:v>101.26</c:v>
                </c:pt>
                <c:pt idx="6">
                  <c:v>105.81</c:v>
                </c:pt>
                <c:pt idx="7">
                  <c:v>95.36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8-44E0-8765-BACD6F9A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98.47</c:v>
                </c:pt>
                <c:pt idx="1">
                  <c:v>97.13</c:v>
                </c:pt>
                <c:pt idx="2">
                  <c:v>99.46</c:v>
                </c:pt>
                <c:pt idx="3">
                  <c:v>109.55</c:v>
                </c:pt>
                <c:pt idx="4">
                  <c:v>96.24</c:v>
                </c:pt>
                <c:pt idx="5">
                  <c:v>98.39</c:v>
                </c:pt>
                <c:pt idx="6">
                  <c:v>115.82</c:v>
                </c:pt>
                <c:pt idx="7">
                  <c:v>95.85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2-489E-A268-ECB373FE4A65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98.79</c:v>
                </c:pt>
                <c:pt idx="1">
                  <c:v>99.3</c:v>
                </c:pt>
                <c:pt idx="2">
                  <c:v>101.86</c:v>
                </c:pt>
                <c:pt idx="3">
                  <c:v>112.4</c:v>
                </c:pt>
                <c:pt idx="4">
                  <c:v>97.48</c:v>
                </c:pt>
                <c:pt idx="5">
                  <c:v>101.72</c:v>
                </c:pt>
                <c:pt idx="6">
                  <c:v>118.58</c:v>
                </c:pt>
                <c:pt idx="7">
                  <c:v>97.19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2-489E-A268-ECB373FE4A65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99.89</c:v>
                </c:pt>
                <c:pt idx="1">
                  <c:v>99.6</c:v>
                </c:pt>
                <c:pt idx="2">
                  <c:v>102.78</c:v>
                </c:pt>
                <c:pt idx="3">
                  <c:v>114.38</c:v>
                </c:pt>
                <c:pt idx="4">
                  <c:v>99.21</c:v>
                </c:pt>
                <c:pt idx="5">
                  <c:v>101.72</c:v>
                </c:pt>
                <c:pt idx="6">
                  <c:v>118.58</c:v>
                </c:pt>
                <c:pt idx="7">
                  <c:v>97.41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2-489E-A268-ECB373FE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93.85</c:v>
                </c:pt>
                <c:pt idx="1">
                  <c:v>93.9</c:v>
                </c:pt>
                <c:pt idx="2">
                  <c:v>100.08</c:v>
                </c:pt>
                <c:pt idx="3">
                  <c:v>99.63</c:v>
                </c:pt>
                <c:pt idx="4">
                  <c:v>100.61</c:v>
                </c:pt>
                <c:pt idx="5">
                  <c:v>102.36</c:v>
                </c:pt>
                <c:pt idx="6">
                  <c:v>105.43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1-4927-8F19-46ECB8E230C9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96.81</c:v>
                </c:pt>
                <c:pt idx="1">
                  <c:v>95.89</c:v>
                </c:pt>
                <c:pt idx="2">
                  <c:v>101.66</c:v>
                </c:pt>
                <c:pt idx="3">
                  <c:v>100.8</c:v>
                </c:pt>
                <c:pt idx="4">
                  <c:v>101.61</c:v>
                </c:pt>
                <c:pt idx="5">
                  <c:v>103.98</c:v>
                </c:pt>
                <c:pt idx="6">
                  <c:v>108.16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1-4927-8F19-46ECB8E230C9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90.7</c:v>
                </c:pt>
                <c:pt idx="1">
                  <c:v>95.52</c:v>
                </c:pt>
                <c:pt idx="2">
                  <c:v>102.4</c:v>
                </c:pt>
                <c:pt idx="3">
                  <c:v>101.81</c:v>
                </c:pt>
                <c:pt idx="4">
                  <c:v>102.97</c:v>
                </c:pt>
                <c:pt idx="5">
                  <c:v>106.48</c:v>
                </c:pt>
                <c:pt idx="6">
                  <c:v>111.66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1-4927-8F19-46ECB8E2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100.2127</c:v>
                </c:pt>
                <c:pt idx="2">
                  <c:v>98.560199999999995</c:v>
                </c:pt>
                <c:pt idx="3">
                  <c:v>95.547600000000003</c:v>
                </c:pt>
                <c:pt idx="4">
                  <c:v>92.512100000000004</c:v>
                </c:pt>
                <c:pt idx="5">
                  <c:v>90.536199999999994</c:v>
                </c:pt>
                <c:pt idx="6">
                  <c:v>90.118099999999998</c:v>
                </c:pt>
                <c:pt idx="7">
                  <c:v>91.156400000000005</c:v>
                </c:pt>
                <c:pt idx="8">
                  <c:v>92.855999999999995</c:v>
                </c:pt>
                <c:pt idx="9">
                  <c:v>95.024600000000007</c:v>
                </c:pt>
                <c:pt idx="10">
                  <c:v>95.399100000000004</c:v>
                </c:pt>
                <c:pt idx="11">
                  <c:v>95.656099999999995</c:v>
                </c:pt>
                <c:pt idx="12">
                  <c:v>96.156099999999995</c:v>
                </c:pt>
                <c:pt idx="13">
                  <c:v>95.505300000000005</c:v>
                </c:pt>
                <c:pt idx="14">
                  <c:v>95.729100000000003</c:v>
                </c:pt>
                <c:pt idx="15">
                  <c:v>96.052599999999998</c:v>
                </c:pt>
                <c:pt idx="16">
                  <c:v>95.692499999999995</c:v>
                </c:pt>
                <c:pt idx="17">
                  <c:v>92.955699999999993</c:v>
                </c:pt>
                <c:pt idx="18">
                  <c:v>91.367999999999995</c:v>
                </c:pt>
                <c:pt idx="19">
                  <c:v>93.229299999999995</c:v>
                </c:pt>
                <c:pt idx="20">
                  <c:v>94.772999999999996</c:v>
                </c:pt>
                <c:pt idx="21">
                  <c:v>95.239199999999997</c:v>
                </c:pt>
                <c:pt idx="22">
                  <c:v>95.579099999999997</c:v>
                </c:pt>
                <c:pt idx="23">
                  <c:v>95.705100000000002</c:v>
                </c:pt>
                <c:pt idx="24">
                  <c:v>95.8339</c:v>
                </c:pt>
                <c:pt idx="25">
                  <c:v>96.160499999999999</c:v>
                </c:pt>
                <c:pt idx="26">
                  <c:v>96.494900000000001</c:v>
                </c:pt>
                <c:pt idx="27">
                  <c:v>96.911000000000001</c:v>
                </c:pt>
                <c:pt idx="28">
                  <c:v>96.06</c:v>
                </c:pt>
                <c:pt idx="29">
                  <c:v>93.755499999999998</c:v>
                </c:pt>
                <c:pt idx="30">
                  <c:v>92.838800000000006</c:v>
                </c:pt>
                <c:pt idx="31">
                  <c:v>95.134900000000002</c:v>
                </c:pt>
                <c:pt idx="32">
                  <c:v>96.662499999999994</c:v>
                </c:pt>
                <c:pt idx="33">
                  <c:v>96.930599999999998</c:v>
                </c:pt>
                <c:pt idx="34">
                  <c:v>97.224199999999996</c:v>
                </c:pt>
                <c:pt idx="35">
                  <c:v>98.011499999999998</c:v>
                </c:pt>
                <c:pt idx="36">
                  <c:v>98.531899999999993</c:v>
                </c:pt>
                <c:pt idx="37">
                  <c:v>99.233400000000003</c:v>
                </c:pt>
                <c:pt idx="38">
                  <c:v>98.978200000000001</c:v>
                </c:pt>
                <c:pt idx="39">
                  <c:v>97.257800000000003</c:v>
                </c:pt>
                <c:pt idx="40">
                  <c:v>94.397300000000001</c:v>
                </c:pt>
                <c:pt idx="41">
                  <c:v>88.405000000000001</c:v>
                </c:pt>
                <c:pt idx="42">
                  <c:v>83.966099999999997</c:v>
                </c:pt>
                <c:pt idx="43">
                  <c:v>83.158600000000007</c:v>
                </c:pt>
                <c:pt idx="44">
                  <c:v>84.004900000000006</c:v>
                </c:pt>
                <c:pt idx="45">
                  <c:v>85.184899999999999</c:v>
                </c:pt>
                <c:pt idx="46">
                  <c:v>87.05</c:v>
                </c:pt>
                <c:pt idx="47">
                  <c:v>89.951999999999998</c:v>
                </c:pt>
                <c:pt idx="48">
                  <c:v>92.020300000000006</c:v>
                </c:pt>
                <c:pt idx="49">
                  <c:v>93.490099999999998</c:v>
                </c:pt>
                <c:pt idx="50">
                  <c:v>94.916399999999996</c:v>
                </c:pt>
                <c:pt idx="51">
                  <c:v>97.002399999999994</c:v>
                </c:pt>
                <c:pt idx="52">
                  <c:v>98.287499999999994</c:v>
                </c:pt>
                <c:pt idx="53">
                  <c:v>99.263400000000004</c:v>
                </c:pt>
                <c:pt idx="54">
                  <c:v>99.217500000000001</c:v>
                </c:pt>
                <c:pt idx="55">
                  <c:v>98.577399999999997</c:v>
                </c:pt>
                <c:pt idx="56">
                  <c:v>96.970500000000001</c:v>
                </c:pt>
                <c:pt idx="57">
                  <c:v>95.294200000000004</c:v>
                </c:pt>
                <c:pt idx="58">
                  <c:v>96.116</c:v>
                </c:pt>
                <c:pt idx="59">
                  <c:v>98.175399999999996</c:v>
                </c:pt>
                <c:pt idx="60">
                  <c:v>99.169300000000007</c:v>
                </c:pt>
                <c:pt idx="61">
                  <c:v>99.834299999999999</c:v>
                </c:pt>
                <c:pt idx="62">
                  <c:v>100.2842</c:v>
                </c:pt>
                <c:pt idx="63">
                  <c:v>100.66419999999999</c:v>
                </c:pt>
                <c:pt idx="64">
                  <c:v>101.4203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8-4326-AFBF-E5C47DA1F0F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102.1163</c:v>
                </c:pt>
                <c:pt idx="2">
                  <c:v>101.47629999999999</c:v>
                </c:pt>
                <c:pt idx="3">
                  <c:v>99.249799999999993</c:v>
                </c:pt>
                <c:pt idx="4">
                  <c:v>97.513400000000004</c:v>
                </c:pt>
                <c:pt idx="5">
                  <c:v>96.778800000000004</c:v>
                </c:pt>
                <c:pt idx="6">
                  <c:v>96.215800000000002</c:v>
                </c:pt>
                <c:pt idx="7">
                  <c:v>97.848500000000001</c:v>
                </c:pt>
                <c:pt idx="8">
                  <c:v>98.4422</c:v>
                </c:pt>
                <c:pt idx="9">
                  <c:v>99.7988</c:v>
                </c:pt>
                <c:pt idx="10">
                  <c:v>99.701800000000006</c:v>
                </c:pt>
                <c:pt idx="11">
                  <c:v>100.6636</c:v>
                </c:pt>
                <c:pt idx="12">
                  <c:v>101.783</c:v>
                </c:pt>
                <c:pt idx="13">
                  <c:v>103.2165</c:v>
                </c:pt>
                <c:pt idx="14">
                  <c:v>104.2341</c:v>
                </c:pt>
                <c:pt idx="15">
                  <c:v>104.8982</c:v>
                </c:pt>
                <c:pt idx="16">
                  <c:v>101.78270000000001</c:v>
                </c:pt>
                <c:pt idx="17">
                  <c:v>97.350899999999996</c:v>
                </c:pt>
                <c:pt idx="18">
                  <c:v>96.458699999999993</c:v>
                </c:pt>
                <c:pt idx="19">
                  <c:v>97.805999999999997</c:v>
                </c:pt>
                <c:pt idx="20">
                  <c:v>99.683300000000003</c:v>
                </c:pt>
                <c:pt idx="21">
                  <c:v>99.912099999999995</c:v>
                </c:pt>
                <c:pt idx="22">
                  <c:v>99.248800000000003</c:v>
                </c:pt>
                <c:pt idx="23">
                  <c:v>99.724100000000007</c:v>
                </c:pt>
                <c:pt idx="24">
                  <c:v>99.607200000000006</c:v>
                </c:pt>
                <c:pt idx="25">
                  <c:v>100.1024</c:v>
                </c:pt>
                <c:pt idx="26">
                  <c:v>100.62179999999999</c:v>
                </c:pt>
                <c:pt idx="27">
                  <c:v>103.0385</c:v>
                </c:pt>
                <c:pt idx="28">
                  <c:v>101.8151</c:v>
                </c:pt>
                <c:pt idx="29">
                  <c:v>98.153300000000002</c:v>
                </c:pt>
                <c:pt idx="30">
                  <c:v>96.393199999999993</c:v>
                </c:pt>
                <c:pt idx="31">
                  <c:v>98.190399999999997</c:v>
                </c:pt>
                <c:pt idx="32">
                  <c:v>99.456199999999995</c:v>
                </c:pt>
                <c:pt idx="33">
                  <c:v>99.688500000000005</c:v>
                </c:pt>
                <c:pt idx="34">
                  <c:v>99.732200000000006</c:v>
                </c:pt>
                <c:pt idx="35">
                  <c:v>100.95950000000001</c:v>
                </c:pt>
                <c:pt idx="36">
                  <c:v>102.1726</c:v>
                </c:pt>
                <c:pt idx="37">
                  <c:v>106.2184</c:v>
                </c:pt>
                <c:pt idx="38">
                  <c:v>107.5748</c:v>
                </c:pt>
                <c:pt idx="39">
                  <c:v>104.6348</c:v>
                </c:pt>
                <c:pt idx="40">
                  <c:v>100.1387</c:v>
                </c:pt>
                <c:pt idx="41">
                  <c:v>94.866500000000002</c:v>
                </c:pt>
                <c:pt idx="42">
                  <c:v>92.032300000000006</c:v>
                </c:pt>
                <c:pt idx="43">
                  <c:v>91.877300000000005</c:v>
                </c:pt>
                <c:pt idx="44">
                  <c:v>92.217399999999998</c:v>
                </c:pt>
                <c:pt idx="45">
                  <c:v>93.102699999999999</c:v>
                </c:pt>
                <c:pt idx="46">
                  <c:v>94.396100000000004</c:v>
                </c:pt>
                <c:pt idx="47">
                  <c:v>96.092699999999994</c:v>
                </c:pt>
                <c:pt idx="48">
                  <c:v>98.1541</c:v>
                </c:pt>
                <c:pt idx="49">
                  <c:v>99.261399999999995</c:v>
                </c:pt>
                <c:pt idx="50">
                  <c:v>99.758200000000002</c:v>
                </c:pt>
                <c:pt idx="51">
                  <c:v>100.91079999999999</c:v>
                </c:pt>
                <c:pt idx="52">
                  <c:v>102.0043</c:v>
                </c:pt>
                <c:pt idx="53">
                  <c:v>103.205</c:v>
                </c:pt>
                <c:pt idx="54">
                  <c:v>102.8061</c:v>
                </c:pt>
                <c:pt idx="55">
                  <c:v>101.465</c:v>
                </c:pt>
                <c:pt idx="56">
                  <c:v>99.633899999999997</c:v>
                </c:pt>
                <c:pt idx="57">
                  <c:v>99.060299999999998</c:v>
                </c:pt>
                <c:pt idx="58">
                  <c:v>98.854200000000006</c:v>
                </c:pt>
                <c:pt idx="59">
                  <c:v>100.32429999999999</c:v>
                </c:pt>
                <c:pt idx="60">
                  <c:v>101.8242</c:v>
                </c:pt>
                <c:pt idx="61">
                  <c:v>102.9295</c:v>
                </c:pt>
                <c:pt idx="62">
                  <c:v>102.568</c:v>
                </c:pt>
                <c:pt idx="63">
                  <c:v>102.7182</c:v>
                </c:pt>
                <c:pt idx="64">
                  <c:v>104.40470000000001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8-4326-AFBF-E5C47DA1F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106.6</c:v>
                </c:pt>
                <c:pt idx="1">
                  <c:v>111.01</c:v>
                </c:pt>
                <c:pt idx="2">
                  <c:v>101.67</c:v>
                </c:pt>
                <c:pt idx="3">
                  <c:v>109.15</c:v>
                </c:pt>
                <c:pt idx="4">
                  <c:v>105.61</c:v>
                </c:pt>
                <c:pt idx="5">
                  <c:v>105</c:v>
                </c:pt>
                <c:pt idx="6">
                  <c:v>105.35</c:v>
                </c:pt>
                <c:pt idx="7">
                  <c:v>112.68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0-4A7E-B285-3A7DF91E31F4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106.13</c:v>
                </c:pt>
                <c:pt idx="1">
                  <c:v>111.19</c:v>
                </c:pt>
                <c:pt idx="2">
                  <c:v>101.98</c:v>
                </c:pt>
                <c:pt idx="3">
                  <c:v>110.04</c:v>
                </c:pt>
                <c:pt idx="4">
                  <c:v>106.18</c:v>
                </c:pt>
                <c:pt idx="5">
                  <c:v>104.86</c:v>
                </c:pt>
                <c:pt idx="6">
                  <c:v>107.77</c:v>
                </c:pt>
                <c:pt idx="7">
                  <c:v>113.22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0-4A7E-B285-3A7DF91E31F4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104.69</c:v>
                </c:pt>
                <c:pt idx="1">
                  <c:v>109.54</c:v>
                </c:pt>
                <c:pt idx="2">
                  <c:v>101.1</c:v>
                </c:pt>
                <c:pt idx="3">
                  <c:v>109.06</c:v>
                </c:pt>
                <c:pt idx="4">
                  <c:v>105.79</c:v>
                </c:pt>
                <c:pt idx="5">
                  <c:v>102.16</c:v>
                </c:pt>
                <c:pt idx="6">
                  <c:v>107.26</c:v>
                </c:pt>
                <c:pt idx="7">
                  <c:v>112.6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0-4A7E-B285-3A7DF91E3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105.38</c:v>
                </c:pt>
                <c:pt idx="1">
                  <c:v>109.24</c:v>
                </c:pt>
                <c:pt idx="2">
                  <c:v>100.33</c:v>
                </c:pt>
                <c:pt idx="3">
                  <c:v>108.13</c:v>
                </c:pt>
                <c:pt idx="4">
                  <c:v>107.57</c:v>
                </c:pt>
                <c:pt idx="5">
                  <c:v>104.04</c:v>
                </c:pt>
                <c:pt idx="6">
                  <c:v>101.05</c:v>
                </c:pt>
                <c:pt idx="7">
                  <c:v>107.58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1-4085-9401-4D18AE08E6CB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105.11</c:v>
                </c:pt>
                <c:pt idx="1">
                  <c:v>109.76</c:v>
                </c:pt>
                <c:pt idx="2">
                  <c:v>100.49</c:v>
                </c:pt>
                <c:pt idx="3">
                  <c:v>109.01</c:v>
                </c:pt>
                <c:pt idx="4">
                  <c:v>107.85</c:v>
                </c:pt>
                <c:pt idx="5">
                  <c:v>103.9</c:v>
                </c:pt>
                <c:pt idx="6">
                  <c:v>101.84</c:v>
                </c:pt>
                <c:pt idx="7">
                  <c:v>108.56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1-4085-9401-4D18AE08E6CB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104.28</c:v>
                </c:pt>
                <c:pt idx="1">
                  <c:v>107.97</c:v>
                </c:pt>
                <c:pt idx="2">
                  <c:v>100.06</c:v>
                </c:pt>
                <c:pt idx="3">
                  <c:v>108.04</c:v>
                </c:pt>
                <c:pt idx="4">
                  <c:v>107.34</c:v>
                </c:pt>
                <c:pt idx="5">
                  <c:v>101.23</c:v>
                </c:pt>
                <c:pt idx="6">
                  <c:v>101.21</c:v>
                </c:pt>
                <c:pt idx="7">
                  <c:v>107.67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1-4085-9401-4D18AE08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106.43</c:v>
                </c:pt>
                <c:pt idx="1">
                  <c:v>107.9</c:v>
                </c:pt>
                <c:pt idx="2">
                  <c:v>108.08</c:v>
                </c:pt>
                <c:pt idx="3">
                  <c:v>104.12</c:v>
                </c:pt>
                <c:pt idx="4">
                  <c:v>103.25</c:v>
                </c:pt>
                <c:pt idx="5">
                  <c:v>107.83</c:v>
                </c:pt>
                <c:pt idx="6">
                  <c:v>108.77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0-492D-9933-4A51EE3E9C4C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108.55</c:v>
                </c:pt>
                <c:pt idx="1">
                  <c:v>108.45</c:v>
                </c:pt>
                <c:pt idx="2">
                  <c:v>108.41</c:v>
                </c:pt>
                <c:pt idx="3">
                  <c:v>104.28</c:v>
                </c:pt>
                <c:pt idx="4">
                  <c:v>103.17</c:v>
                </c:pt>
                <c:pt idx="5">
                  <c:v>107.32</c:v>
                </c:pt>
                <c:pt idx="6">
                  <c:v>108.4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0-492D-9933-4A51EE3E9C4C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100.96</c:v>
                </c:pt>
                <c:pt idx="1">
                  <c:v>105.89</c:v>
                </c:pt>
                <c:pt idx="2">
                  <c:v>107.41</c:v>
                </c:pt>
                <c:pt idx="3">
                  <c:v>103.56</c:v>
                </c:pt>
                <c:pt idx="4">
                  <c:v>102.81</c:v>
                </c:pt>
                <c:pt idx="5">
                  <c:v>107.94</c:v>
                </c:pt>
                <c:pt idx="6">
                  <c:v>109.42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0-492D-9933-4A51EE3E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99.570599999999999</c:v>
                </c:pt>
                <c:pt idx="2">
                  <c:v>98.032499999999999</c:v>
                </c:pt>
                <c:pt idx="3">
                  <c:v>96.394900000000007</c:v>
                </c:pt>
                <c:pt idx="4">
                  <c:v>95.465599999999995</c:v>
                </c:pt>
                <c:pt idx="5">
                  <c:v>95.336699999999993</c:v>
                </c:pt>
                <c:pt idx="6">
                  <c:v>95.953000000000003</c:v>
                </c:pt>
                <c:pt idx="7">
                  <c:v>96.552800000000005</c:v>
                </c:pt>
                <c:pt idx="8">
                  <c:v>97.331599999999995</c:v>
                </c:pt>
                <c:pt idx="9">
                  <c:v>97.523899999999998</c:v>
                </c:pt>
                <c:pt idx="10">
                  <c:v>98.001300000000001</c:v>
                </c:pt>
                <c:pt idx="11">
                  <c:v>98.820099999999996</c:v>
                </c:pt>
                <c:pt idx="12">
                  <c:v>99.892499999999998</c:v>
                </c:pt>
                <c:pt idx="13">
                  <c:v>100.7367</c:v>
                </c:pt>
                <c:pt idx="14">
                  <c:v>100.6849</c:v>
                </c:pt>
                <c:pt idx="15">
                  <c:v>100.768</c:v>
                </c:pt>
                <c:pt idx="16">
                  <c:v>101.3211</c:v>
                </c:pt>
                <c:pt idx="17">
                  <c:v>101.9571</c:v>
                </c:pt>
                <c:pt idx="18">
                  <c:v>102.30589999999999</c:v>
                </c:pt>
                <c:pt idx="19">
                  <c:v>102.1375</c:v>
                </c:pt>
                <c:pt idx="20">
                  <c:v>102.18</c:v>
                </c:pt>
                <c:pt idx="21">
                  <c:v>102.1692</c:v>
                </c:pt>
                <c:pt idx="22">
                  <c:v>101.68429999999999</c:v>
                </c:pt>
                <c:pt idx="23">
                  <c:v>101.77070000000001</c:v>
                </c:pt>
                <c:pt idx="24">
                  <c:v>102.063</c:v>
                </c:pt>
                <c:pt idx="25">
                  <c:v>102.37479999999999</c:v>
                </c:pt>
                <c:pt idx="26">
                  <c:v>102.5471</c:v>
                </c:pt>
                <c:pt idx="27">
                  <c:v>102.64870000000001</c:v>
                </c:pt>
                <c:pt idx="28">
                  <c:v>102.437</c:v>
                </c:pt>
                <c:pt idx="29">
                  <c:v>101.75700000000001</c:v>
                </c:pt>
                <c:pt idx="30">
                  <c:v>101.95610000000001</c:v>
                </c:pt>
                <c:pt idx="31">
                  <c:v>102.9014</c:v>
                </c:pt>
                <c:pt idx="32">
                  <c:v>102.98909999999999</c:v>
                </c:pt>
                <c:pt idx="33">
                  <c:v>102.7663</c:v>
                </c:pt>
                <c:pt idx="34">
                  <c:v>102.9623</c:v>
                </c:pt>
                <c:pt idx="35">
                  <c:v>103.2052</c:v>
                </c:pt>
                <c:pt idx="36">
                  <c:v>103.6733</c:v>
                </c:pt>
                <c:pt idx="37">
                  <c:v>103.8532</c:v>
                </c:pt>
                <c:pt idx="38">
                  <c:v>104.08110000000001</c:v>
                </c:pt>
                <c:pt idx="39">
                  <c:v>104.1671</c:v>
                </c:pt>
                <c:pt idx="40">
                  <c:v>103.8639</c:v>
                </c:pt>
                <c:pt idx="41">
                  <c:v>101.83450000000001</c:v>
                </c:pt>
                <c:pt idx="42">
                  <c:v>99.727699999999999</c:v>
                </c:pt>
                <c:pt idx="43">
                  <c:v>100.5843</c:v>
                </c:pt>
                <c:pt idx="44">
                  <c:v>102.4349</c:v>
                </c:pt>
                <c:pt idx="45">
                  <c:v>103.5098</c:v>
                </c:pt>
                <c:pt idx="46">
                  <c:v>103.4725</c:v>
                </c:pt>
                <c:pt idx="47">
                  <c:v>103.4361</c:v>
                </c:pt>
                <c:pt idx="48">
                  <c:v>103.8252</c:v>
                </c:pt>
                <c:pt idx="49">
                  <c:v>104.3313</c:v>
                </c:pt>
                <c:pt idx="50">
                  <c:v>104.6478</c:v>
                </c:pt>
                <c:pt idx="51">
                  <c:v>105.4687</c:v>
                </c:pt>
                <c:pt idx="52">
                  <c:v>106.18859999999999</c:v>
                </c:pt>
                <c:pt idx="53">
                  <c:v>106.4246</c:v>
                </c:pt>
                <c:pt idx="54">
                  <c:v>106.0264</c:v>
                </c:pt>
                <c:pt idx="55">
                  <c:v>105.8699</c:v>
                </c:pt>
                <c:pt idx="56">
                  <c:v>105.2764</c:v>
                </c:pt>
                <c:pt idx="57">
                  <c:v>105.3211</c:v>
                </c:pt>
                <c:pt idx="58">
                  <c:v>105.7675</c:v>
                </c:pt>
                <c:pt idx="59">
                  <c:v>105.92149999999999</c:v>
                </c:pt>
                <c:pt idx="60">
                  <c:v>106.15689999999999</c:v>
                </c:pt>
                <c:pt idx="61">
                  <c:v>105.8631</c:v>
                </c:pt>
                <c:pt idx="62">
                  <c:v>106.2488</c:v>
                </c:pt>
                <c:pt idx="63">
                  <c:v>106.3458</c:v>
                </c:pt>
                <c:pt idx="64">
                  <c:v>105.3065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5-4FDC-A425-109FE0656D3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98.9773</c:v>
                </c:pt>
                <c:pt idx="2">
                  <c:v>98.041899999999998</c:v>
                </c:pt>
                <c:pt idx="3">
                  <c:v>98.437100000000001</c:v>
                </c:pt>
                <c:pt idx="4">
                  <c:v>99.840999999999994</c:v>
                </c:pt>
                <c:pt idx="5">
                  <c:v>99.890799999999999</c:v>
                </c:pt>
                <c:pt idx="6">
                  <c:v>99.109399999999994</c:v>
                </c:pt>
                <c:pt idx="7">
                  <c:v>98.883799999999994</c:v>
                </c:pt>
                <c:pt idx="8">
                  <c:v>98.872799999999998</c:v>
                </c:pt>
                <c:pt idx="9">
                  <c:v>99.514099999999999</c:v>
                </c:pt>
                <c:pt idx="10">
                  <c:v>99.779399999999995</c:v>
                </c:pt>
                <c:pt idx="11">
                  <c:v>99.934200000000004</c:v>
                </c:pt>
                <c:pt idx="12">
                  <c:v>100.7534</c:v>
                </c:pt>
                <c:pt idx="13">
                  <c:v>102.2676</c:v>
                </c:pt>
                <c:pt idx="14">
                  <c:v>103.6516</c:v>
                </c:pt>
                <c:pt idx="15">
                  <c:v>102.2906</c:v>
                </c:pt>
                <c:pt idx="16">
                  <c:v>105.1738</c:v>
                </c:pt>
                <c:pt idx="17">
                  <c:v>104.7158</c:v>
                </c:pt>
                <c:pt idx="18">
                  <c:v>103.8305</c:v>
                </c:pt>
                <c:pt idx="19">
                  <c:v>103.3574</c:v>
                </c:pt>
                <c:pt idx="20">
                  <c:v>104.57559999999999</c:v>
                </c:pt>
                <c:pt idx="21">
                  <c:v>103.9539</c:v>
                </c:pt>
                <c:pt idx="22">
                  <c:v>103.2286</c:v>
                </c:pt>
                <c:pt idx="23">
                  <c:v>103.3814</c:v>
                </c:pt>
                <c:pt idx="24">
                  <c:v>103.57850000000001</c:v>
                </c:pt>
                <c:pt idx="25">
                  <c:v>103.8612</c:v>
                </c:pt>
                <c:pt idx="26">
                  <c:v>105.249</c:v>
                </c:pt>
                <c:pt idx="27">
                  <c:v>105.2924</c:v>
                </c:pt>
                <c:pt idx="28">
                  <c:v>104.4922</c:v>
                </c:pt>
                <c:pt idx="29">
                  <c:v>104.038</c:v>
                </c:pt>
                <c:pt idx="30">
                  <c:v>104.10299999999999</c:v>
                </c:pt>
                <c:pt idx="31">
                  <c:v>105.1687</c:v>
                </c:pt>
                <c:pt idx="32">
                  <c:v>104.52760000000001</c:v>
                </c:pt>
                <c:pt idx="33">
                  <c:v>103.3408</c:v>
                </c:pt>
                <c:pt idx="34">
                  <c:v>103.6036</c:v>
                </c:pt>
                <c:pt idx="35">
                  <c:v>103.66719999999999</c:v>
                </c:pt>
                <c:pt idx="36">
                  <c:v>103.947</c:v>
                </c:pt>
                <c:pt idx="37">
                  <c:v>104.142</c:v>
                </c:pt>
                <c:pt idx="38">
                  <c:v>105.1527</c:v>
                </c:pt>
                <c:pt idx="39">
                  <c:v>105.54819999999999</c:v>
                </c:pt>
                <c:pt idx="40">
                  <c:v>106.5814</c:v>
                </c:pt>
                <c:pt idx="41">
                  <c:v>106.5442</c:v>
                </c:pt>
                <c:pt idx="42">
                  <c:v>105.6721</c:v>
                </c:pt>
                <c:pt idx="43">
                  <c:v>104.60339999999999</c:v>
                </c:pt>
                <c:pt idx="44">
                  <c:v>104.28530000000001</c:v>
                </c:pt>
                <c:pt idx="45">
                  <c:v>105.4607</c:v>
                </c:pt>
                <c:pt idx="46">
                  <c:v>106.20350000000001</c:v>
                </c:pt>
                <c:pt idx="47">
                  <c:v>105.39619999999999</c:v>
                </c:pt>
                <c:pt idx="48">
                  <c:v>105.3656</c:v>
                </c:pt>
                <c:pt idx="49">
                  <c:v>106.3625</c:v>
                </c:pt>
                <c:pt idx="50">
                  <c:v>106.73</c:v>
                </c:pt>
                <c:pt idx="51">
                  <c:v>107.5265</c:v>
                </c:pt>
                <c:pt idx="52">
                  <c:v>109.7186</c:v>
                </c:pt>
                <c:pt idx="53">
                  <c:v>109.8049</c:v>
                </c:pt>
                <c:pt idx="54">
                  <c:v>110.42019999999999</c:v>
                </c:pt>
                <c:pt idx="55">
                  <c:v>111.711</c:v>
                </c:pt>
                <c:pt idx="56">
                  <c:v>110.4122</c:v>
                </c:pt>
                <c:pt idx="57">
                  <c:v>108.75960000000001</c:v>
                </c:pt>
                <c:pt idx="58">
                  <c:v>109.119</c:v>
                </c:pt>
                <c:pt idx="59">
                  <c:v>108.93049999999999</c:v>
                </c:pt>
                <c:pt idx="60">
                  <c:v>108.5347</c:v>
                </c:pt>
                <c:pt idx="61">
                  <c:v>107.7216</c:v>
                </c:pt>
                <c:pt idx="62">
                  <c:v>107.9618</c:v>
                </c:pt>
                <c:pt idx="63">
                  <c:v>107.6644</c:v>
                </c:pt>
                <c:pt idx="64">
                  <c:v>106.7513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5-4FDC-A425-109FE0656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94.32</c:v>
                </c:pt>
                <c:pt idx="1">
                  <c:v>94.7</c:v>
                </c:pt>
                <c:pt idx="2">
                  <c:v>97.27</c:v>
                </c:pt>
                <c:pt idx="3">
                  <c:v>100.26</c:v>
                </c:pt>
                <c:pt idx="4">
                  <c:v>100.74</c:v>
                </c:pt>
                <c:pt idx="5">
                  <c:v>93.8</c:v>
                </c:pt>
                <c:pt idx="6">
                  <c:v>108.81</c:v>
                </c:pt>
                <c:pt idx="7">
                  <c:v>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8DB-AAE1-9C40CD18B2EF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93.27</c:v>
                </c:pt>
                <c:pt idx="1">
                  <c:v>94.09</c:v>
                </c:pt>
                <c:pt idx="2">
                  <c:v>96.59</c:v>
                </c:pt>
                <c:pt idx="3">
                  <c:v>100.04</c:v>
                </c:pt>
                <c:pt idx="4">
                  <c:v>103.51</c:v>
                </c:pt>
                <c:pt idx="5">
                  <c:v>93.18</c:v>
                </c:pt>
                <c:pt idx="6">
                  <c:v>110.03</c:v>
                </c:pt>
                <c:pt idx="7">
                  <c:v>90.37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C-48DB-AAE1-9C40CD18B2EF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92.62</c:v>
                </c:pt>
                <c:pt idx="1">
                  <c:v>88.52</c:v>
                </c:pt>
                <c:pt idx="2">
                  <c:v>96.45</c:v>
                </c:pt>
                <c:pt idx="3">
                  <c:v>100.28</c:v>
                </c:pt>
                <c:pt idx="4">
                  <c:v>102.21</c:v>
                </c:pt>
                <c:pt idx="5">
                  <c:v>91.81</c:v>
                </c:pt>
                <c:pt idx="6">
                  <c:v>111.21</c:v>
                </c:pt>
                <c:pt idx="7">
                  <c:v>92.92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C-48DB-AAE1-9C40CD18B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91.83</c:v>
                </c:pt>
                <c:pt idx="1">
                  <c:v>97.57</c:v>
                </c:pt>
                <c:pt idx="2">
                  <c:v>98.52</c:v>
                </c:pt>
                <c:pt idx="3">
                  <c:v>99.62</c:v>
                </c:pt>
                <c:pt idx="4">
                  <c:v>101.24</c:v>
                </c:pt>
                <c:pt idx="5">
                  <c:v>108.68</c:v>
                </c:pt>
                <c:pt idx="6">
                  <c:v>114.74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7-484E-96AE-92E80F397DEE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93.88</c:v>
                </c:pt>
                <c:pt idx="1">
                  <c:v>98.26</c:v>
                </c:pt>
                <c:pt idx="2">
                  <c:v>98.87</c:v>
                </c:pt>
                <c:pt idx="3">
                  <c:v>99.84</c:v>
                </c:pt>
                <c:pt idx="4">
                  <c:v>101.46</c:v>
                </c:pt>
                <c:pt idx="5">
                  <c:v>108.42</c:v>
                </c:pt>
                <c:pt idx="6">
                  <c:v>113.57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7-484E-96AE-92E80F397DEE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87.32</c:v>
                </c:pt>
                <c:pt idx="1">
                  <c:v>94.95</c:v>
                </c:pt>
                <c:pt idx="2">
                  <c:v>97.11</c:v>
                </c:pt>
                <c:pt idx="3">
                  <c:v>98.43</c:v>
                </c:pt>
                <c:pt idx="4">
                  <c:v>100.65</c:v>
                </c:pt>
                <c:pt idx="5">
                  <c:v>108.04</c:v>
                </c:pt>
                <c:pt idx="6">
                  <c:v>111.97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7-484E-96AE-92E80F39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97.95</c:v>
                </c:pt>
                <c:pt idx="1">
                  <c:v>95.77</c:v>
                </c:pt>
                <c:pt idx="2">
                  <c:v>97.7</c:v>
                </c:pt>
                <c:pt idx="3">
                  <c:v>100.61</c:v>
                </c:pt>
                <c:pt idx="4">
                  <c:v>103.62</c:v>
                </c:pt>
                <c:pt idx="5">
                  <c:v>93.6</c:v>
                </c:pt>
                <c:pt idx="6">
                  <c:v>107.86</c:v>
                </c:pt>
                <c:pt idx="7">
                  <c:v>95.32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E-40E3-9288-A095402B148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96.29</c:v>
                </c:pt>
                <c:pt idx="1">
                  <c:v>94.07</c:v>
                </c:pt>
                <c:pt idx="2">
                  <c:v>96.91</c:v>
                </c:pt>
                <c:pt idx="3">
                  <c:v>101.52</c:v>
                </c:pt>
                <c:pt idx="4">
                  <c:v>106.73</c:v>
                </c:pt>
                <c:pt idx="5">
                  <c:v>92.85</c:v>
                </c:pt>
                <c:pt idx="6">
                  <c:v>107.76</c:v>
                </c:pt>
                <c:pt idx="7">
                  <c:v>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E-40E3-9288-A095402B148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95.52</c:v>
                </c:pt>
                <c:pt idx="1">
                  <c:v>88.36</c:v>
                </c:pt>
                <c:pt idx="2">
                  <c:v>96.98</c:v>
                </c:pt>
                <c:pt idx="3">
                  <c:v>100.45</c:v>
                </c:pt>
                <c:pt idx="4">
                  <c:v>104.35</c:v>
                </c:pt>
                <c:pt idx="5">
                  <c:v>92.06</c:v>
                </c:pt>
                <c:pt idx="6">
                  <c:v>105.8</c:v>
                </c:pt>
                <c:pt idx="7">
                  <c:v>95.38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3E-40E3-9288-A095402B1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100.79</c:v>
                </c:pt>
                <c:pt idx="1">
                  <c:v>98.48</c:v>
                </c:pt>
                <c:pt idx="2">
                  <c:v>97.03</c:v>
                </c:pt>
                <c:pt idx="3">
                  <c:v>97.05</c:v>
                </c:pt>
                <c:pt idx="4">
                  <c:v>101.83</c:v>
                </c:pt>
                <c:pt idx="5">
                  <c:v>107.18</c:v>
                </c:pt>
                <c:pt idx="6">
                  <c:v>103.47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3-487C-A8FF-B39553C81845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99.1</c:v>
                </c:pt>
                <c:pt idx="1">
                  <c:v>97.49</c:v>
                </c:pt>
                <c:pt idx="2">
                  <c:v>97.18</c:v>
                </c:pt>
                <c:pt idx="3">
                  <c:v>96.94</c:v>
                </c:pt>
                <c:pt idx="4">
                  <c:v>101.55</c:v>
                </c:pt>
                <c:pt idx="5">
                  <c:v>105.72</c:v>
                </c:pt>
                <c:pt idx="6">
                  <c:v>103.47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3-487C-A8FF-B39553C81845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92.04</c:v>
                </c:pt>
                <c:pt idx="1">
                  <c:v>94.57</c:v>
                </c:pt>
                <c:pt idx="2">
                  <c:v>96.24</c:v>
                </c:pt>
                <c:pt idx="3">
                  <c:v>96.35</c:v>
                </c:pt>
                <c:pt idx="4">
                  <c:v>100.57</c:v>
                </c:pt>
                <c:pt idx="5">
                  <c:v>103.62</c:v>
                </c:pt>
                <c:pt idx="6">
                  <c:v>95.74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3-487C-A8FF-B39553C8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92.762699999999995</c:v>
                </c:pt>
                <c:pt idx="2">
                  <c:v>80.725499999999997</c:v>
                </c:pt>
                <c:pt idx="3">
                  <c:v>71.542599999999993</c:v>
                </c:pt>
                <c:pt idx="4">
                  <c:v>70.352500000000006</c:v>
                </c:pt>
                <c:pt idx="5">
                  <c:v>72.5989</c:v>
                </c:pt>
                <c:pt idx="6">
                  <c:v>75.836500000000001</c:v>
                </c:pt>
                <c:pt idx="7">
                  <c:v>77.166399999999996</c:v>
                </c:pt>
                <c:pt idx="8">
                  <c:v>75.583500000000001</c:v>
                </c:pt>
                <c:pt idx="9">
                  <c:v>75.119399999999999</c:v>
                </c:pt>
                <c:pt idx="10">
                  <c:v>75.759299999999996</c:v>
                </c:pt>
                <c:pt idx="11">
                  <c:v>76.150300000000001</c:v>
                </c:pt>
                <c:pt idx="12">
                  <c:v>78.546999999999997</c:v>
                </c:pt>
                <c:pt idx="13">
                  <c:v>80.4572</c:v>
                </c:pt>
                <c:pt idx="14">
                  <c:v>82.107299999999995</c:v>
                </c:pt>
                <c:pt idx="15">
                  <c:v>80.256100000000004</c:v>
                </c:pt>
                <c:pt idx="16">
                  <c:v>83.979699999999994</c:v>
                </c:pt>
                <c:pt idx="17">
                  <c:v>86.965000000000003</c:v>
                </c:pt>
                <c:pt idx="18">
                  <c:v>88.339600000000004</c:v>
                </c:pt>
                <c:pt idx="19">
                  <c:v>88.674599999999998</c:v>
                </c:pt>
                <c:pt idx="20">
                  <c:v>88.833799999999997</c:v>
                </c:pt>
                <c:pt idx="21">
                  <c:v>88.540700000000001</c:v>
                </c:pt>
                <c:pt idx="22">
                  <c:v>89.363399999999999</c:v>
                </c:pt>
                <c:pt idx="23">
                  <c:v>89.609899999999996</c:v>
                </c:pt>
                <c:pt idx="24">
                  <c:v>89.618200000000002</c:v>
                </c:pt>
                <c:pt idx="25">
                  <c:v>89.607600000000005</c:v>
                </c:pt>
                <c:pt idx="26">
                  <c:v>90.496899999999997</c:v>
                </c:pt>
                <c:pt idx="27">
                  <c:v>90.843100000000007</c:v>
                </c:pt>
                <c:pt idx="28">
                  <c:v>90.761099999999999</c:v>
                </c:pt>
                <c:pt idx="29">
                  <c:v>89.450699999999998</c:v>
                </c:pt>
                <c:pt idx="30">
                  <c:v>90.095299999999995</c:v>
                </c:pt>
                <c:pt idx="31">
                  <c:v>90.800600000000003</c:v>
                </c:pt>
                <c:pt idx="32">
                  <c:v>90.966899999999995</c:v>
                </c:pt>
                <c:pt idx="33">
                  <c:v>91.170400000000001</c:v>
                </c:pt>
                <c:pt idx="34">
                  <c:v>92.540999999999997</c:v>
                </c:pt>
                <c:pt idx="35">
                  <c:v>93.774100000000004</c:v>
                </c:pt>
                <c:pt idx="36">
                  <c:v>94.194599999999994</c:v>
                </c:pt>
                <c:pt idx="37">
                  <c:v>95.197199999999995</c:v>
                </c:pt>
                <c:pt idx="38">
                  <c:v>97.167500000000004</c:v>
                </c:pt>
                <c:pt idx="39">
                  <c:v>97.938900000000004</c:v>
                </c:pt>
                <c:pt idx="40">
                  <c:v>98.036199999999994</c:v>
                </c:pt>
                <c:pt idx="41">
                  <c:v>93.574799999999996</c:v>
                </c:pt>
                <c:pt idx="42">
                  <c:v>92.134600000000006</c:v>
                </c:pt>
                <c:pt idx="43">
                  <c:v>93.5488</c:v>
                </c:pt>
                <c:pt idx="44">
                  <c:v>94.46</c:v>
                </c:pt>
                <c:pt idx="45">
                  <c:v>95.444299999999998</c:v>
                </c:pt>
                <c:pt idx="46">
                  <c:v>96.127799999999993</c:v>
                </c:pt>
                <c:pt idx="47">
                  <c:v>95.559299999999993</c:v>
                </c:pt>
                <c:pt idx="48">
                  <c:v>97.520099999999999</c:v>
                </c:pt>
                <c:pt idx="49">
                  <c:v>97.962999999999994</c:v>
                </c:pt>
                <c:pt idx="50">
                  <c:v>99.785899999999998</c:v>
                </c:pt>
                <c:pt idx="51">
                  <c:v>101.377</c:v>
                </c:pt>
                <c:pt idx="52">
                  <c:v>102.1832</c:v>
                </c:pt>
                <c:pt idx="53">
                  <c:v>102.11539999999999</c:v>
                </c:pt>
                <c:pt idx="54">
                  <c:v>102.46980000000001</c:v>
                </c:pt>
                <c:pt idx="55">
                  <c:v>98.9084</c:v>
                </c:pt>
                <c:pt idx="56">
                  <c:v>98.753900000000002</c:v>
                </c:pt>
                <c:pt idx="57">
                  <c:v>98.639499999999998</c:v>
                </c:pt>
                <c:pt idx="58">
                  <c:v>99.076499999999996</c:v>
                </c:pt>
                <c:pt idx="59">
                  <c:v>99.264600000000002</c:v>
                </c:pt>
                <c:pt idx="60">
                  <c:v>99.179699999999997</c:v>
                </c:pt>
                <c:pt idx="61">
                  <c:v>98.140500000000003</c:v>
                </c:pt>
                <c:pt idx="62">
                  <c:v>99.034599999999998</c:v>
                </c:pt>
                <c:pt idx="63">
                  <c:v>98.626499999999993</c:v>
                </c:pt>
                <c:pt idx="64">
                  <c:v>96.352199999999996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1-4C97-B6A0-5333F2B8B15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94.959900000000005</c:v>
                </c:pt>
                <c:pt idx="2">
                  <c:v>89.061800000000005</c:v>
                </c:pt>
                <c:pt idx="3">
                  <c:v>86.733999999999995</c:v>
                </c:pt>
                <c:pt idx="4">
                  <c:v>86.918499999999995</c:v>
                </c:pt>
                <c:pt idx="5">
                  <c:v>101.6101</c:v>
                </c:pt>
                <c:pt idx="6">
                  <c:v>102.30840000000001</c:v>
                </c:pt>
                <c:pt idx="7">
                  <c:v>101.8276</c:v>
                </c:pt>
                <c:pt idx="8">
                  <c:v>88.876000000000005</c:v>
                </c:pt>
                <c:pt idx="9">
                  <c:v>84.901799999999994</c:v>
                </c:pt>
                <c:pt idx="10">
                  <c:v>84.535300000000007</c:v>
                </c:pt>
                <c:pt idx="11">
                  <c:v>85.110100000000003</c:v>
                </c:pt>
                <c:pt idx="12">
                  <c:v>95.839200000000005</c:v>
                </c:pt>
                <c:pt idx="13">
                  <c:v>99.235200000000006</c:v>
                </c:pt>
                <c:pt idx="14">
                  <c:v>94.7864</c:v>
                </c:pt>
                <c:pt idx="15">
                  <c:v>90.982500000000002</c:v>
                </c:pt>
                <c:pt idx="16">
                  <c:v>95.930899999999994</c:v>
                </c:pt>
                <c:pt idx="17">
                  <c:v>92.729900000000001</c:v>
                </c:pt>
                <c:pt idx="18">
                  <c:v>92.913200000000003</c:v>
                </c:pt>
                <c:pt idx="19">
                  <c:v>92.375100000000003</c:v>
                </c:pt>
                <c:pt idx="20">
                  <c:v>92.638499999999993</c:v>
                </c:pt>
                <c:pt idx="21">
                  <c:v>93.88</c:v>
                </c:pt>
                <c:pt idx="22">
                  <c:v>95.303899999999999</c:v>
                </c:pt>
                <c:pt idx="23">
                  <c:v>95.208299999999994</c:v>
                </c:pt>
                <c:pt idx="24">
                  <c:v>95.233999999999995</c:v>
                </c:pt>
                <c:pt idx="25">
                  <c:v>97.344899999999996</c:v>
                </c:pt>
                <c:pt idx="26">
                  <c:v>97.153999999999996</c:v>
                </c:pt>
                <c:pt idx="27">
                  <c:v>95.193899999999999</c:v>
                </c:pt>
                <c:pt idx="28">
                  <c:v>93.501800000000003</c:v>
                </c:pt>
                <c:pt idx="29">
                  <c:v>92.144999999999996</c:v>
                </c:pt>
                <c:pt idx="30">
                  <c:v>90.1755</c:v>
                </c:pt>
                <c:pt idx="31">
                  <c:v>90.44</c:v>
                </c:pt>
                <c:pt idx="32">
                  <c:v>89.874600000000001</c:v>
                </c:pt>
                <c:pt idx="33">
                  <c:v>90.737200000000001</c:v>
                </c:pt>
                <c:pt idx="34">
                  <c:v>92.264799999999994</c:v>
                </c:pt>
                <c:pt idx="35">
                  <c:v>93.973799999999997</c:v>
                </c:pt>
                <c:pt idx="36">
                  <c:v>95.230900000000005</c:v>
                </c:pt>
                <c:pt idx="37">
                  <c:v>96.9161</c:v>
                </c:pt>
                <c:pt idx="38">
                  <c:v>99.036699999999996</c:v>
                </c:pt>
                <c:pt idx="39">
                  <c:v>99.518600000000006</c:v>
                </c:pt>
                <c:pt idx="40">
                  <c:v>100.7865</c:v>
                </c:pt>
                <c:pt idx="41">
                  <c:v>98.767899999999997</c:v>
                </c:pt>
                <c:pt idx="42">
                  <c:v>98.835700000000003</c:v>
                </c:pt>
                <c:pt idx="43">
                  <c:v>98.703199999999995</c:v>
                </c:pt>
                <c:pt idx="44">
                  <c:v>98.377799999999993</c:v>
                </c:pt>
                <c:pt idx="45">
                  <c:v>99.431100000000001</c:v>
                </c:pt>
                <c:pt idx="46">
                  <c:v>100.5154</c:v>
                </c:pt>
                <c:pt idx="47">
                  <c:v>98.861099999999993</c:v>
                </c:pt>
                <c:pt idx="48">
                  <c:v>101.99930000000001</c:v>
                </c:pt>
                <c:pt idx="49">
                  <c:v>102.55880000000001</c:v>
                </c:pt>
                <c:pt idx="50">
                  <c:v>106.6998</c:v>
                </c:pt>
                <c:pt idx="51">
                  <c:v>105.7942</c:v>
                </c:pt>
                <c:pt idx="52">
                  <c:v>102.1446</c:v>
                </c:pt>
                <c:pt idx="53">
                  <c:v>101.1104</c:v>
                </c:pt>
                <c:pt idx="54">
                  <c:v>101.90389999999999</c:v>
                </c:pt>
                <c:pt idx="55">
                  <c:v>102.57599999999999</c:v>
                </c:pt>
                <c:pt idx="56">
                  <c:v>103.3347</c:v>
                </c:pt>
                <c:pt idx="57">
                  <c:v>101.9042</c:v>
                </c:pt>
                <c:pt idx="58">
                  <c:v>101.9405</c:v>
                </c:pt>
                <c:pt idx="59">
                  <c:v>101.7484</c:v>
                </c:pt>
                <c:pt idx="60">
                  <c:v>99.604900000000001</c:v>
                </c:pt>
                <c:pt idx="61">
                  <c:v>98.821200000000005</c:v>
                </c:pt>
                <c:pt idx="62">
                  <c:v>99.96</c:v>
                </c:pt>
                <c:pt idx="63">
                  <c:v>98.248099999999994</c:v>
                </c:pt>
                <c:pt idx="64">
                  <c:v>97.202100000000002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1-4C97-B6A0-5333F2B8B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98.93</c:v>
                </c:pt>
                <c:pt idx="1">
                  <c:v>97.28</c:v>
                </c:pt>
                <c:pt idx="2">
                  <c:v>101.15</c:v>
                </c:pt>
                <c:pt idx="3">
                  <c:v>101.76</c:v>
                </c:pt>
                <c:pt idx="4">
                  <c:v>107.5</c:v>
                </c:pt>
                <c:pt idx="5">
                  <c:v>100.57</c:v>
                </c:pt>
                <c:pt idx="6">
                  <c:v>110.85</c:v>
                </c:pt>
                <c:pt idx="7">
                  <c:v>103.48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0-44B2-8561-645FED4A11D1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97.66</c:v>
                </c:pt>
                <c:pt idx="1">
                  <c:v>96.05</c:v>
                </c:pt>
                <c:pt idx="2">
                  <c:v>100.3</c:v>
                </c:pt>
                <c:pt idx="3">
                  <c:v>100.4</c:v>
                </c:pt>
                <c:pt idx="4">
                  <c:v>105.68</c:v>
                </c:pt>
                <c:pt idx="5">
                  <c:v>97.78</c:v>
                </c:pt>
                <c:pt idx="6">
                  <c:v>106.42</c:v>
                </c:pt>
                <c:pt idx="7">
                  <c:v>102.58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0-44B2-8561-645FED4A11D1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96.51</c:v>
                </c:pt>
                <c:pt idx="1">
                  <c:v>93.74</c:v>
                </c:pt>
                <c:pt idx="2">
                  <c:v>99.16</c:v>
                </c:pt>
                <c:pt idx="3">
                  <c:v>99.01</c:v>
                </c:pt>
                <c:pt idx="4">
                  <c:v>105.68</c:v>
                </c:pt>
                <c:pt idx="5">
                  <c:v>99.13</c:v>
                </c:pt>
                <c:pt idx="6">
                  <c:v>106.42</c:v>
                </c:pt>
                <c:pt idx="7">
                  <c:v>101.81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A0-44B2-8561-645FED4A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102.63</c:v>
                </c:pt>
                <c:pt idx="1">
                  <c:v>97.76</c:v>
                </c:pt>
                <c:pt idx="2">
                  <c:v>100.39</c:v>
                </c:pt>
                <c:pt idx="3">
                  <c:v>103.81</c:v>
                </c:pt>
                <c:pt idx="4">
                  <c:v>103.53</c:v>
                </c:pt>
                <c:pt idx="5">
                  <c:v>100.5</c:v>
                </c:pt>
                <c:pt idx="6">
                  <c:v>107.26</c:v>
                </c:pt>
                <c:pt idx="7">
                  <c:v>108.12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E-4385-8784-34C3F889EAF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101.81</c:v>
                </c:pt>
                <c:pt idx="1">
                  <c:v>96.11</c:v>
                </c:pt>
                <c:pt idx="2">
                  <c:v>100.09</c:v>
                </c:pt>
                <c:pt idx="3">
                  <c:v>103.48</c:v>
                </c:pt>
                <c:pt idx="4">
                  <c:v>103.21</c:v>
                </c:pt>
                <c:pt idx="5">
                  <c:v>97.8</c:v>
                </c:pt>
                <c:pt idx="6">
                  <c:v>105.9</c:v>
                </c:pt>
                <c:pt idx="7">
                  <c:v>107.29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E-4385-8784-34C3F889EAF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101.05</c:v>
                </c:pt>
                <c:pt idx="1">
                  <c:v>91.85</c:v>
                </c:pt>
                <c:pt idx="2">
                  <c:v>99.55</c:v>
                </c:pt>
                <c:pt idx="3">
                  <c:v>102.33</c:v>
                </c:pt>
                <c:pt idx="4">
                  <c:v>103.21</c:v>
                </c:pt>
                <c:pt idx="5">
                  <c:v>99.54</c:v>
                </c:pt>
                <c:pt idx="6">
                  <c:v>105.9</c:v>
                </c:pt>
                <c:pt idx="7">
                  <c:v>106.73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E-4385-8784-34C3F889E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100.96</c:v>
                </c:pt>
                <c:pt idx="1">
                  <c:v>98.76</c:v>
                </c:pt>
                <c:pt idx="2">
                  <c:v>102.02</c:v>
                </c:pt>
                <c:pt idx="3">
                  <c:v>101.36</c:v>
                </c:pt>
                <c:pt idx="4">
                  <c:v>104.29</c:v>
                </c:pt>
                <c:pt idx="5">
                  <c:v>107.44</c:v>
                </c:pt>
                <c:pt idx="6">
                  <c:v>107.07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9-4F35-B6FD-3DA4D458C5D1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100.84</c:v>
                </c:pt>
                <c:pt idx="1">
                  <c:v>97.56</c:v>
                </c:pt>
                <c:pt idx="2">
                  <c:v>100.92</c:v>
                </c:pt>
                <c:pt idx="3">
                  <c:v>100.39</c:v>
                </c:pt>
                <c:pt idx="4">
                  <c:v>103.23</c:v>
                </c:pt>
                <c:pt idx="5">
                  <c:v>106.48</c:v>
                </c:pt>
                <c:pt idx="6">
                  <c:v>105.95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9-4F35-B6FD-3DA4D458C5D1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97.19</c:v>
                </c:pt>
                <c:pt idx="1">
                  <c:v>95.58</c:v>
                </c:pt>
                <c:pt idx="2">
                  <c:v>99.38</c:v>
                </c:pt>
                <c:pt idx="3">
                  <c:v>99.17</c:v>
                </c:pt>
                <c:pt idx="4">
                  <c:v>102.75</c:v>
                </c:pt>
                <c:pt idx="5">
                  <c:v>106.61</c:v>
                </c:pt>
                <c:pt idx="6">
                  <c:v>106.17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9-4F35-B6FD-3DA4D458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99.135199999999998</c:v>
                </c:pt>
                <c:pt idx="2">
                  <c:v>95.456800000000001</c:v>
                </c:pt>
                <c:pt idx="3">
                  <c:v>91.749099999999999</c:v>
                </c:pt>
                <c:pt idx="4">
                  <c:v>89.782200000000003</c:v>
                </c:pt>
                <c:pt idx="5">
                  <c:v>89.4953</c:v>
                </c:pt>
                <c:pt idx="6">
                  <c:v>90.107900000000001</c:v>
                </c:pt>
                <c:pt idx="7">
                  <c:v>90.220799999999997</c:v>
                </c:pt>
                <c:pt idx="8">
                  <c:v>91.853499999999997</c:v>
                </c:pt>
                <c:pt idx="9">
                  <c:v>92.983699999999999</c:v>
                </c:pt>
                <c:pt idx="10">
                  <c:v>93.398300000000006</c:v>
                </c:pt>
                <c:pt idx="11">
                  <c:v>93.567599999999999</c:v>
                </c:pt>
                <c:pt idx="12">
                  <c:v>95.318700000000007</c:v>
                </c:pt>
                <c:pt idx="13">
                  <c:v>96.032399999999996</c:v>
                </c:pt>
                <c:pt idx="14">
                  <c:v>96.573700000000002</c:v>
                </c:pt>
                <c:pt idx="15">
                  <c:v>96.758799999999994</c:v>
                </c:pt>
                <c:pt idx="16">
                  <c:v>98.331500000000005</c:v>
                </c:pt>
                <c:pt idx="17">
                  <c:v>99.049599999999998</c:v>
                </c:pt>
                <c:pt idx="18">
                  <c:v>98.831400000000002</c:v>
                </c:pt>
                <c:pt idx="19">
                  <c:v>99.107600000000005</c:v>
                </c:pt>
                <c:pt idx="20">
                  <c:v>99.282200000000003</c:v>
                </c:pt>
                <c:pt idx="21">
                  <c:v>99.313900000000004</c:v>
                </c:pt>
                <c:pt idx="22">
                  <c:v>99.226100000000002</c:v>
                </c:pt>
                <c:pt idx="23">
                  <c:v>99.048500000000004</c:v>
                </c:pt>
                <c:pt idx="24">
                  <c:v>99.215000000000003</c:v>
                </c:pt>
                <c:pt idx="25">
                  <c:v>99.733500000000006</c:v>
                </c:pt>
                <c:pt idx="26">
                  <c:v>100.31270000000001</c:v>
                </c:pt>
                <c:pt idx="27">
                  <c:v>100.5775</c:v>
                </c:pt>
                <c:pt idx="28">
                  <c:v>99.770499999999998</c:v>
                </c:pt>
                <c:pt idx="29">
                  <c:v>98.390900000000002</c:v>
                </c:pt>
                <c:pt idx="30">
                  <c:v>98.402500000000003</c:v>
                </c:pt>
                <c:pt idx="31">
                  <c:v>99.539299999999997</c:v>
                </c:pt>
                <c:pt idx="32">
                  <c:v>100.206</c:v>
                </c:pt>
                <c:pt idx="33">
                  <c:v>100.7383</c:v>
                </c:pt>
                <c:pt idx="34">
                  <c:v>100.9849</c:v>
                </c:pt>
                <c:pt idx="35">
                  <c:v>101.62739999999999</c:v>
                </c:pt>
                <c:pt idx="36">
                  <c:v>101.99420000000001</c:v>
                </c:pt>
                <c:pt idx="37">
                  <c:v>102.12730000000001</c:v>
                </c:pt>
                <c:pt idx="38">
                  <c:v>102.81950000000001</c:v>
                </c:pt>
                <c:pt idx="39">
                  <c:v>102.56480000000001</c:v>
                </c:pt>
                <c:pt idx="40">
                  <c:v>101.7461</c:v>
                </c:pt>
                <c:pt idx="41">
                  <c:v>98.072999999999993</c:v>
                </c:pt>
                <c:pt idx="42">
                  <c:v>94.191199999999995</c:v>
                </c:pt>
                <c:pt idx="43">
                  <c:v>96.323999999999998</c:v>
                </c:pt>
                <c:pt idx="44">
                  <c:v>99.074700000000007</c:v>
                </c:pt>
                <c:pt idx="45">
                  <c:v>100.31870000000001</c:v>
                </c:pt>
                <c:pt idx="46">
                  <c:v>100.7278</c:v>
                </c:pt>
                <c:pt idx="47">
                  <c:v>101.373</c:v>
                </c:pt>
                <c:pt idx="48">
                  <c:v>101.8809</c:v>
                </c:pt>
                <c:pt idx="49">
                  <c:v>102.20050000000001</c:v>
                </c:pt>
                <c:pt idx="50">
                  <c:v>102.25320000000001</c:v>
                </c:pt>
                <c:pt idx="51">
                  <c:v>102.92359999999999</c:v>
                </c:pt>
                <c:pt idx="52">
                  <c:v>103.4439</c:v>
                </c:pt>
                <c:pt idx="53">
                  <c:v>103.6773</c:v>
                </c:pt>
                <c:pt idx="54">
                  <c:v>103.6279</c:v>
                </c:pt>
                <c:pt idx="55">
                  <c:v>101.9773</c:v>
                </c:pt>
                <c:pt idx="56">
                  <c:v>101.268</c:v>
                </c:pt>
                <c:pt idx="57">
                  <c:v>101.0758</c:v>
                </c:pt>
                <c:pt idx="58">
                  <c:v>101.78700000000001</c:v>
                </c:pt>
                <c:pt idx="59">
                  <c:v>102.2411</c:v>
                </c:pt>
                <c:pt idx="60">
                  <c:v>101.98090000000001</c:v>
                </c:pt>
                <c:pt idx="61">
                  <c:v>101.80029999999999</c:v>
                </c:pt>
                <c:pt idx="62">
                  <c:v>101.666</c:v>
                </c:pt>
                <c:pt idx="63">
                  <c:v>100.9512</c:v>
                </c:pt>
                <c:pt idx="64">
                  <c:v>99.597700000000003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F35-9116-28EF700F499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100.4123</c:v>
                </c:pt>
                <c:pt idx="2">
                  <c:v>101.5868</c:v>
                </c:pt>
                <c:pt idx="3">
                  <c:v>101.52970000000001</c:v>
                </c:pt>
                <c:pt idx="4">
                  <c:v>97.844700000000003</c:v>
                </c:pt>
                <c:pt idx="5">
                  <c:v>96.7072</c:v>
                </c:pt>
                <c:pt idx="6">
                  <c:v>99.784599999999998</c:v>
                </c:pt>
                <c:pt idx="7">
                  <c:v>100.0204</c:v>
                </c:pt>
                <c:pt idx="8">
                  <c:v>99.756600000000006</c:v>
                </c:pt>
                <c:pt idx="9">
                  <c:v>98.471000000000004</c:v>
                </c:pt>
                <c:pt idx="10">
                  <c:v>98.493399999999994</c:v>
                </c:pt>
                <c:pt idx="11">
                  <c:v>100.2013</c:v>
                </c:pt>
                <c:pt idx="12">
                  <c:v>103.949</c:v>
                </c:pt>
                <c:pt idx="13">
                  <c:v>104.4256</c:v>
                </c:pt>
                <c:pt idx="14">
                  <c:v>107.19670000000001</c:v>
                </c:pt>
                <c:pt idx="15">
                  <c:v>109.7679</c:v>
                </c:pt>
                <c:pt idx="16">
                  <c:v>107.0248</c:v>
                </c:pt>
                <c:pt idx="17">
                  <c:v>103.044</c:v>
                </c:pt>
                <c:pt idx="18">
                  <c:v>103.2539</c:v>
                </c:pt>
                <c:pt idx="19">
                  <c:v>102.8249</c:v>
                </c:pt>
                <c:pt idx="20">
                  <c:v>103.75579999999999</c:v>
                </c:pt>
                <c:pt idx="21">
                  <c:v>104.22369999999999</c:v>
                </c:pt>
                <c:pt idx="22">
                  <c:v>104.2075</c:v>
                </c:pt>
                <c:pt idx="23">
                  <c:v>103.5346</c:v>
                </c:pt>
                <c:pt idx="24">
                  <c:v>104.09439999999999</c:v>
                </c:pt>
                <c:pt idx="25">
                  <c:v>105.48609999999999</c:v>
                </c:pt>
                <c:pt idx="26">
                  <c:v>106.114</c:v>
                </c:pt>
                <c:pt idx="27">
                  <c:v>106.8365</c:v>
                </c:pt>
                <c:pt idx="28">
                  <c:v>105.9477</c:v>
                </c:pt>
                <c:pt idx="29">
                  <c:v>103.4089</c:v>
                </c:pt>
                <c:pt idx="30">
                  <c:v>102.1563</c:v>
                </c:pt>
                <c:pt idx="31">
                  <c:v>102.86060000000001</c:v>
                </c:pt>
                <c:pt idx="32">
                  <c:v>103.5119</c:v>
                </c:pt>
                <c:pt idx="33">
                  <c:v>104.0181</c:v>
                </c:pt>
                <c:pt idx="34">
                  <c:v>104.63800000000001</c:v>
                </c:pt>
                <c:pt idx="35">
                  <c:v>106.0322</c:v>
                </c:pt>
                <c:pt idx="36">
                  <c:v>105.6096</c:v>
                </c:pt>
                <c:pt idx="37">
                  <c:v>106.11920000000001</c:v>
                </c:pt>
                <c:pt idx="38">
                  <c:v>107.94110000000001</c:v>
                </c:pt>
                <c:pt idx="39">
                  <c:v>108.7388</c:v>
                </c:pt>
                <c:pt idx="40">
                  <c:v>109.2765</c:v>
                </c:pt>
                <c:pt idx="41">
                  <c:v>104.14149999999999</c:v>
                </c:pt>
                <c:pt idx="42">
                  <c:v>98.821200000000005</c:v>
                </c:pt>
                <c:pt idx="43">
                  <c:v>102.86799999999999</c:v>
                </c:pt>
                <c:pt idx="44">
                  <c:v>104.0853</c:v>
                </c:pt>
                <c:pt idx="45">
                  <c:v>104.59399999999999</c:v>
                </c:pt>
                <c:pt idx="46">
                  <c:v>104.3424</c:v>
                </c:pt>
                <c:pt idx="47">
                  <c:v>106.84269999999999</c:v>
                </c:pt>
                <c:pt idx="48">
                  <c:v>106.7186</c:v>
                </c:pt>
                <c:pt idx="49">
                  <c:v>106.77330000000001</c:v>
                </c:pt>
                <c:pt idx="50">
                  <c:v>106.3459</c:v>
                </c:pt>
                <c:pt idx="51">
                  <c:v>108.71120000000001</c:v>
                </c:pt>
                <c:pt idx="52">
                  <c:v>108.62130000000001</c:v>
                </c:pt>
                <c:pt idx="53">
                  <c:v>108.1318</c:v>
                </c:pt>
                <c:pt idx="54">
                  <c:v>108.5869</c:v>
                </c:pt>
                <c:pt idx="55">
                  <c:v>108.0843</c:v>
                </c:pt>
                <c:pt idx="56">
                  <c:v>108.9235</c:v>
                </c:pt>
                <c:pt idx="57">
                  <c:v>109.3186</c:v>
                </c:pt>
                <c:pt idx="58">
                  <c:v>109.81010000000001</c:v>
                </c:pt>
                <c:pt idx="59">
                  <c:v>109.6418</c:v>
                </c:pt>
                <c:pt idx="60">
                  <c:v>108.5179</c:v>
                </c:pt>
                <c:pt idx="61">
                  <c:v>108.75360000000001</c:v>
                </c:pt>
                <c:pt idx="62">
                  <c:v>109.24</c:v>
                </c:pt>
                <c:pt idx="63">
                  <c:v>106.96250000000001</c:v>
                </c:pt>
                <c:pt idx="64">
                  <c:v>105.6896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F35-9116-28EF700F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99.375500000000002</c:v>
                </c:pt>
                <c:pt idx="2">
                  <c:v>98.370800000000003</c:v>
                </c:pt>
                <c:pt idx="3">
                  <c:v>94.241399999999999</c:v>
                </c:pt>
                <c:pt idx="4">
                  <c:v>91.354299999999995</c:v>
                </c:pt>
                <c:pt idx="5">
                  <c:v>91.670500000000004</c:v>
                </c:pt>
                <c:pt idx="6">
                  <c:v>91.873800000000003</c:v>
                </c:pt>
                <c:pt idx="7">
                  <c:v>92.090699999999998</c:v>
                </c:pt>
                <c:pt idx="8">
                  <c:v>93.741600000000005</c:v>
                </c:pt>
                <c:pt idx="9">
                  <c:v>94.039400000000001</c:v>
                </c:pt>
                <c:pt idx="10">
                  <c:v>94.239599999999996</c:v>
                </c:pt>
                <c:pt idx="11">
                  <c:v>94.174899999999994</c:v>
                </c:pt>
                <c:pt idx="12">
                  <c:v>95.482699999999994</c:v>
                </c:pt>
                <c:pt idx="13">
                  <c:v>95.647199999999998</c:v>
                </c:pt>
                <c:pt idx="14">
                  <c:v>95.005799999999994</c:v>
                </c:pt>
                <c:pt idx="15">
                  <c:v>95.531499999999994</c:v>
                </c:pt>
                <c:pt idx="16">
                  <c:v>97.853300000000004</c:v>
                </c:pt>
                <c:pt idx="17">
                  <c:v>99.274000000000001</c:v>
                </c:pt>
                <c:pt idx="18">
                  <c:v>99.137699999999995</c:v>
                </c:pt>
                <c:pt idx="19">
                  <c:v>99.355699999999999</c:v>
                </c:pt>
                <c:pt idx="20">
                  <c:v>99.508099999999999</c:v>
                </c:pt>
                <c:pt idx="21">
                  <c:v>99.605699999999999</c:v>
                </c:pt>
                <c:pt idx="22">
                  <c:v>99.257000000000005</c:v>
                </c:pt>
                <c:pt idx="23">
                  <c:v>99.205200000000005</c:v>
                </c:pt>
                <c:pt idx="24">
                  <c:v>99.280699999999996</c:v>
                </c:pt>
                <c:pt idx="25">
                  <c:v>99.009200000000007</c:v>
                </c:pt>
                <c:pt idx="26">
                  <c:v>99.013499999999993</c:v>
                </c:pt>
                <c:pt idx="27">
                  <c:v>98.984899999999996</c:v>
                </c:pt>
                <c:pt idx="28">
                  <c:v>98.9345</c:v>
                </c:pt>
                <c:pt idx="29">
                  <c:v>98.393600000000006</c:v>
                </c:pt>
                <c:pt idx="30">
                  <c:v>98.397599999999997</c:v>
                </c:pt>
                <c:pt idx="31">
                  <c:v>98.570599999999999</c:v>
                </c:pt>
                <c:pt idx="32">
                  <c:v>98.712000000000003</c:v>
                </c:pt>
                <c:pt idx="33">
                  <c:v>98.130700000000004</c:v>
                </c:pt>
                <c:pt idx="34">
                  <c:v>98.644300000000001</c:v>
                </c:pt>
                <c:pt idx="35">
                  <c:v>98.508499999999998</c:v>
                </c:pt>
                <c:pt idx="36">
                  <c:v>98.189899999999994</c:v>
                </c:pt>
                <c:pt idx="37">
                  <c:v>98.390199999999993</c:v>
                </c:pt>
                <c:pt idx="38">
                  <c:v>97.688900000000004</c:v>
                </c:pt>
                <c:pt idx="39">
                  <c:v>97.784700000000001</c:v>
                </c:pt>
                <c:pt idx="40">
                  <c:v>97.798699999999997</c:v>
                </c:pt>
                <c:pt idx="41">
                  <c:v>96.706000000000003</c:v>
                </c:pt>
                <c:pt idx="42">
                  <c:v>95.790300000000002</c:v>
                </c:pt>
                <c:pt idx="43">
                  <c:v>96.305800000000005</c:v>
                </c:pt>
                <c:pt idx="44">
                  <c:v>96.893100000000004</c:v>
                </c:pt>
                <c:pt idx="45">
                  <c:v>97.559700000000007</c:v>
                </c:pt>
                <c:pt idx="46">
                  <c:v>98</c:v>
                </c:pt>
                <c:pt idx="47">
                  <c:v>98.528599999999997</c:v>
                </c:pt>
                <c:pt idx="48">
                  <c:v>98.592299999999994</c:v>
                </c:pt>
                <c:pt idx="49">
                  <c:v>98.323099999999997</c:v>
                </c:pt>
                <c:pt idx="50">
                  <c:v>98.702100000000002</c:v>
                </c:pt>
                <c:pt idx="51">
                  <c:v>99.217200000000005</c:v>
                </c:pt>
                <c:pt idx="52">
                  <c:v>99.252899999999997</c:v>
                </c:pt>
                <c:pt idx="53">
                  <c:v>99.697900000000004</c:v>
                </c:pt>
                <c:pt idx="54">
                  <c:v>99.546400000000006</c:v>
                </c:pt>
                <c:pt idx="55">
                  <c:v>99.854799999999997</c:v>
                </c:pt>
                <c:pt idx="56">
                  <c:v>100.2201</c:v>
                </c:pt>
                <c:pt idx="57">
                  <c:v>99.635000000000005</c:v>
                </c:pt>
                <c:pt idx="58">
                  <c:v>100.4723</c:v>
                </c:pt>
                <c:pt idx="59">
                  <c:v>100.7687</c:v>
                </c:pt>
                <c:pt idx="60">
                  <c:v>99.861400000000003</c:v>
                </c:pt>
                <c:pt idx="61">
                  <c:v>99.683000000000007</c:v>
                </c:pt>
                <c:pt idx="62">
                  <c:v>100.2079</c:v>
                </c:pt>
                <c:pt idx="63">
                  <c:v>100.1698</c:v>
                </c:pt>
                <c:pt idx="64">
                  <c:v>98.517200000000003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1-4A06-BD94-1B8BD7A7C99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95.781300000000002</c:v>
                </c:pt>
                <c:pt idx="2">
                  <c:v>93.956900000000005</c:v>
                </c:pt>
                <c:pt idx="3">
                  <c:v>82.463700000000003</c:v>
                </c:pt>
                <c:pt idx="4">
                  <c:v>72.240399999999994</c:v>
                </c:pt>
                <c:pt idx="5">
                  <c:v>72.864999999999995</c:v>
                </c:pt>
                <c:pt idx="6">
                  <c:v>72.596199999999996</c:v>
                </c:pt>
                <c:pt idx="7">
                  <c:v>73.745500000000007</c:v>
                </c:pt>
                <c:pt idx="8">
                  <c:v>77.9602</c:v>
                </c:pt>
                <c:pt idx="9">
                  <c:v>77.043899999999994</c:v>
                </c:pt>
                <c:pt idx="10">
                  <c:v>76.399799999999999</c:v>
                </c:pt>
                <c:pt idx="11">
                  <c:v>77.170199999999994</c:v>
                </c:pt>
                <c:pt idx="12">
                  <c:v>75.419700000000006</c:v>
                </c:pt>
                <c:pt idx="13">
                  <c:v>75.499099999999999</c:v>
                </c:pt>
                <c:pt idx="14">
                  <c:v>74.390699999999995</c:v>
                </c:pt>
                <c:pt idx="15">
                  <c:v>75.357299999999995</c:v>
                </c:pt>
                <c:pt idx="16">
                  <c:v>77.794700000000006</c:v>
                </c:pt>
                <c:pt idx="17">
                  <c:v>77.955500000000001</c:v>
                </c:pt>
                <c:pt idx="18">
                  <c:v>76.538399999999996</c:v>
                </c:pt>
                <c:pt idx="19">
                  <c:v>76.733199999999997</c:v>
                </c:pt>
                <c:pt idx="20">
                  <c:v>76.621300000000005</c:v>
                </c:pt>
                <c:pt idx="21">
                  <c:v>78.795699999999997</c:v>
                </c:pt>
                <c:pt idx="22">
                  <c:v>77.516599999999997</c:v>
                </c:pt>
                <c:pt idx="23">
                  <c:v>79.373699999999999</c:v>
                </c:pt>
                <c:pt idx="24">
                  <c:v>79.087999999999994</c:v>
                </c:pt>
                <c:pt idx="25">
                  <c:v>103.8973</c:v>
                </c:pt>
                <c:pt idx="26">
                  <c:v>106.0163</c:v>
                </c:pt>
                <c:pt idx="27">
                  <c:v>85.6511</c:v>
                </c:pt>
                <c:pt idx="28">
                  <c:v>85.893799999999999</c:v>
                </c:pt>
                <c:pt idx="29">
                  <c:v>87.733099999999993</c:v>
                </c:pt>
                <c:pt idx="30">
                  <c:v>80.074299999999994</c:v>
                </c:pt>
                <c:pt idx="31">
                  <c:v>79.658199999999994</c:v>
                </c:pt>
                <c:pt idx="32">
                  <c:v>78.691299999999998</c:v>
                </c:pt>
                <c:pt idx="33">
                  <c:v>78.838200000000001</c:v>
                </c:pt>
                <c:pt idx="34">
                  <c:v>79.506600000000006</c:v>
                </c:pt>
                <c:pt idx="35">
                  <c:v>78.7376</c:v>
                </c:pt>
                <c:pt idx="36">
                  <c:v>78.508799999999994</c:v>
                </c:pt>
                <c:pt idx="37">
                  <c:v>78.589699999999993</c:v>
                </c:pt>
                <c:pt idx="38">
                  <c:v>79.135499999999993</c:v>
                </c:pt>
                <c:pt idx="39">
                  <c:v>79.378600000000006</c:v>
                </c:pt>
                <c:pt idx="40">
                  <c:v>78.062600000000003</c:v>
                </c:pt>
                <c:pt idx="41">
                  <c:v>75.138800000000003</c:v>
                </c:pt>
                <c:pt idx="42">
                  <c:v>75.08</c:v>
                </c:pt>
                <c:pt idx="43">
                  <c:v>76.390299999999996</c:v>
                </c:pt>
                <c:pt idx="44">
                  <c:v>76.938599999999994</c:v>
                </c:pt>
                <c:pt idx="45">
                  <c:v>77.047399999999996</c:v>
                </c:pt>
                <c:pt idx="46">
                  <c:v>77.388900000000007</c:v>
                </c:pt>
                <c:pt idx="47">
                  <c:v>82.594499999999996</c:v>
                </c:pt>
                <c:pt idx="48">
                  <c:v>85.256600000000006</c:v>
                </c:pt>
                <c:pt idx="49">
                  <c:v>85.293999999999997</c:v>
                </c:pt>
                <c:pt idx="50">
                  <c:v>85.452399999999997</c:v>
                </c:pt>
                <c:pt idx="51">
                  <c:v>97.181899999999999</c:v>
                </c:pt>
                <c:pt idx="52">
                  <c:v>98.2346</c:v>
                </c:pt>
                <c:pt idx="53">
                  <c:v>94.603399999999993</c:v>
                </c:pt>
                <c:pt idx="54">
                  <c:v>92.785799999999995</c:v>
                </c:pt>
                <c:pt idx="55">
                  <c:v>89.867000000000004</c:v>
                </c:pt>
                <c:pt idx="56">
                  <c:v>83.22</c:v>
                </c:pt>
                <c:pt idx="57">
                  <c:v>82.716899999999995</c:v>
                </c:pt>
                <c:pt idx="58">
                  <c:v>83.110100000000003</c:v>
                </c:pt>
                <c:pt idx="59">
                  <c:v>83.622200000000007</c:v>
                </c:pt>
                <c:pt idx="60">
                  <c:v>80.623900000000006</c:v>
                </c:pt>
                <c:pt idx="61">
                  <c:v>79.3142</c:v>
                </c:pt>
                <c:pt idx="62">
                  <c:v>79.628399999999999</c:v>
                </c:pt>
                <c:pt idx="63">
                  <c:v>79.789599999999993</c:v>
                </c:pt>
                <c:pt idx="64">
                  <c:v>79.728200000000001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1-4A06-BD94-1B8BD7A7C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96.2</c:v>
                </c:pt>
                <c:pt idx="1">
                  <c:v>96.78</c:v>
                </c:pt>
                <c:pt idx="2">
                  <c:v>95.54</c:v>
                </c:pt>
                <c:pt idx="3">
                  <c:v>96.02</c:v>
                </c:pt>
                <c:pt idx="4">
                  <c:v>99.26</c:v>
                </c:pt>
                <c:pt idx="5">
                  <c:v>100.57</c:v>
                </c:pt>
                <c:pt idx="6">
                  <c:v>103.15</c:v>
                </c:pt>
                <c:pt idx="7">
                  <c:v>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6-47E6-A9CF-81094CA6CCC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95.62</c:v>
                </c:pt>
                <c:pt idx="1">
                  <c:v>96.35</c:v>
                </c:pt>
                <c:pt idx="2">
                  <c:v>95.96</c:v>
                </c:pt>
                <c:pt idx="3">
                  <c:v>94.61</c:v>
                </c:pt>
                <c:pt idx="4">
                  <c:v>98.58</c:v>
                </c:pt>
                <c:pt idx="5">
                  <c:v>99.97</c:v>
                </c:pt>
                <c:pt idx="6">
                  <c:v>104.16</c:v>
                </c:pt>
                <c:pt idx="7">
                  <c:v>96.96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6-47E6-A9CF-81094CA6CCC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95.85</c:v>
                </c:pt>
                <c:pt idx="1">
                  <c:v>96.38</c:v>
                </c:pt>
                <c:pt idx="2">
                  <c:v>96.88</c:v>
                </c:pt>
                <c:pt idx="3">
                  <c:v>94.61</c:v>
                </c:pt>
                <c:pt idx="4">
                  <c:v>98.58</c:v>
                </c:pt>
                <c:pt idx="5">
                  <c:v>99.66</c:v>
                </c:pt>
                <c:pt idx="6">
                  <c:v>104.16</c:v>
                </c:pt>
                <c:pt idx="7">
                  <c:v>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6-47E6-A9CF-81094CA6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5BFC92A-66B9-4FE1-AF8A-0F5FC8844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1B9F08-EF4B-4A0F-BA8B-FFB9FA73F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F9BD39-A85E-4252-BFEC-61A85ACEE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24E50B-3D98-49EB-8985-A225D6F4A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E77B68-22B2-481B-B2F4-6CDAFA440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67CFB11-DCC1-4FD0-BBBF-E9D62B3A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AB4D77-840B-4171-8229-4F962AA1E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200F5D-90D4-4218-AE77-AB47FD4A6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8FF33D-518B-4B8E-96ED-EDB20BD46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2EAD50-ABB2-4872-8658-73A555C40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E6797B9-5080-4D24-960A-CABB7D20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796B42-2194-4547-BFC1-21FCFD571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7CB17A-3FB3-4B2F-A75F-69FF47D19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741690-DA30-46E9-99B5-615A411A9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C05F5E-91B4-4FFD-AF5B-AB6A8D298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6BCE54F-6A73-4B7B-9F64-A7FB8BF4C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95754-AF9C-493B-81F6-C6B33EEBE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6FEC24-8447-40B7-97C5-9B96C9B18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BD7606-B800-4A8C-AD57-5BD1B8CAC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FFA6E0-BEC7-48C8-8C33-FD6DD1FA4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C53124-A254-4B5D-A241-1624C901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0A9FEB-F8A1-437B-B5C1-244ADD3F4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90F846-E77A-49E3-AAEE-DB4FD83EF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92F2F3-4C14-46EF-9AB3-DE62E8DAD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CE11B6-C56B-4254-8D45-532D130B1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9884363-ADB3-46D0-BE94-70E9BEEA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05FE7A-8888-4662-BDFC-C11E33A85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BD46ED-D2D1-48B7-B91D-062732FF7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E649F9-06EA-4D14-B620-B09825ACA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8EC8F2E-9288-4159-90E7-B2004C7EF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E31735B-22B5-440B-A5D3-E32C23E5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BF660-B074-4779-9053-69D344223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B56D0E-70BF-4A4C-8125-65C4CA99C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A6A010-FE62-42EB-9766-921465826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75B7A-B8EC-4544-AD35-285FAF1F6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8875BDD-E5CE-4863-A50A-BD9165BB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B778A-B610-4E9C-A081-0EBF936EB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E5A6FB-E770-4EF6-A4E6-5D28BCEA7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21B404-9EEA-47CF-90C0-F852F7947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373596-0CEE-4C32-8561-F3005EB73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8C4DD48-DDD0-4F81-927B-358BF316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E54B7B-9F8B-4AD6-A152-9353A31DD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D77F7B-FECA-4182-96DF-084EE8A6C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3E2A56-74E8-49F0-B132-F55F94A9F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DCCEB8-793F-4DDF-A3CD-AB58223B5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64F81F9-3F2F-43B2-8D30-2338C37C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95D5F0-3D3B-4ED3-A6BC-CCBF33D64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77F9FC-1DB4-4934-B994-2D68F0FBB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8326B2-D105-485B-870B-BF64317D9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D1C509-34AF-471A-82E3-CA2939DE4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2963BC5-9D70-4C62-BE23-A4A14F5C8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CFDF3F-8BCF-4888-A6F2-5FCB8FEAC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D9EE1A-03D2-408C-AC85-8D08C25E3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D48C13-0D3B-43F4-AED4-3E7EC1190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597FAE1-C83C-4C52-B10C-4040E61AB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93E1702-336F-43EB-A260-C00B3255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8BC76-F1FF-4B14-9FE3-78B83F8ED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EDFECB-D735-4A13-992E-4D08FE1EB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5BC66B-51EF-4D8A-A1B3-301926397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48039B-1A8E-4925-B608-56D4F926C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876C13C-D323-41B7-9CE9-595454DB0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17E147-892A-499B-AAC7-D74F3F737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CB2F31-E1BF-4CD6-96EA-B2E99184E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991869-AFE0-4FEA-8584-33EB7AA45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D51F5C-F655-4AA7-88AB-6A7CB751B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E8BBD6C-BA18-4CFC-A991-CB494201E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4D8423-348B-48FF-9B7F-C0F6427B2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79098A-D37B-4448-B06B-7A71DD806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01B050-56EB-412C-953F-ADE35777E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B83970-4B33-4A92-A649-5D8A2E342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C6A96F1-B99D-45CA-94DB-8B0336E9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4CADC6-568F-466C-B2AC-2685CB944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4E985E-1E25-4D55-9B15-E672C8C1F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11356C-3C58-4222-869B-44384D3DF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AAEB7F-2D57-4C4D-9270-6DCBEE65E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AC08D7-043E-499F-8A0D-028CA190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A8B739-BB00-4D6C-B99D-9F01933DB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29BBBC-201B-4DB1-9D51-6BE115D73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48DA4F-58D0-49DD-9BA9-D2D9242B2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050C1C8-C733-4DA6-BDF3-5B6B41E48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22925F9-6D65-44B6-84D9-34D918F38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ACBE52-1CB1-4A94-A5A0-8C05CD8DB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F0E67D-C8E5-46AC-891F-0259CC75C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599454-837F-4EB1-9BC4-B884D2FA5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E84817-D811-430A-8CF6-98EFF7F32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8637A24-53BE-423A-BB11-875EEB197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014C8-EB31-4CA0-B0FC-39B5A20AC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0AF7A-017C-40BF-AB70-8B85F32CF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476D1E-C45D-43D4-AF0C-6FFCDC02A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507762-7036-4D35-8EC1-19EB12334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5FB9140-E943-4CD3-8B4F-A696E71E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22466E-6A7A-4494-8290-29A0630A4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D88CB1-9108-4E95-9171-EBB89D705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CD8898-6B7E-4C10-A0D8-8A510C50E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216673-AB42-4896-962D-680965E61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19</v>
      </c>
      <c r="B1" s="70"/>
      <c r="C1" s="70"/>
    </row>
    <row r="2" spans="1:3" ht="19.5" customHeight="1" x14ac:dyDescent="0.3">
      <c r="A2" s="4" t="s">
        <v>57</v>
      </c>
    </row>
    <row r="3" spans="1:3" ht="12.75" customHeight="1" x14ac:dyDescent="0.25">
      <c r="A3" s="5" t="s">
        <v>69</v>
      </c>
    </row>
    <row r="4" spans="1:3" ht="12.75" customHeight="1" x14ac:dyDescent="0.25"/>
    <row r="5" spans="1:3" ht="12.75" customHeight="1" x14ac:dyDescent="0.25">
      <c r="B5" s="6" t="s">
        <v>38</v>
      </c>
    </row>
    <row r="6" spans="1:3" ht="12.75" customHeight="1" x14ac:dyDescent="0.25">
      <c r="B6" s="7" t="s">
        <v>39</v>
      </c>
    </row>
    <row r="7" spans="1:3" ht="12.75" customHeight="1" x14ac:dyDescent="0.25">
      <c r="A7" s="8"/>
      <c r="B7" s="9">
        <v>1</v>
      </c>
      <c r="C7" s="10" t="s">
        <v>20</v>
      </c>
    </row>
    <row r="8" spans="1:3" ht="12.75" customHeight="1" x14ac:dyDescent="0.25">
      <c r="A8" s="8"/>
      <c r="B8" s="9">
        <v>2</v>
      </c>
      <c r="C8" s="10" t="s">
        <v>0</v>
      </c>
    </row>
    <row r="9" spans="1:3" ht="12.75" customHeight="1" x14ac:dyDescent="0.25">
      <c r="A9" s="8"/>
      <c r="B9" s="9">
        <v>3</v>
      </c>
      <c r="C9" s="10" t="s">
        <v>21</v>
      </c>
    </row>
    <row r="10" spans="1:3" ht="12.75" customHeight="1" x14ac:dyDescent="0.25">
      <c r="A10" s="8"/>
      <c r="B10" s="9">
        <v>4</v>
      </c>
      <c r="C10" s="10" t="s">
        <v>22</v>
      </c>
    </row>
    <row r="11" spans="1:3" ht="12.75" customHeight="1" x14ac:dyDescent="0.25">
      <c r="A11" s="8"/>
      <c r="B11" s="9">
        <v>5</v>
      </c>
      <c r="C11" s="10" t="s">
        <v>23</v>
      </c>
    </row>
    <row r="12" spans="1:3" ht="12.75" customHeight="1" x14ac:dyDescent="0.25">
      <c r="A12" s="8"/>
      <c r="B12" s="9">
        <v>6</v>
      </c>
      <c r="C12" s="10" t="s">
        <v>24</v>
      </c>
    </row>
    <row r="13" spans="1:3" ht="12.75" customHeight="1" x14ac:dyDescent="0.25">
      <c r="A13" s="8"/>
      <c r="B13" s="9">
        <v>7</v>
      </c>
      <c r="C13" s="10" t="s">
        <v>25</v>
      </c>
    </row>
    <row r="14" spans="1:3" ht="12.75" customHeight="1" x14ac:dyDescent="0.25">
      <c r="A14" s="8"/>
      <c r="B14" s="9">
        <v>8</v>
      </c>
      <c r="C14" s="10" t="s">
        <v>26</v>
      </c>
    </row>
    <row r="15" spans="1:3" ht="12.75" customHeight="1" x14ac:dyDescent="0.25">
      <c r="A15" s="8"/>
      <c r="B15" s="9">
        <v>9</v>
      </c>
      <c r="C15" s="10" t="s">
        <v>27</v>
      </c>
    </row>
    <row r="16" spans="1:3" ht="12.75" customHeight="1" x14ac:dyDescent="0.25">
      <c r="A16" s="8"/>
      <c r="B16" s="9">
        <v>10</v>
      </c>
      <c r="C16" s="10" t="s">
        <v>28</v>
      </c>
    </row>
    <row r="17" spans="1:3" ht="12.75" customHeight="1" x14ac:dyDescent="0.25">
      <c r="A17" s="8"/>
      <c r="B17" s="9">
        <v>11</v>
      </c>
      <c r="C17" s="10" t="s">
        <v>29</v>
      </c>
    </row>
    <row r="18" spans="1:3" ht="12.75" customHeight="1" x14ac:dyDescent="0.25">
      <c r="A18" s="8"/>
      <c r="B18" s="9">
        <v>12</v>
      </c>
      <c r="C18" s="10" t="s">
        <v>30</v>
      </c>
    </row>
    <row r="19" spans="1:3" ht="12.75" customHeight="1" x14ac:dyDescent="0.25">
      <c r="A19" s="8"/>
      <c r="B19" s="9">
        <v>13</v>
      </c>
      <c r="C19" s="10" t="s">
        <v>31</v>
      </c>
    </row>
    <row r="20" spans="1:3" ht="12.75" customHeight="1" x14ac:dyDescent="0.25">
      <c r="A20" s="8"/>
      <c r="B20" s="9">
        <v>14</v>
      </c>
      <c r="C20" s="10" t="s">
        <v>32</v>
      </c>
    </row>
    <row r="21" spans="1:3" ht="12.75" customHeight="1" x14ac:dyDescent="0.25">
      <c r="A21" s="8"/>
      <c r="B21" s="9">
        <v>15</v>
      </c>
      <c r="C21" s="10" t="s">
        <v>33</v>
      </c>
    </row>
    <row r="22" spans="1:3" ht="12.75" customHeight="1" x14ac:dyDescent="0.25">
      <c r="A22" s="8"/>
      <c r="B22" s="9">
        <v>16</v>
      </c>
      <c r="C22" s="10" t="s">
        <v>34</v>
      </c>
    </row>
    <row r="23" spans="1:3" ht="12.75" customHeight="1" x14ac:dyDescent="0.25">
      <c r="A23" s="8"/>
      <c r="B23" s="9">
        <v>17</v>
      </c>
      <c r="C23" s="10" t="s">
        <v>35</v>
      </c>
    </row>
    <row r="24" spans="1:3" ht="12.75" customHeight="1" x14ac:dyDescent="0.25">
      <c r="A24" s="8"/>
      <c r="B24" s="9">
        <v>18</v>
      </c>
      <c r="C24" s="10" t="s">
        <v>36</v>
      </c>
    </row>
    <row r="25" spans="1:3" ht="12.75" customHeight="1" x14ac:dyDescent="0.25">
      <c r="A25" s="8"/>
      <c r="B25" s="9">
        <v>19</v>
      </c>
      <c r="C25" s="10" t="s">
        <v>37</v>
      </c>
    </row>
    <row r="26" spans="1:3" x14ac:dyDescent="0.25">
      <c r="B26" s="11"/>
      <c r="C26" s="12"/>
    </row>
    <row r="27" spans="1:3" x14ac:dyDescent="0.25">
      <c r="B27" s="13"/>
      <c r="C27" s="13"/>
    </row>
    <row r="28" spans="1:3" ht="15.75" x14ac:dyDescent="0.25">
      <c r="B28" s="14" t="s">
        <v>40</v>
      </c>
      <c r="C28" s="15"/>
    </row>
    <row r="29" spans="1:3" ht="15.75" x14ac:dyDescent="0.25">
      <c r="B29" s="6"/>
      <c r="C29" s="13"/>
    </row>
    <row r="30" spans="1:3" x14ac:dyDescent="0.25">
      <c r="B30" s="16"/>
      <c r="C30" s="13"/>
    </row>
    <row r="31" spans="1:3" x14ac:dyDescent="0.25">
      <c r="B31" s="16"/>
      <c r="C31" s="13"/>
    </row>
    <row r="32" spans="1:3" ht="15.75" x14ac:dyDescent="0.25">
      <c r="B32" s="17" t="s">
        <v>41</v>
      </c>
      <c r="C32" s="13"/>
    </row>
    <row r="33" spans="2:3" x14ac:dyDescent="0.25">
      <c r="B33" s="18"/>
      <c r="C33" s="18"/>
    </row>
    <row r="34" spans="2:3" ht="22.7" customHeight="1" x14ac:dyDescent="0.25">
      <c r="B34" s="71" t="s">
        <v>42</v>
      </c>
      <c r="C34" s="71"/>
    </row>
    <row r="35" spans="2:3" x14ac:dyDescent="0.25">
      <c r="B35" s="71"/>
      <c r="C35" s="71"/>
    </row>
    <row r="36" spans="2:3" x14ac:dyDescent="0.25">
      <c r="B36" s="18"/>
      <c r="C36" s="18"/>
    </row>
    <row r="37" spans="2:3" x14ac:dyDescent="0.25">
      <c r="B37" s="72" t="s">
        <v>64</v>
      </c>
      <c r="C37" s="72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7879-94FF-4461-817F-2D8EDDC3636E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27</v>
      </c>
    </row>
    <row r="2" spans="1:12" ht="19.5" customHeight="1" x14ac:dyDescent="0.3">
      <c r="A2" s="47" t="str">
        <f>"Weekly Payroll Jobs and Wages in Australia - " &amp;$L$1</f>
        <v>Weekly Payroll Jobs and Wages in Australia - Transport, postal and warehousing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Transport, postal and warehousing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-7.3478692822482317E-2</v>
      </c>
      <c r="C11" s="21">
        <v>-7.1458374781399048E-3</v>
      </c>
      <c r="D11" s="21">
        <v>-1.5568485400493381E-3</v>
      </c>
      <c r="E11" s="21">
        <v>-3.1348174582130905E-3</v>
      </c>
      <c r="F11" s="21">
        <v>-6.5155679582964532E-2</v>
      </c>
      <c r="G11" s="21">
        <v>-1.7717330937671361E-2</v>
      </c>
      <c r="H11" s="21">
        <v>4.4242853349547584E-3</v>
      </c>
      <c r="I11" s="40">
        <v>-1.0340016894066162E-2</v>
      </c>
      <c r="J11" s="29"/>
      <c r="K11" s="29"/>
      <c r="L11" s="30"/>
    </row>
    <row r="12" spans="1:12" x14ac:dyDescent="0.25">
      <c r="A12" s="41" t="s">
        <v>6</v>
      </c>
      <c r="B12" s="21">
        <v>-8.4096437474407093E-2</v>
      </c>
      <c r="C12" s="21">
        <v>-5.5003978221188632E-3</v>
      </c>
      <c r="D12" s="21">
        <v>3.0277121947808183E-5</v>
      </c>
      <c r="E12" s="21">
        <v>-3.462777100334602E-3</v>
      </c>
      <c r="F12" s="21">
        <v>-8.1532896738092719E-2</v>
      </c>
      <c r="G12" s="21">
        <v>1.6373662506155018E-3</v>
      </c>
      <c r="H12" s="21">
        <v>1.2745379353200414E-2</v>
      </c>
      <c r="I12" s="40">
        <v>-4.5994519824509306E-3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-8.1241408153616801E-2</v>
      </c>
      <c r="C13" s="21">
        <v>-1.3872592072135426E-2</v>
      </c>
      <c r="D13" s="21">
        <v>-7.5385975250442661E-3</v>
      </c>
      <c r="E13" s="21">
        <v>1.9642892219451369E-5</v>
      </c>
      <c r="F13" s="21">
        <v>-5.8685424869825642E-2</v>
      </c>
      <c r="G13" s="21">
        <v>-2.2087810855969114E-2</v>
      </c>
      <c r="H13" s="21">
        <v>4.6333810437098055E-3</v>
      </c>
      <c r="I13" s="40">
        <v>-8.3852722988368988E-3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-7.9522901936673884E-2</v>
      </c>
      <c r="C14" s="21">
        <v>-6.1364843335103281E-3</v>
      </c>
      <c r="D14" s="21">
        <v>1.7213270142180104E-3</v>
      </c>
      <c r="E14" s="21">
        <v>-3.6221819757558116E-3</v>
      </c>
      <c r="F14" s="21">
        <v>-9.8612126077661788E-2</v>
      </c>
      <c r="G14" s="21">
        <v>-3.9368544581647291E-2</v>
      </c>
      <c r="H14" s="21">
        <v>-2.6584808923243441E-3</v>
      </c>
      <c r="I14" s="40">
        <v>-1.1935586271430765E-2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-4.6850557049558206E-2</v>
      </c>
      <c r="C15" s="21">
        <v>8.4741077961141276E-3</v>
      </c>
      <c r="D15" s="21">
        <v>6.2431941923768441E-4</v>
      </c>
      <c r="E15" s="21">
        <v>-2.6948757139410029E-3</v>
      </c>
      <c r="F15" s="21">
        <v>-2.5556058884886546E-2</v>
      </c>
      <c r="G15" s="21">
        <v>-1.3035163481011636E-2</v>
      </c>
      <c r="H15" s="21">
        <v>-3.7738308743959781E-3</v>
      </c>
      <c r="I15" s="40">
        <v>-9.673126341279481E-3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-3.5995938033403174E-2</v>
      </c>
      <c r="C16" s="21">
        <v>-6.1922263058247218E-3</v>
      </c>
      <c r="D16" s="21">
        <v>0</v>
      </c>
      <c r="E16" s="21">
        <v>-4.618061752632463E-3</v>
      </c>
      <c r="F16" s="21">
        <v>1.2626336282559603E-2</v>
      </c>
      <c r="G16" s="21">
        <v>-1.7214626515981823E-2</v>
      </c>
      <c r="H16" s="21">
        <v>0</v>
      </c>
      <c r="I16" s="40">
        <v>-1.8545367965490667E-2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-3.2144533083056093E-4</v>
      </c>
      <c r="C17" s="21">
        <v>-9.8339625535533992E-3</v>
      </c>
      <c r="D17" s="21">
        <v>6.1160924073082601E-3</v>
      </c>
      <c r="E17" s="21">
        <v>-2.0232845462243798E-2</v>
      </c>
      <c r="F17" s="21">
        <v>-2.5974933822809465E-2</v>
      </c>
      <c r="G17" s="21">
        <v>-3.3750504499283962E-2</v>
      </c>
      <c r="H17" s="21">
        <v>2.2027304216881038E-2</v>
      </c>
      <c r="I17" s="40">
        <v>-6.0812261028340808E-2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-6.4391207705606246E-2</v>
      </c>
      <c r="C18" s="21">
        <v>-9.3410041841003322E-3</v>
      </c>
      <c r="D18" s="21">
        <v>-2.1874515879163337E-2</v>
      </c>
      <c r="E18" s="21">
        <v>5.1666236114700226E-4</v>
      </c>
      <c r="F18" s="21">
        <v>-2.0250907310673472E-2</v>
      </c>
      <c r="G18" s="21">
        <v>-1.8835054158484854E-2</v>
      </c>
      <c r="H18" s="21">
        <v>-3.5863573834766349E-2</v>
      </c>
      <c r="I18" s="40">
        <v>-1.7965560345084564E-3</v>
      </c>
      <c r="J18" s="29"/>
      <c r="K18" s="29"/>
      <c r="L18" s="30"/>
    </row>
    <row r="19" spans="1:12" x14ac:dyDescent="0.25">
      <c r="A19" s="41" t="s">
        <v>1</v>
      </c>
      <c r="B19" s="21">
        <v>-0.13158745554477858</v>
      </c>
      <c r="C19" s="21">
        <v>-1.6117216117216171E-2</v>
      </c>
      <c r="D19" s="21">
        <v>0</v>
      </c>
      <c r="E19" s="21">
        <v>-2.1137026239067103E-2</v>
      </c>
      <c r="F19" s="21">
        <v>-0.12613198473201892</v>
      </c>
      <c r="G19" s="21">
        <v>-3.6778098126726499E-2</v>
      </c>
      <c r="H19" s="21">
        <v>0</v>
      </c>
      <c r="I19" s="40">
        <v>-3.7554817874929647E-2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-6.5883690399177963E-2</v>
      </c>
      <c r="C21" s="21">
        <v>-7.9469865465903178E-3</v>
      </c>
      <c r="D21" s="21">
        <v>-2.2076159600464829E-3</v>
      </c>
      <c r="E21" s="21">
        <v>-2.7815186451362051E-3</v>
      </c>
      <c r="F21" s="21">
        <v>-6.0495617678693381E-2</v>
      </c>
      <c r="G21" s="21">
        <v>-1.8954982724133429E-2</v>
      </c>
      <c r="H21" s="21">
        <v>3.6455013900051902E-3</v>
      </c>
      <c r="I21" s="40">
        <v>-1.0315168812910724E-2</v>
      </c>
      <c r="J21" s="29"/>
      <c r="K21" s="29"/>
      <c r="L21" s="29"/>
    </row>
    <row r="22" spans="1:12" x14ac:dyDescent="0.25">
      <c r="A22" s="41" t="s">
        <v>13</v>
      </c>
      <c r="B22" s="21">
        <v>-0.10833120997753709</v>
      </c>
      <c r="C22" s="21">
        <v>-5.5544431712785114E-3</v>
      </c>
      <c r="D22" s="21">
        <v>2.7493094287600606E-4</v>
      </c>
      <c r="E22" s="21">
        <v>-4.2826881245470183E-3</v>
      </c>
      <c r="F22" s="21">
        <v>-8.9481385192039076E-2</v>
      </c>
      <c r="G22" s="21">
        <v>-1.3471370909336922E-2</v>
      </c>
      <c r="H22" s="21">
        <v>7.4196500534757792E-3</v>
      </c>
      <c r="I22" s="40">
        <v>-1.062493732905434E-2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-9.3672049363266341E-2</v>
      </c>
      <c r="C23" s="21">
        <v>-3.3702486464696202E-2</v>
      </c>
      <c r="D23" s="21">
        <v>-2.9197891193101566E-2</v>
      </c>
      <c r="E23" s="21">
        <v>-9.3380476333767559E-3</v>
      </c>
      <c r="F23" s="21">
        <v>-4.8009050669665987E-2</v>
      </c>
      <c r="G23" s="21">
        <v>-2.6053851636407832E-2</v>
      </c>
      <c r="H23" s="21">
        <v>-3.3972348603696911E-2</v>
      </c>
      <c r="I23" s="40">
        <v>9.6023319321243417E-3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-0.14444695759454629</v>
      </c>
      <c r="C24" s="21">
        <v>-1.6456389467823573E-2</v>
      </c>
      <c r="D24" s="21">
        <v>-1.183031228648368E-2</v>
      </c>
      <c r="E24" s="21">
        <v>-4.7865993399813789E-3</v>
      </c>
      <c r="F24" s="21">
        <v>-9.5741530344275461E-2</v>
      </c>
      <c r="G24" s="21">
        <v>-8.2501777974994805E-3</v>
      </c>
      <c r="H24" s="21">
        <v>6.5771470702506996E-3</v>
      </c>
      <c r="I24" s="40">
        <v>-6.5984073300628943E-3</v>
      </c>
      <c r="J24" s="29"/>
      <c r="K24" s="29" t="s">
        <v>65</v>
      </c>
      <c r="L24" s="30">
        <v>93.79</v>
      </c>
    </row>
    <row r="25" spans="1:12" x14ac:dyDescent="0.25">
      <c r="A25" s="41" t="s">
        <v>47</v>
      </c>
      <c r="B25" s="21">
        <v>-9.0617915867431176E-2</v>
      </c>
      <c r="C25" s="21">
        <v>-1.1239810962303642E-2</v>
      </c>
      <c r="D25" s="21">
        <v>-5.472580502765223E-3</v>
      </c>
      <c r="E25" s="21">
        <v>-4.3932079118174094E-3</v>
      </c>
      <c r="F25" s="21">
        <v>-7.7250067946706857E-2</v>
      </c>
      <c r="G25" s="21">
        <v>-2.1146180341685361E-2</v>
      </c>
      <c r="H25" s="21">
        <v>2.1792439314682888E-3</v>
      </c>
      <c r="I25" s="40">
        <v>-7.4475273314498214E-3</v>
      </c>
      <c r="J25" s="29"/>
      <c r="K25" s="29" t="s">
        <v>46</v>
      </c>
      <c r="L25" s="30">
        <v>86.99</v>
      </c>
    </row>
    <row r="26" spans="1:12" x14ac:dyDescent="0.25">
      <c r="A26" s="41" t="s">
        <v>48</v>
      </c>
      <c r="B26" s="21">
        <v>-8.6402796659545533E-2</v>
      </c>
      <c r="C26" s="21">
        <v>-6.7228313806455553E-3</v>
      </c>
      <c r="D26" s="21">
        <v>-2.1059433210093292E-3</v>
      </c>
      <c r="E26" s="21">
        <v>-2.8494912914526216E-3</v>
      </c>
      <c r="F26" s="21">
        <v>-9.2406788382717542E-2</v>
      </c>
      <c r="G26" s="21">
        <v>-1.8538076250192881E-2</v>
      </c>
      <c r="H26" s="21">
        <v>1.611459068426857E-3</v>
      </c>
      <c r="I26" s="40">
        <v>-1.206740215972435E-2</v>
      </c>
      <c r="J26" s="29"/>
      <c r="K26" s="29" t="s">
        <v>47</v>
      </c>
      <c r="L26" s="30">
        <v>91.97</v>
      </c>
    </row>
    <row r="27" spans="1:12" ht="17.25" customHeight="1" x14ac:dyDescent="0.25">
      <c r="A27" s="41" t="s">
        <v>49</v>
      </c>
      <c r="B27" s="21">
        <v>-5.2870465442693471E-2</v>
      </c>
      <c r="C27" s="21">
        <v>-2.496229018520979E-3</v>
      </c>
      <c r="D27" s="21">
        <v>3.0346096537676726E-3</v>
      </c>
      <c r="E27" s="21">
        <v>-2.2842698707092879E-3</v>
      </c>
      <c r="F27" s="21">
        <v>-5.4959707014723524E-2</v>
      </c>
      <c r="G27" s="21">
        <v>-1.9105449700681065E-2</v>
      </c>
      <c r="H27" s="21">
        <v>4.9148164470182998E-3</v>
      </c>
      <c r="I27" s="40">
        <v>-1.2863701687447993E-2</v>
      </c>
      <c r="J27" s="59"/>
      <c r="K27" s="33" t="s">
        <v>48</v>
      </c>
      <c r="L27" s="30">
        <v>91.98</v>
      </c>
    </row>
    <row r="28" spans="1:12" x14ac:dyDescent="0.25">
      <c r="A28" s="41" t="s">
        <v>50</v>
      </c>
      <c r="B28" s="21">
        <v>1.6853163408234506E-2</v>
      </c>
      <c r="C28" s="21">
        <v>1.6578581817079385E-3</v>
      </c>
      <c r="D28" s="21">
        <v>1.0091257150684596E-2</v>
      </c>
      <c r="E28" s="21">
        <v>-9.6500189319703722E-4</v>
      </c>
      <c r="F28" s="21">
        <v>2.2829021562857932E-2</v>
      </c>
      <c r="G28" s="21">
        <v>-1.6015901423646173E-2</v>
      </c>
      <c r="H28" s="21">
        <v>1.2724590738966368E-2</v>
      </c>
      <c r="I28" s="40">
        <v>-9.8734649347788084E-3</v>
      </c>
      <c r="J28" s="48"/>
      <c r="K28" s="25" t="s">
        <v>49</v>
      </c>
      <c r="L28" s="30">
        <v>94.95</v>
      </c>
    </row>
    <row r="29" spans="1:12" ht="15.75" thickBot="1" x14ac:dyDescent="0.3">
      <c r="A29" s="42" t="s">
        <v>51</v>
      </c>
      <c r="B29" s="43">
        <v>4.3359555761221635E-2</v>
      </c>
      <c r="C29" s="43">
        <v>6.3543403968524537E-3</v>
      </c>
      <c r="D29" s="43">
        <v>1.4082099856525421E-2</v>
      </c>
      <c r="E29" s="43">
        <v>1.4394508495008118E-4</v>
      </c>
      <c r="F29" s="43">
        <v>7.0330568940189631E-2</v>
      </c>
      <c r="G29" s="43">
        <v>4.4533313568373423E-3</v>
      </c>
      <c r="H29" s="43">
        <v>2.0650559206363939E-2</v>
      </c>
      <c r="I29" s="44">
        <v>-1.8240962562133256E-2</v>
      </c>
      <c r="J29" s="48"/>
      <c r="K29" s="25" t="s">
        <v>50</v>
      </c>
      <c r="L29" s="30">
        <v>101.52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103.68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Transport, postal and warehousing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93.36</v>
      </c>
    </row>
    <row r="34" spans="1:12" x14ac:dyDescent="0.25">
      <c r="K34" s="29" t="s">
        <v>46</v>
      </c>
      <c r="L34" s="30">
        <v>86.58</v>
      </c>
    </row>
    <row r="35" spans="1:12" x14ac:dyDescent="0.25">
      <c r="K35" s="29" t="s">
        <v>47</v>
      </c>
      <c r="L35" s="30">
        <v>91.44</v>
      </c>
    </row>
    <row r="36" spans="1:12" x14ac:dyDescent="0.25">
      <c r="K36" s="33" t="s">
        <v>48</v>
      </c>
      <c r="L36" s="30">
        <v>91.55</v>
      </c>
    </row>
    <row r="37" spans="1:12" x14ac:dyDescent="0.25">
      <c r="K37" s="25" t="s">
        <v>49</v>
      </c>
      <c r="L37" s="30">
        <v>94.43</v>
      </c>
    </row>
    <row r="38" spans="1:12" x14ac:dyDescent="0.25">
      <c r="K38" s="25" t="s">
        <v>50</v>
      </c>
      <c r="L38" s="30">
        <v>100.67</v>
      </c>
    </row>
    <row r="39" spans="1:12" x14ac:dyDescent="0.25">
      <c r="K39" s="25" t="s">
        <v>51</v>
      </c>
      <c r="L39" s="30">
        <v>102.89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90.63</v>
      </c>
    </row>
    <row r="43" spans="1:12" x14ac:dyDescent="0.25">
      <c r="K43" s="29" t="s">
        <v>46</v>
      </c>
      <c r="L43" s="30">
        <v>85.56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90.94</v>
      </c>
    </row>
    <row r="45" spans="1:12" ht="15.4" customHeight="1" x14ac:dyDescent="0.25">
      <c r="A45" s="54" t="str">
        <f>"Indexed number of payroll jobs in "&amp;$L$1&amp;" each week by age group"</f>
        <v>Indexed number of payroll jobs in Transport, postal and warehousing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91.36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94.71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101.69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104.34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92.56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93.99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93.94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95.45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97.89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100.68</v>
      </c>
    </row>
    <row r="59" spans="1:12" ht="15.4" customHeight="1" x14ac:dyDescent="0.25">
      <c r="K59" s="25" t="s">
        <v>2</v>
      </c>
      <c r="L59" s="30">
        <v>95.35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25" t="s">
        <v>1</v>
      </c>
      <c r="L60" s="30">
        <v>90.93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92.26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93.35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93.04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95.89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97.14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99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96.36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90.06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92.22</v>
      </c>
    </row>
    <row r="72" spans="1:12" ht="15.4" customHeight="1" x14ac:dyDescent="0.25">
      <c r="K72" s="29" t="s">
        <v>5</v>
      </c>
      <c r="L72" s="30">
        <v>92.58</v>
      </c>
    </row>
    <row r="73" spans="1:12" ht="15.4" customHeight="1" x14ac:dyDescent="0.25">
      <c r="K73" s="29" t="s">
        <v>44</v>
      </c>
      <c r="L73" s="30">
        <v>93.07</v>
      </c>
    </row>
    <row r="74" spans="1:12" ht="15.4" customHeight="1" x14ac:dyDescent="0.25">
      <c r="K74" s="33" t="s">
        <v>4</v>
      </c>
      <c r="L74" s="30">
        <v>95.9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25" t="s">
        <v>3</v>
      </c>
      <c r="L75" s="30">
        <v>97.14</v>
      </c>
    </row>
    <row r="76" spans="1:12" ht="15.4" customHeight="1" x14ac:dyDescent="0.25">
      <c r="K76" s="25" t="s">
        <v>43</v>
      </c>
      <c r="L76" s="30">
        <v>99.48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94.21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90.06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89.39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89.93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87.95</v>
      </c>
    </row>
    <row r="85" spans="1:12" ht="15.4" customHeight="1" x14ac:dyDescent="0.25">
      <c r="K85" s="33" t="s">
        <v>4</v>
      </c>
      <c r="L85" s="30">
        <v>89.83</v>
      </c>
    </row>
    <row r="86" spans="1:12" ht="15.4" customHeight="1" x14ac:dyDescent="0.25">
      <c r="K86" s="25" t="s">
        <v>3</v>
      </c>
      <c r="L86" s="30">
        <v>92.48</v>
      </c>
    </row>
    <row r="87" spans="1:12" ht="15.4" customHeight="1" x14ac:dyDescent="0.25">
      <c r="K87" s="25" t="s">
        <v>43</v>
      </c>
      <c r="L87" s="30">
        <v>100.67</v>
      </c>
    </row>
    <row r="88" spans="1:12" ht="15.4" customHeight="1" x14ac:dyDescent="0.25">
      <c r="K88" s="25" t="s">
        <v>2</v>
      </c>
      <c r="L88" s="30">
        <v>90.18</v>
      </c>
    </row>
    <row r="89" spans="1:12" ht="15.4" customHeight="1" x14ac:dyDescent="0.25">
      <c r="K89" s="25" t="s">
        <v>1</v>
      </c>
      <c r="L89" s="30">
        <v>80.650000000000006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88.36</v>
      </c>
    </row>
    <row r="92" spans="1:12" ht="15" customHeight="1" x14ac:dyDescent="0.25">
      <c r="K92" s="29" t="s">
        <v>5</v>
      </c>
      <c r="L92" s="30">
        <v>89.4</v>
      </c>
    </row>
    <row r="93" spans="1:12" ht="15" customHeight="1" x14ac:dyDescent="0.25">
      <c r="A93" s="54"/>
      <c r="K93" s="29" t="s">
        <v>44</v>
      </c>
      <c r="L93" s="30">
        <v>87.56</v>
      </c>
    </row>
    <row r="94" spans="1:12" ht="15" customHeight="1" x14ac:dyDescent="0.25">
      <c r="K94" s="33" t="s">
        <v>4</v>
      </c>
      <c r="L94" s="30">
        <v>91.58</v>
      </c>
    </row>
    <row r="95" spans="1:12" ht="15" customHeight="1" x14ac:dyDescent="0.25">
      <c r="K95" s="25" t="s">
        <v>3</v>
      </c>
      <c r="L95" s="30">
        <v>92.18</v>
      </c>
    </row>
    <row r="96" spans="1:12" ht="15" customHeight="1" x14ac:dyDescent="0.25">
      <c r="K96" s="25" t="s">
        <v>43</v>
      </c>
      <c r="L96" s="30">
        <v>99.3</v>
      </c>
    </row>
    <row r="97" spans="1:12" ht="15" customHeight="1" x14ac:dyDescent="0.25">
      <c r="K97" s="25" t="s">
        <v>2</v>
      </c>
      <c r="L97" s="30">
        <v>91.98</v>
      </c>
    </row>
    <row r="98" spans="1:12" ht="15" customHeight="1" x14ac:dyDescent="0.25">
      <c r="K98" s="25" t="s">
        <v>1</v>
      </c>
      <c r="L98" s="30">
        <v>77.83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88.44</v>
      </c>
    </row>
    <row r="101" spans="1:12" x14ac:dyDescent="0.25">
      <c r="A101" s="67"/>
      <c r="B101" s="68"/>
      <c r="K101" s="29" t="s">
        <v>5</v>
      </c>
      <c r="L101" s="30">
        <v>88.97</v>
      </c>
    </row>
    <row r="102" spans="1:12" x14ac:dyDescent="0.25">
      <c r="A102" s="67"/>
      <c r="B102" s="68"/>
      <c r="K102" s="29" t="s">
        <v>44</v>
      </c>
      <c r="L102" s="30">
        <v>87.98</v>
      </c>
    </row>
    <row r="103" spans="1:12" x14ac:dyDescent="0.25">
      <c r="A103" s="67"/>
      <c r="B103" s="68"/>
      <c r="K103" s="33" t="s">
        <v>4</v>
      </c>
      <c r="L103" s="30">
        <v>91.75</v>
      </c>
    </row>
    <row r="104" spans="1:12" x14ac:dyDescent="0.25">
      <c r="A104" s="67"/>
      <c r="B104" s="68"/>
      <c r="K104" s="25" t="s">
        <v>3</v>
      </c>
      <c r="L104" s="30">
        <v>92.18</v>
      </c>
    </row>
    <row r="105" spans="1:12" x14ac:dyDescent="0.25">
      <c r="A105" s="67"/>
      <c r="B105" s="68"/>
      <c r="K105" s="25" t="s">
        <v>43</v>
      </c>
      <c r="L105" s="30">
        <v>100.22</v>
      </c>
    </row>
    <row r="106" spans="1:12" x14ac:dyDescent="0.25">
      <c r="A106" s="67"/>
      <c r="B106" s="68"/>
      <c r="K106" s="25" t="s">
        <v>2</v>
      </c>
      <c r="L106" s="30">
        <v>90.14</v>
      </c>
    </row>
    <row r="107" spans="1:12" x14ac:dyDescent="0.25">
      <c r="A107" s="67"/>
      <c r="B107" s="68"/>
      <c r="K107" s="25" t="s">
        <v>1</v>
      </c>
      <c r="L107" s="30">
        <v>77.83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99.260900000000007</v>
      </c>
    </row>
    <row r="112" spans="1:12" x14ac:dyDescent="0.25">
      <c r="K112" s="45">
        <v>43918</v>
      </c>
      <c r="L112" s="30">
        <v>97.204400000000007</v>
      </c>
    </row>
    <row r="113" spans="11:12" x14ac:dyDescent="0.25">
      <c r="K113" s="45">
        <v>43925</v>
      </c>
      <c r="L113" s="30">
        <v>96.535899999999998</v>
      </c>
    </row>
    <row r="114" spans="11:12" x14ac:dyDescent="0.25">
      <c r="K114" s="45">
        <v>43932</v>
      </c>
      <c r="L114" s="30">
        <v>95.319299999999998</v>
      </c>
    </row>
    <row r="115" spans="11:12" x14ac:dyDescent="0.25">
      <c r="K115" s="45">
        <v>43939</v>
      </c>
      <c r="L115" s="30">
        <v>94.980099999999993</v>
      </c>
    </row>
    <row r="116" spans="11:12" x14ac:dyDescent="0.25">
      <c r="K116" s="45">
        <v>43946</v>
      </c>
      <c r="L116" s="30">
        <v>95.456800000000001</v>
      </c>
    </row>
    <row r="117" spans="11:12" x14ac:dyDescent="0.25">
      <c r="K117" s="45">
        <v>43953</v>
      </c>
      <c r="L117" s="30">
        <v>95.721100000000007</v>
      </c>
    </row>
    <row r="118" spans="11:12" x14ac:dyDescent="0.25">
      <c r="K118" s="45">
        <v>43960</v>
      </c>
      <c r="L118" s="30">
        <v>95.075800000000001</v>
      </c>
    </row>
    <row r="119" spans="11:12" x14ac:dyDescent="0.25">
      <c r="K119" s="45">
        <v>43967</v>
      </c>
      <c r="L119" s="30">
        <v>95.558999999999997</v>
      </c>
    </row>
    <row r="120" spans="11:12" x14ac:dyDescent="0.25">
      <c r="K120" s="45">
        <v>43974</v>
      </c>
      <c r="L120" s="30">
        <v>95.878799999999998</v>
      </c>
    </row>
    <row r="121" spans="11:12" x14ac:dyDescent="0.25">
      <c r="K121" s="45">
        <v>43981</v>
      </c>
      <c r="L121" s="30">
        <v>95.561000000000007</v>
      </c>
    </row>
    <row r="122" spans="11:12" x14ac:dyDescent="0.25">
      <c r="K122" s="45">
        <v>43988</v>
      </c>
      <c r="L122" s="30">
        <v>96.021900000000002</v>
      </c>
    </row>
    <row r="123" spans="11:12" x14ac:dyDescent="0.25">
      <c r="K123" s="45">
        <v>43995</v>
      </c>
      <c r="L123" s="30">
        <v>96.395399999999995</v>
      </c>
    </row>
    <row r="124" spans="11:12" x14ac:dyDescent="0.25">
      <c r="K124" s="45">
        <v>44002</v>
      </c>
      <c r="L124" s="30">
        <v>96.091999999999999</v>
      </c>
    </row>
    <row r="125" spans="11:12" x14ac:dyDescent="0.25">
      <c r="K125" s="45">
        <v>44009</v>
      </c>
      <c r="L125" s="30">
        <v>93.450100000000006</v>
      </c>
    </row>
    <row r="126" spans="11:12" x14ac:dyDescent="0.25">
      <c r="K126" s="45">
        <v>44016</v>
      </c>
      <c r="L126" s="30">
        <v>94.412499999999994</v>
      </c>
    </row>
    <row r="127" spans="11:12" x14ac:dyDescent="0.25">
      <c r="K127" s="45">
        <v>44023</v>
      </c>
      <c r="L127" s="30">
        <v>95.762699999999995</v>
      </c>
    </row>
    <row r="128" spans="11:12" x14ac:dyDescent="0.25">
      <c r="K128" s="45">
        <v>44030</v>
      </c>
      <c r="L128" s="30">
        <v>96.5244</v>
      </c>
    </row>
    <row r="129" spans="1:12" x14ac:dyDescent="0.25">
      <c r="K129" s="45">
        <v>44037</v>
      </c>
      <c r="L129" s="30">
        <v>96.737099999999998</v>
      </c>
    </row>
    <row r="130" spans="1:12" x14ac:dyDescent="0.25">
      <c r="K130" s="45">
        <v>44044</v>
      </c>
      <c r="L130" s="30">
        <v>96.872299999999996</v>
      </c>
    </row>
    <row r="131" spans="1:12" x14ac:dyDescent="0.25">
      <c r="K131" s="45">
        <v>44051</v>
      </c>
      <c r="L131" s="30">
        <v>97.183000000000007</v>
      </c>
    </row>
    <row r="132" spans="1:12" x14ac:dyDescent="0.25">
      <c r="K132" s="45">
        <v>44058</v>
      </c>
      <c r="L132" s="30">
        <v>96.857200000000006</v>
      </c>
    </row>
    <row r="133" spans="1:12" x14ac:dyDescent="0.25">
      <c r="K133" s="45">
        <v>44065</v>
      </c>
      <c r="L133" s="30">
        <v>96.8887</v>
      </c>
    </row>
    <row r="134" spans="1:12" x14ac:dyDescent="0.25">
      <c r="K134" s="45">
        <v>44072</v>
      </c>
      <c r="L134" s="30">
        <v>96.54</v>
      </c>
    </row>
    <row r="135" spans="1:12" x14ac:dyDescent="0.25">
      <c r="K135" s="45">
        <v>44079</v>
      </c>
      <c r="L135" s="30">
        <v>96.535200000000003</v>
      </c>
    </row>
    <row r="136" spans="1:12" x14ac:dyDescent="0.25">
      <c r="K136" s="45">
        <v>44086</v>
      </c>
      <c r="L136" s="30">
        <v>96.490399999999994</v>
      </c>
    </row>
    <row r="137" spans="1:12" x14ac:dyDescent="0.25">
      <c r="K137" s="45">
        <v>44093</v>
      </c>
      <c r="L137" s="30">
        <v>96.821200000000005</v>
      </c>
    </row>
    <row r="138" spans="1:12" x14ac:dyDescent="0.25">
      <c r="K138" s="45">
        <v>44100</v>
      </c>
      <c r="L138" s="30">
        <v>96.331699999999998</v>
      </c>
    </row>
    <row r="139" spans="1:12" x14ac:dyDescent="0.25">
      <c r="K139" s="45">
        <v>44107</v>
      </c>
      <c r="L139" s="30">
        <v>95.483099999999993</v>
      </c>
    </row>
    <row r="140" spans="1:12" x14ac:dyDescent="0.25">
      <c r="A140" s="67"/>
      <c r="B140" s="68"/>
      <c r="K140" s="45">
        <v>44114</v>
      </c>
      <c r="L140" s="30">
        <v>94.942700000000002</v>
      </c>
    </row>
    <row r="141" spans="1:12" x14ac:dyDescent="0.25">
      <c r="A141" s="67"/>
      <c r="B141" s="68"/>
      <c r="K141" s="45">
        <v>44121</v>
      </c>
      <c r="L141" s="30">
        <v>95.5779</v>
      </c>
    </row>
    <row r="142" spans="1:12" x14ac:dyDescent="0.25">
      <c r="K142" s="45">
        <v>44128</v>
      </c>
      <c r="L142" s="30">
        <v>95.742999999999995</v>
      </c>
    </row>
    <row r="143" spans="1:12" x14ac:dyDescent="0.25">
      <c r="K143" s="45">
        <v>44135</v>
      </c>
      <c r="L143" s="30">
        <v>95.975800000000007</v>
      </c>
    </row>
    <row r="144" spans="1:12" x14ac:dyDescent="0.25">
      <c r="K144" s="45">
        <v>44142</v>
      </c>
      <c r="L144" s="30">
        <v>96.458100000000002</v>
      </c>
    </row>
    <row r="145" spans="11:12" x14ac:dyDescent="0.25">
      <c r="K145" s="45">
        <v>44149</v>
      </c>
      <c r="L145" s="30">
        <v>97.290700000000001</v>
      </c>
    </row>
    <row r="146" spans="11:12" x14ac:dyDescent="0.25">
      <c r="K146" s="45">
        <v>44156</v>
      </c>
      <c r="L146" s="30">
        <v>97.0197</v>
      </c>
    </row>
    <row r="147" spans="11:12" x14ac:dyDescent="0.25">
      <c r="K147" s="45">
        <v>44163</v>
      </c>
      <c r="L147" s="30">
        <v>97.227500000000006</v>
      </c>
    </row>
    <row r="148" spans="11:12" x14ac:dyDescent="0.25">
      <c r="K148" s="45">
        <v>44170</v>
      </c>
      <c r="L148" s="30">
        <v>97.103200000000001</v>
      </c>
    </row>
    <row r="149" spans="11:12" x14ac:dyDescent="0.25">
      <c r="K149" s="45">
        <v>44177</v>
      </c>
      <c r="L149" s="30">
        <v>97.616900000000001</v>
      </c>
    </row>
    <row r="150" spans="11:12" x14ac:dyDescent="0.25">
      <c r="K150" s="45">
        <v>44184</v>
      </c>
      <c r="L150" s="30">
        <v>97.125399999999999</v>
      </c>
    </row>
    <row r="151" spans="11:12" x14ac:dyDescent="0.25">
      <c r="K151" s="45">
        <v>44191</v>
      </c>
      <c r="L151" s="30">
        <v>94.781099999999995</v>
      </c>
    </row>
    <row r="152" spans="11:12" x14ac:dyDescent="0.25">
      <c r="K152" s="45">
        <v>44198</v>
      </c>
      <c r="L152" s="30">
        <v>92.328299999999999</v>
      </c>
    </row>
    <row r="153" spans="11:12" x14ac:dyDescent="0.25">
      <c r="K153" s="45">
        <v>44205</v>
      </c>
      <c r="L153" s="30">
        <v>92.828500000000005</v>
      </c>
    </row>
    <row r="154" spans="11:12" x14ac:dyDescent="0.25">
      <c r="K154" s="45">
        <v>44212</v>
      </c>
      <c r="L154" s="30">
        <v>93.808599999999998</v>
      </c>
    </row>
    <row r="155" spans="11:12" x14ac:dyDescent="0.25">
      <c r="K155" s="45">
        <v>44219</v>
      </c>
      <c r="L155" s="30">
        <v>94.539199999999994</v>
      </c>
    </row>
    <row r="156" spans="11:12" x14ac:dyDescent="0.25">
      <c r="K156" s="45">
        <v>44226</v>
      </c>
      <c r="L156" s="30">
        <v>95.056399999999996</v>
      </c>
    </row>
    <row r="157" spans="11:12" x14ac:dyDescent="0.25">
      <c r="K157" s="45">
        <v>44233</v>
      </c>
      <c r="L157" s="30">
        <v>95.873999999999995</v>
      </c>
    </row>
    <row r="158" spans="11:12" x14ac:dyDescent="0.25">
      <c r="K158" s="45">
        <v>44240</v>
      </c>
      <c r="L158" s="30">
        <v>95.669700000000006</v>
      </c>
    </row>
    <row r="159" spans="11:12" x14ac:dyDescent="0.25">
      <c r="K159" s="45">
        <v>44247</v>
      </c>
      <c r="L159" s="30">
        <v>95.934700000000007</v>
      </c>
    </row>
    <row r="160" spans="11:12" x14ac:dyDescent="0.25">
      <c r="K160" s="45">
        <v>44254</v>
      </c>
      <c r="L160" s="30">
        <v>95.496600000000001</v>
      </c>
    </row>
    <row r="161" spans="11:12" x14ac:dyDescent="0.25">
      <c r="K161" s="45">
        <v>44261</v>
      </c>
      <c r="L161" s="30">
        <v>95.633300000000006</v>
      </c>
    </row>
    <row r="162" spans="11:12" x14ac:dyDescent="0.25">
      <c r="K162" s="45">
        <v>44268</v>
      </c>
      <c r="L162" s="30">
        <v>95.750500000000002</v>
      </c>
    </row>
    <row r="163" spans="11:12" x14ac:dyDescent="0.25">
      <c r="K163" s="45">
        <v>44275</v>
      </c>
      <c r="L163" s="30">
        <v>95.643299999999996</v>
      </c>
    </row>
    <row r="164" spans="11:12" x14ac:dyDescent="0.25">
      <c r="K164" s="45">
        <v>44282</v>
      </c>
      <c r="L164" s="30">
        <v>95.527500000000003</v>
      </c>
    </row>
    <row r="165" spans="11:12" x14ac:dyDescent="0.25">
      <c r="K165" s="45">
        <v>44289</v>
      </c>
      <c r="L165" s="30">
        <v>94.608199999999997</v>
      </c>
    </row>
    <row r="166" spans="11:12" x14ac:dyDescent="0.25">
      <c r="K166" s="45">
        <v>44296</v>
      </c>
      <c r="L166" s="30">
        <v>92.776799999999994</v>
      </c>
    </row>
    <row r="167" spans="11:12" x14ac:dyDescent="0.25">
      <c r="K167" s="45">
        <v>44303</v>
      </c>
      <c r="L167" s="30">
        <v>92.424599999999998</v>
      </c>
    </row>
    <row r="168" spans="11:12" x14ac:dyDescent="0.25">
      <c r="K168" s="45">
        <v>44310</v>
      </c>
      <c r="L168" s="30">
        <v>93.3142</v>
      </c>
    </row>
    <row r="169" spans="11:12" x14ac:dyDescent="0.25">
      <c r="K169" s="45">
        <v>44317</v>
      </c>
      <c r="L169" s="30">
        <v>93.019099999999995</v>
      </c>
    </row>
    <row r="170" spans="11:12" x14ac:dyDescent="0.25">
      <c r="K170" s="45">
        <v>44324</v>
      </c>
      <c r="L170" s="30">
        <v>93.319000000000003</v>
      </c>
    </row>
    <row r="171" spans="11:12" x14ac:dyDescent="0.25">
      <c r="K171" s="45">
        <v>44331</v>
      </c>
      <c r="L171" s="30">
        <v>93.183099999999996</v>
      </c>
    </row>
    <row r="172" spans="11:12" x14ac:dyDescent="0.25">
      <c r="K172" s="45">
        <v>44338</v>
      </c>
      <c r="L172" s="30">
        <v>93.088399999999993</v>
      </c>
    </row>
    <row r="173" spans="11:12" x14ac:dyDescent="0.25">
      <c r="K173" s="45">
        <v>44345</v>
      </c>
      <c r="L173" s="30">
        <v>92.796599999999998</v>
      </c>
    </row>
    <row r="174" spans="11:12" x14ac:dyDescent="0.25">
      <c r="K174" s="45">
        <v>44352</v>
      </c>
      <c r="L174" s="30">
        <v>92.652100000000004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100.6396</v>
      </c>
    </row>
    <row r="260" spans="11:12" x14ac:dyDescent="0.25">
      <c r="K260" s="45">
        <v>43918</v>
      </c>
      <c r="L260" s="30">
        <v>98.1053</v>
      </c>
    </row>
    <row r="261" spans="11:12" x14ac:dyDescent="0.25">
      <c r="K261" s="45">
        <v>43925</v>
      </c>
      <c r="L261" s="30">
        <v>96.535700000000006</v>
      </c>
    </row>
    <row r="262" spans="11:12" x14ac:dyDescent="0.25">
      <c r="K262" s="45">
        <v>43932</v>
      </c>
      <c r="L262" s="30">
        <v>93.337199999999996</v>
      </c>
    </row>
    <row r="263" spans="11:12" x14ac:dyDescent="0.25">
      <c r="K263" s="45">
        <v>43939</v>
      </c>
      <c r="L263" s="30">
        <v>92.794799999999995</v>
      </c>
    </row>
    <row r="264" spans="11:12" x14ac:dyDescent="0.25">
      <c r="K264" s="45">
        <v>43946</v>
      </c>
      <c r="L264" s="30">
        <v>93.332999999999998</v>
      </c>
    </row>
    <row r="265" spans="11:12" x14ac:dyDescent="0.25">
      <c r="K265" s="45">
        <v>43953</v>
      </c>
      <c r="L265" s="30">
        <v>92.115899999999996</v>
      </c>
    </row>
    <row r="266" spans="11:12" x14ac:dyDescent="0.25">
      <c r="K266" s="45">
        <v>43960</v>
      </c>
      <c r="L266" s="30">
        <v>89.142700000000005</v>
      </c>
    </row>
    <row r="267" spans="11:12" x14ac:dyDescent="0.25">
      <c r="K267" s="45">
        <v>43967</v>
      </c>
      <c r="L267" s="30">
        <v>89.189499999999995</v>
      </c>
    </row>
    <row r="268" spans="11:12" x14ac:dyDescent="0.25">
      <c r="K268" s="45">
        <v>43974</v>
      </c>
      <c r="L268" s="30">
        <v>89.102000000000004</v>
      </c>
    </row>
    <row r="269" spans="11:12" x14ac:dyDescent="0.25">
      <c r="K269" s="45">
        <v>43981</v>
      </c>
      <c r="L269" s="30">
        <v>90.528599999999997</v>
      </c>
    </row>
    <row r="270" spans="11:12" x14ac:dyDescent="0.25">
      <c r="K270" s="45">
        <v>43988</v>
      </c>
      <c r="L270" s="30">
        <v>93.001900000000006</v>
      </c>
    </row>
    <row r="271" spans="11:12" x14ac:dyDescent="0.25">
      <c r="K271" s="45">
        <v>43995</v>
      </c>
      <c r="L271" s="30">
        <v>93.311999999999998</v>
      </c>
    </row>
    <row r="272" spans="11:12" x14ac:dyDescent="0.25">
      <c r="K272" s="45">
        <v>44002</v>
      </c>
      <c r="L272" s="30">
        <v>93.870199999999997</v>
      </c>
    </row>
    <row r="273" spans="11:12" x14ac:dyDescent="0.25">
      <c r="K273" s="45">
        <v>44009</v>
      </c>
      <c r="L273" s="30">
        <v>92.484899999999996</v>
      </c>
    </row>
    <row r="274" spans="11:12" x14ac:dyDescent="0.25">
      <c r="K274" s="45">
        <v>44016</v>
      </c>
      <c r="L274" s="30">
        <v>92.772099999999995</v>
      </c>
    </row>
    <row r="275" spans="11:12" x14ac:dyDescent="0.25">
      <c r="K275" s="45">
        <v>44023</v>
      </c>
      <c r="L275" s="30">
        <v>89.803399999999996</v>
      </c>
    </row>
    <row r="276" spans="11:12" x14ac:dyDescent="0.25">
      <c r="K276" s="45">
        <v>44030</v>
      </c>
      <c r="L276" s="30">
        <v>89.787700000000001</v>
      </c>
    </row>
    <row r="277" spans="11:12" x14ac:dyDescent="0.25">
      <c r="K277" s="45">
        <v>44037</v>
      </c>
      <c r="L277" s="30">
        <v>90.311700000000002</v>
      </c>
    </row>
    <row r="278" spans="11:12" x14ac:dyDescent="0.25">
      <c r="K278" s="45">
        <v>44044</v>
      </c>
      <c r="L278" s="30">
        <v>89.912599999999998</v>
      </c>
    </row>
    <row r="279" spans="11:12" x14ac:dyDescent="0.25">
      <c r="K279" s="45">
        <v>44051</v>
      </c>
      <c r="L279" s="30">
        <v>91.340299999999999</v>
      </c>
    </row>
    <row r="280" spans="11:12" x14ac:dyDescent="0.25">
      <c r="K280" s="45">
        <v>44058</v>
      </c>
      <c r="L280" s="30">
        <v>91.982799999999997</v>
      </c>
    </row>
    <row r="281" spans="11:12" x14ac:dyDescent="0.25">
      <c r="K281" s="45">
        <v>44065</v>
      </c>
      <c r="L281" s="30">
        <v>92.056399999999996</v>
      </c>
    </row>
    <row r="282" spans="11:12" x14ac:dyDescent="0.25">
      <c r="K282" s="45">
        <v>44072</v>
      </c>
      <c r="L282" s="30">
        <v>90.033900000000003</v>
      </c>
    </row>
    <row r="283" spans="11:12" x14ac:dyDescent="0.25">
      <c r="K283" s="45">
        <v>44079</v>
      </c>
      <c r="L283" s="30">
        <v>92.897099999999995</v>
      </c>
    </row>
    <row r="284" spans="11:12" x14ac:dyDescent="0.25">
      <c r="K284" s="45">
        <v>44086</v>
      </c>
      <c r="L284" s="30">
        <v>92.762699999999995</v>
      </c>
    </row>
    <row r="285" spans="11:12" x14ac:dyDescent="0.25">
      <c r="K285" s="45">
        <v>44093</v>
      </c>
      <c r="L285" s="30">
        <v>97.179900000000004</v>
      </c>
    </row>
    <row r="286" spans="11:12" x14ac:dyDescent="0.25">
      <c r="K286" s="45">
        <v>44100</v>
      </c>
      <c r="L286" s="30">
        <v>98.982900000000001</v>
      </c>
    </row>
    <row r="287" spans="11:12" x14ac:dyDescent="0.25">
      <c r="K287" s="45">
        <v>44107</v>
      </c>
      <c r="L287" s="30">
        <v>94.655699999999996</v>
      </c>
    </row>
    <row r="288" spans="11:12" x14ac:dyDescent="0.25">
      <c r="K288" s="45">
        <v>44114</v>
      </c>
      <c r="L288" s="30">
        <v>89.742900000000006</v>
      </c>
    </row>
    <row r="289" spans="11:12" x14ac:dyDescent="0.25">
      <c r="K289" s="45">
        <v>44121</v>
      </c>
      <c r="L289" s="30">
        <v>90.694299999999998</v>
      </c>
    </row>
    <row r="290" spans="11:12" x14ac:dyDescent="0.25">
      <c r="K290" s="45">
        <v>44128</v>
      </c>
      <c r="L290" s="30">
        <v>91.215299999999999</v>
      </c>
    </row>
    <row r="291" spans="11:12" x14ac:dyDescent="0.25">
      <c r="K291" s="45">
        <v>44135</v>
      </c>
      <c r="L291" s="30">
        <v>91.470799999999997</v>
      </c>
    </row>
    <row r="292" spans="11:12" x14ac:dyDescent="0.25">
      <c r="K292" s="45">
        <v>44142</v>
      </c>
      <c r="L292" s="30">
        <v>92.599100000000007</v>
      </c>
    </row>
    <row r="293" spans="11:12" x14ac:dyDescent="0.25">
      <c r="K293" s="45">
        <v>44149</v>
      </c>
      <c r="L293" s="30">
        <v>93.642700000000005</v>
      </c>
    </row>
    <row r="294" spans="11:12" x14ac:dyDescent="0.25">
      <c r="K294" s="45">
        <v>44156</v>
      </c>
      <c r="L294" s="30">
        <v>93.178399999999996</v>
      </c>
    </row>
    <row r="295" spans="11:12" x14ac:dyDescent="0.25">
      <c r="K295" s="45">
        <v>44163</v>
      </c>
      <c r="L295" s="30">
        <v>94.096299999999999</v>
      </c>
    </row>
    <row r="296" spans="11:12" x14ac:dyDescent="0.25">
      <c r="K296" s="45">
        <v>44170</v>
      </c>
      <c r="L296" s="30">
        <v>95.763199999999998</v>
      </c>
    </row>
    <row r="297" spans="11:12" x14ac:dyDescent="0.25">
      <c r="K297" s="45">
        <v>44177</v>
      </c>
      <c r="L297" s="30">
        <v>96.318700000000007</v>
      </c>
    </row>
    <row r="298" spans="11:12" x14ac:dyDescent="0.25">
      <c r="K298" s="45">
        <v>44184</v>
      </c>
      <c r="L298" s="30">
        <v>95.960999999999999</v>
      </c>
    </row>
    <row r="299" spans="11:12" x14ac:dyDescent="0.25">
      <c r="K299" s="45">
        <v>44191</v>
      </c>
      <c r="L299" s="30">
        <v>92.942700000000002</v>
      </c>
    </row>
    <row r="300" spans="11:12" x14ac:dyDescent="0.25">
      <c r="K300" s="45">
        <v>44198</v>
      </c>
      <c r="L300" s="30">
        <v>90.430300000000003</v>
      </c>
    </row>
    <row r="301" spans="11:12" x14ac:dyDescent="0.25">
      <c r="K301" s="45">
        <v>44205</v>
      </c>
      <c r="L301" s="30">
        <v>91.038399999999996</v>
      </c>
    </row>
    <row r="302" spans="11:12" x14ac:dyDescent="0.25">
      <c r="K302" s="45">
        <v>44212</v>
      </c>
      <c r="L302" s="30">
        <v>92.015299999999996</v>
      </c>
    </row>
    <row r="303" spans="11:12" x14ac:dyDescent="0.25">
      <c r="K303" s="45">
        <v>44219</v>
      </c>
      <c r="L303" s="30">
        <v>92.773200000000003</v>
      </c>
    </row>
    <row r="304" spans="11:12" x14ac:dyDescent="0.25">
      <c r="K304" s="45">
        <v>44226</v>
      </c>
      <c r="L304" s="30">
        <v>92.3048</v>
      </c>
    </row>
    <row r="305" spans="11:12" x14ac:dyDescent="0.25">
      <c r="K305" s="45">
        <v>44233</v>
      </c>
      <c r="L305" s="30">
        <v>94.903199999999998</v>
      </c>
    </row>
    <row r="306" spans="11:12" x14ac:dyDescent="0.25">
      <c r="K306" s="45">
        <v>44240</v>
      </c>
      <c r="L306" s="30">
        <v>95.653700000000001</v>
      </c>
    </row>
    <row r="307" spans="11:12" x14ac:dyDescent="0.25">
      <c r="K307" s="45">
        <v>44247</v>
      </c>
      <c r="L307" s="30">
        <v>95.137299999999996</v>
      </c>
    </row>
    <row r="308" spans="11:12" x14ac:dyDescent="0.25">
      <c r="K308" s="45">
        <v>44254</v>
      </c>
      <c r="L308" s="30">
        <v>94.068600000000004</v>
      </c>
    </row>
    <row r="309" spans="11:12" x14ac:dyDescent="0.25">
      <c r="K309" s="45">
        <v>44261</v>
      </c>
      <c r="L309" s="30">
        <v>95.665700000000001</v>
      </c>
    </row>
    <row r="310" spans="11:12" x14ac:dyDescent="0.25">
      <c r="K310" s="45">
        <v>44268</v>
      </c>
      <c r="L310" s="30">
        <v>95.238299999999995</v>
      </c>
    </row>
    <row r="311" spans="11:12" x14ac:dyDescent="0.25">
      <c r="K311" s="45">
        <v>44275</v>
      </c>
      <c r="L311" s="30">
        <v>94.796599999999998</v>
      </c>
    </row>
    <row r="312" spans="11:12" x14ac:dyDescent="0.25">
      <c r="K312" s="45">
        <v>44282</v>
      </c>
      <c r="L312" s="30">
        <v>94.895799999999994</v>
      </c>
    </row>
    <row r="313" spans="11:12" x14ac:dyDescent="0.25">
      <c r="K313" s="45">
        <v>44289</v>
      </c>
      <c r="L313" s="30">
        <v>96.652799999999999</v>
      </c>
    </row>
    <row r="314" spans="11:12" x14ac:dyDescent="0.25">
      <c r="K314" s="45">
        <v>44296</v>
      </c>
      <c r="L314" s="30">
        <v>96.384100000000004</v>
      </c>
    </row>
    <row r="315" spans="11:12" x14ac:dyDescent="0.25">
      <c r="K315" s="45">
        <v>44303</v>
      </c>
      <c r="L315" s="30">
        <v>95.498500000000007</v>
      </c>
    </row>
    <row r="316" spans="11:12" x14ac:dyDescent="0.25">
      <c r="K316" s="45">
        <v>44310</v>
      </c>
      <c r="L316" s="30">
        <v>94.854699999999994</v>
      </c>
    </row>
    <row r="317" spans="11:12" x14ac:dyDescent="0.25">
      <c r="K317" s="45">
        <v>44317</v>
      </c>
      <c r="L317" s="30">
        <v>95.575299999999999</v>
      </c>
    </row>
    <row r="318" spans="11:12" x14ac:dyDescent="0.25">
      <c r="K318" s="45">
        <v>44324</v>
      </c>
      <c r="L318" s="30">
        <v>95.170599999999993</v>
      </c>
    </row>
    <row r="319" spans="11:12" x14ac:dyDescent="0.25">
      <c r="K319" s="45">
        <v>44331</v>
      </c>
      <c r="L319" s="30">
        <v>94.522300000000001</v>
      </c>
    </row>
    <row r="320" spans="11:12" x14ac:dyDescent="0.25">
      <c r="K320" s="45">
        <v>44338</v>
      </c>
      <c r="L320" s="30">
        <v>94.045100000000005</v>
      </c>
    </row>
    <row r="321" spans="11:12" x14ac:dyDescent="0.25">
      <c r="K321" s="45">
        <v>44345</v>
      </c>
      <c r="L321" s="30">
        <v>93.072699999999998</v>
      </c>
    </row>
    <row r="322" spans="11:12" x14ac:dyDescent="0.25">
      <c r="K322" s="45">
        <v>44352</v>
      </c>
      <c r="L322" s="30">
        <v>93.484399999999994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BDBB-7A6D-4CE8-962A-26442EAD4CDC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28</v>
      </c>
    </row>
    <row r="2" spans="1:12" ht="19.5" customHeight="1" x14ac:dyDescent="0.3">
      <c r="A2" s="47" t="str">
        <f>"Weekly Payroll Jobs and Wages in Australia - " &amp;$L$1</f>
        <v>Weekly Payroll Jobs and Wages in Australia - Information media and telecommunications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Information media and telecommunications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-9.5819250452243598E-2</v>
      </c>
      <c r="C11" s="21">
        <v>-1.4955844795224271E-2</v>
      </c>
      <c r="D11" s="21">
        <v>-1.2752732922538312E-2</v>
      </c>
      <c r="E11" s="21">
        <v>-4.6780232300648317E-3</v>
      </c>
      <c r="F11" s="21">
        <v>-1.438392449467607E-2</v>
      </c>
      <c r="G11" s="21">
        <v>1.5356249539873579E-2</v>
      </c>
      <c r="H11" s="21">
        <v>-3.8348053121999293E-3</v>
      </c>
      <c r="I11" s="40">
        <v>-3.5591432586534744E-3</v>
      </c>
      <c r="J11" s="29"/>
      <c r="K11" s="29"/>
      <c r="L11" s="30"/>
    </row>
    <row r="12" spans="1:12" x14ac:dyDescent="0.25">
      <c r="A12" s="41" t="s">
        <v>6</v>
      </c>
      <c r="B12" s="21">
        <v>-8.8340012553715486E-2</v>
      </c>
      <c r="C12" s="21">
        <v>4.1999004245640847E-4</v>
      </c>
      <c r="D12" s="21">
        <v>0</v>
      </c>
      <c r="E12" s="21">
        <v>-3.2337966148342501E-3</v>
      </c>
      <c r="F12" s="21">
        <v>-3.1728919057723015E-2</v>
      </c>
      <c r="G12" s="21">
        <v>2.1786867863609061E-2</v>
      </c>
      <c r="H12" s="21">
        <v>0</v>
      </c>
      <c r="I12" s="40">
        <v>-1.7643136350531385E-4</v>
      </c>
      <c r="J12" s="29"/>
      <c r="K12" s="29"/>
      <c r="L12" s="30"/>
    </row>
    <row r="13" spans="1:12" ht="15" customHeight="1" x14ac:dyDescent="0.25">
      <c r="A13" s="41" t="s">
        <v>5</v>
      </c>
      <c r="B13" s="21">
        <v>-8.8220498614958398E-2</v>
      </c>
      <c r="C13" s="21">
        <v>-3.0501328040024034E-2</v>
      </c>
      <c r="D13" s="21">
        <v>-2.8303943247577901E-2</v>
      </c>
      <c r="E13" s="21">
        <v>-6.0135666175571423E-3</v>
      </c>
      <c r="F13" s="21">
        <v>1.0895488440571865E-2</v>
      </c>
      <c r="G13" s="21">
        <v>1.1856493443258564E-2</v>
      </c>
      <c r="H13" s="21">
        <v>-1.5938933983293824E-3</v>
      </c>
      <c r="I13" s="40">
        <v>-3.4760704444534163E-3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-0.14321096965636071</v>
      </c>
      <c r="C14" s="21">
        <v>-1.8121295689918937E-2</v>
      </c>
      <c r="D14" s="21">
        <v>-1.8327514247939658E-2</v>
      </c>
      <c r="E14" s="21">
        <v>-3.4112290753447461E-3</v>
      </c>
      <c r="F14" s="21">
        <v>-5.4813815937578392E-2</v>
      </c>
      <c r="G14" s="21">
        <v>-4.5396058012381335E-4</v>
      </c>
      <c r="H14" s="21">
        <v>-2.7204821427197379E-2</v>
      </c>
      <c r="I14" s="40">
        <v>-7.4887321201526635E-3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-8.3974772660604269E-2</v>
      </c>
      <c r="C15" s="21">
        <v>-3.9750922509225073E-2</v>
      </c>
      <c r="D15" s="21">
        <v>-2.9605344934742095E-2</v>
      </c>
      <c r="E15" s="21">
        <v>-7.8618776013565927E-3</v>
      </c>
      <c r="F15" s="21">
        <v>7.6404302642873345E-2</v>
      </c>
      <c r="G15" s="21">
        <v>3.0359843180801205E-2</v>
      </c>
      <c r="H15" s="21">
        <v>-4.9346824420637425E-4</v>
      </c>
      <c r="I15" s="40">
        <v>-2.7706648445460336E-2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-0.10131999512016598</v>
      </c>
      <c r="C16" s="21">
        <v>-1.5280471714885779E-2</v>
      </c>
      <c r="D16" s="21">
        <v>0</v>
      </c>
      <c r="E16" s="21">
        <v>-1.1653835730021767E-2</v>
      </c>
      <c r="F16" s="21">
        <v>-2.6528112862711506E-3</v>
      </c>
      <c r="G16" s="21">
        <v>1.0943298325341022E-2</v>
      </c>
      <c r="H16" s="21">
        <v>0</v>
      </c>
      <c r="I16" s="40">
        <v>-1.0576473031837952E-2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-8.8387096774193541E-2</v>
      </c>
      <c r="C17" s="21">
        <v>-2.7346683354192769E-2</v>
      </c>
      <c r="D17" s="21">
        <v>7.2776996506962455E-3</v>
      </c>
      <c r="E17" s="21">
        <v>-6.3684834123223233E-3</v>
      </c>
      <c r="F17" s="21">
        <v>-6.9240812663947882E-2</v>
      </c>
      <c r="G17" s="21">
        <v>-2.5219569853313306E-2</v>
      </c>
      <c r="H17" s="21">
        <v>1.449905528178741E-2</v>
      </c>
      <c r="I17" s="40">
        <v>-5.2403754975436367E-3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0</v>
      </c>
      <c r="C18" s="21">
        <v>-2.3985239852398532E-2</v>
      </c>
      <c r="D18" s="21">
        <v>0</v>
      </c>
      <c r="E18" s="21">
        <v>1.8939393939394478E-3</v>
      </c>
      <c r="F18" s="21">
        <v>-1.9113078760195856E-2</v>
      </c>
      <c r="G18" s="21">
        <v>7.4608222062487073E-2</v>
      </c>
      <c r="H18" s="21">
        <v>0</v>
      </c>
      <c r="I18" s="40">
        <v>-3.514500390738573E-2</v>
      </c>
      <c r="J18" s="29"/>
      <c r="K18" s="29"/>
      <c r="L18" s="30"/>
    </row>
    <row r="19" spans="1:12" x14ac:dyDescent="0.25">
      <c r="A19" s="41" t="s">
        <v>1</v>
      </c>
      <c r="B19" s="21">
        <v>-7.0508782556026661E-2</v>
      </c>
      <c r="C19" s="21">
        <v>-3.5129870129870788E-3</v>
      </c>
      <c r="D19" s="21">
        <v>-8.0219780219781267E-3</v>
      </c>
      <c r="E19" s="21">
        <v>2.9173419773096398E-3</v>
      </c>
      <c r="F19" s="21">
        <v>7.7436687779106839E-2</v>
      </c>
      <c r="G19" s="21">
        <v>8.6135867246817099E-5</v>
      </c>
      <c r="H19" s="21">
        <v>-1.6940563412863541E-2</v>
      </c>
      <c r="I19" s="40">
        <v>8.4801069543480878E-3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-9.7915554893899692E-2</v>
      </c>
      <c r="C21" s="21">
        <v>-1.5066326621836712E-2</v>
      </c>
      <c r="D21" s="21">
        <v>-1.1639962293804373E-2</v>
      </c>
      <c r="E21" s="21">
        <v>-4.69290383587051E-3</v>
      </c>
      <c r="F21" s="21">
        <v>-2.4338268504343064E-2</v>
      </c>
      <c r="G21" s="21">
        <v>1.5568768025507884E-2</v>
      </c>
      <c r="H21" s="21">
        <v>-2.882022605636414E-3</v>
      </c>
      <c r="I21" s="40">
        <v>-3.062070677281592E-3</v>
      </c>
      <c r="J21" s="29"/>
      <c r="K21" s="29"/>
      <c r="L21" s="29"/>
    </row>
    <row r="22" spans="1:12" x14ac:dyDescent="0.25">
      <c r="A22" s="41" t="s">
        <v>13</v>
      </c>
      <c r="B22" s="21">
        <v>-0.10514665317381289</v>
      </c>
      <c r="C22" s="21">
        <v>-1.4901628480951667E-2</v>
      </c>
      <c r="D22" s="21">
        <v>-1.4020073173854675E-2</v>
      </c>
      <c r="E22" s="21">
        <v>-5.2351468830544867E-3</v>
      </c>
      <c r="F22" s="21">
        <v>-2.1235945250399624E-3</v>
      </c>
      <c r="G22" s="21">
        <v>1.4831756295790699E-2</v>
      </c>
      <c r="H22" s="21">
        <v>-5.3864782393483468E-3</v>
      </c>
      <c r="I22" s="40">
        <v>-4.7191771735823895E-3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-0.34631235529362236</v>
      </c>
      <c r="C23" s="21">
        <v>-6.9701889550557783E-2</v>
      </c>
      <c r="D23" s="21">
        <v>-2.8731462311652023E-2</v>
      </c>
      <c r="E23" s="21">
        <v>1.8318354660161296E-2</v>
      </c>
      <c r="F23" s="21">
        <v>-0.28510647454654747</v>
      </c>
      <c r="G23" s="21">
        <v>-5.653025412333279E-2</v>
      </c>
      <c r="H23" s="21">
        <v>-4.4687842575180436E-2</v>
      </c>
      <c r="I23" s="40">
        <v>1.7382875186308322E-2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-0.17912694144813845</v>
      </c>
      <c r="C24" s="21">
        <v>-2.3491290344551774E-2</v>
      </c>
      <c r="D24" s="21">
        <v>-2.3886150531421957E-2</v>
      </c>
      <c r="E24" s="21">
        <v>-4.5393426546560534E-3</v>
      </c>
      <c r="F24" s="21">
        <v>-5.5393111740116185E-2</v>
      </c>
      <c r="G24" s="21">
        <v>3.0667126596229055E-2</v>
      </c>
      <c r="H24" s="21">
        <v>-1.3289422190175482E-2</v>
      </c>
      <c r="I24" s="40">
        <v>7.59689090720439E-4</v>
      </c>
      <c r="J24" s="29"/>
      <c r="K24" s="29" t="s">
        <v>65</v>
      </c>
      <c r="L24" s="30">
        <v>70.27</v>
      </c>
    </row>
    <row r="25" spans="1:12" x14ac:dyDescent="0.25">
      <c r="A25" s="41" t="s">
        <v>47</v>
      </c>
      <c r="B25" s="21">
        <v>-9.4601712823935036E-2</v>
      </c>
      <c r="C25" s="21">
        <v>-1.6206346796968418E-2</v>
      </c>
      <c r="D25" s="21">
        <v>-1.5739822944221493E-2</v>
      </c>
      <c r="E25" s="21">
        <v>-3.9245110318912868E-3</v>
      </c>
      <c r="F25" s="21">
        <v>-1.221852894944786E-2</v>
      </c>
      <c r="G25" s="21">
        <v>3.7092856858460532E-3</v>
      </c>
      <c r="H25" s="21">
        <v>-8.0730812402465268E-3</v>
      </c>
      <c r="I25" s="40">
        <v>-4.4057745372806378E-3</v>
      </c>
      <c r="J25" s="29"/>
      <c r="K25" s="29" t="s">
        <v>46</v>
      </c>
      <c r="L25" s="30">
        <v>84.06</v>
      </c>
    </row>
    <row r="26" spans="1:12" x14ac:dyDescent="0.25">
      <c r="A26" s="41" t="s">
        <v>48</v>
      </c>
      <c r="B26" s="21">
        <v>-5.289116212020406E-2</v>
      </c>
      <c r="C26" s="21">
        <v>-8.4310948320397427E-3</v>
      </c>
      <c r="D26" s="21">
        <v>-7.0203585748270791E-3</v>
      </c>
      <c r="E26" s="21">
        <v>-4.895745239612892E-3</v>
      </c>
      <c r="F26" s="21">
        <v>-1.9780857237064797E-2</v>
      </c>
      <c r="G26" s="21">
        <v>1.4925386707081545E-2</v>
      </c>
      <c r="H26" s="21">
        <v>8.1743073869589011E-4</v>
      </c>
      <c r="I26" s="40">
        <v>-3.9116557315856948E-3</v>
      </c>
      <c r="J26" s="29"/>
      <c r="K26" s="29" t="s">
        <v>47</v>
      </c>
      <c r="L26" s="30">
        <v>92.03</v>
      </c>
    </row>
    <row r="27" spans="1:12" ht="17.25" customHeight="1" x14ac:dyDescent="0.25">
      <c r="A27" s="41" t="s">
        <v>49</v>
      </c>
      <c r="B27" s="21">
        <v>-2.9983465320685854E-2</v>
      </c>
      <c r="C27" s="21">
        <v>-7.7341200390980136E-3</v>
      </c>
      <c r="D27" s="21">
        <v>-4.1508382084389783E-3</v>
      </c>
      <c r="E27" s="21">
        <v>-7.1723947070104765E-3</v>
      </c>
      <c r="F27" s="21">
        <v>4.1679915660224331E-3</v>
      </c>
      <c r="G27" s="21">
        <v>2.2725934820972293E-2</v>
      </c>
      <c r="H27" s="21">
        <v>3.0112293916810806E-3</v>
      </c>
      <c r="I27" s="40">
        <v>-5.3343882384355723E-3</v>
      </c>
      <c r="J27" s="59"/>
      <c r="K27" s="33" t="s">
        <v>48</v>
      </c>
      <c r="L27" s="30">
        <v>95.52</v>
      </c>
    </row>
    <row r="28" spans="1:12" x14ac:dyDescent="0.25">
      <c r="A28" s="41" t="s">
        <v>50</v>
      </c>
      <c r="B28" s="21">
        <v>-1.021155410903174E-2</v>
      </c>
      <c r="C28" s="21">
        <v>-3.2189471297836558E-3</v>
      </c>
      <c r="D28" s="21">
        <v>-2.6632268361438394E-3</v>
      </c>
      <c r="E28" s="21">
        <v>-7.9021430275687532E-3</v>
      </c>
      <c r="F28" s="21">
        <v>5.5432522477491197E-2</v>
      </c>
      <c r="G28" s="21">
        <v>3.1510185226887977E-2</v>
      </c>
      <c r="H28" s="21">
        <v>-2.3956960424416085E-3</v>
      </c>
      <c r="I28" s="40">
        <v>-1.2433558655834398E-3</v>
      </c>
      <c r="J28" s="48"/>
      <c r="K28" s="25" t="s">
        <v>49</v>
      </c>
      <c r="L28" s="30">
        <v>97.76</v>
      </c>
    </row>
    <row r="29" spans="1:12" ht="15.75" thickBot="1" x14ac:dyDescent="0.3">
      <c r="A29" s="42" t="s">
        <v>51</v>
      </c>
      <c r="B29" s="43">
        <v>-1.3682393555811245E-2</v>
      </c>
      <c r="C29" s="43">
        <v>-5.3959339027107589E-3</v>
      </c>
      <c r="D29" s="43">
        <v>-9.0182793585459331E-3</v>
      </c>
      <c r="E29" s="43">
        <v>-2.1639292339713179E-2</v>
      </c>
      <c r="F29" s="43">
        <v>0.18033552506750428</v>
      </c>
      <c r="G29" s="43">
        <v>3.0298875506435285E-2</v>
      </c>
      <c r="H29" s="43">
        <v>-3.50355297172108E-2</v>
      </c>
      <c r="I29" s="44">
        <v>-2.1734250325108562E-2</v>
      </c>
      <c r="J29" s="48"/>
      <c r="K29" s="25" t="s">
        <v>50</v>
      </c>
      <c r="L29" s="30">
        <v>99.3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99.17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Information media and telecommunications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67.3</v>
      </c>
    </row>
    <row r="34" spans="1:12" x14ac:dyDescent="0.25">
      <c r="K34" s="29" t="s">
        <v>46</v>
      </c>
      <c r="L34" s="30">
        <v>84.1</v>
      </c>
    </row>
    <row r="35" spans="1:12" x14ac:dyDescent="0.25">
      <c r="K35" s="29" t="s">
        <v>47</v>
      </c>
      <c r="L35" s="30">
        <v>91.99</v>
      </c>
    </row>
    <row r="36" spans="1:12" x14ac:dyDescent="0.25">
      <c r="K36" s="33" t="s">
        <v>48</v>
      </c>
      <c r="L36" s="30">
        <v>95.38</v>
      </c>
    </row>
    <row r="37" spans="1:12" x14ac:dyDescent="0.25">
      <c r="K37" s="25" t="s">
        <v>49</v>
      </c>
      <c r="L37" s="30">
        <v>97.41</v>
      </c>
    </row>
    <row r="38" spans="1:12" x14ac:dyDescent="0.25">
      <c r="K38" s="25" t="s">
        <v>50</v>
      </c>
      <c r="L38" s="30">
        <v>99.24</v>
      </c>
    </row>
    <row r="39" spans="1:12" x14ac:dyDescent="0.25">
      <c r="K39" s="25" t="s">
        <v>51</v>
      </c>
      <c r="L39" s="30">
        <v>99.53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65.37</v>
      </c>
    </row>
    <row r="43" spans="1:12" x14ac:dyDescent="0.25">
      <c r="K43" s="29" t="s">
        <v>46</v>
      </c>
      <c r="L43" s="30">
        <v>82.09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90.54</v>
      </c>
    </row>
    <row r="45" spans="1:12" ht="15.4" customHeight="1" x14ac:dyDescent="0.25">
      <c r="A45" s="54" t="str">
        <f>"Indexed number of payroll jobs in "&amp;$L$1&amp;" each week by age group"</f>
        <v>Indexed number of payroll jobs in Information media and telecommunications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94.71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98.98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98.63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90.89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93.53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87.64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95.51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90.31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95.49</v>
      </c>
    </row>
    <row r="59" spans="1:12" ht="15.4" customHeight="1" x14ac:dyDescent="0.25">
      <c r="K59" s="25" t="s">
        <v>2</v>
      </c>
      <c r="L59" s="30">
        <v>101.66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25" t="s">
        <v>1</v>
      </c>
      <c r="L60" s="30">
        <v>92.91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90.88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87.71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94.48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88.59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94.27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98.34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93.35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90.88</v>
      </c>
    </row>
    <row r="72" spans="1:12" ht="15.4" customHeight="1" x14ac:dyDescent="0.25">
      <c r="K72" s="29" t="s">
        <v>5</v>
      </c>
      <c r="L72" s="30">
        <v>90.83</v>
      </c>
    </row>
    <row r="73" spans="1:12" ht="15.4" customHeight="1" x14ac:dyDescent="0.25">
      <c r="K73" s="29" t="s">
        <v>44</v>
      </c>
      <c r="L73" s="30">
        <v>85.95</v>
      </c>
    </row>
    <row r="74" spans="1:12" ht="15.4" customHeight="1" x14ac:dyDescent="0.25">
      <c r="K74" s="33" t="s">
        <v>4</v>
      </c>
      <c r="L74" s="30">
        <v>91.34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25" t="s">
        <v>3</v>
      </c>
      <c r="L75" s="30">
        <v>88.59</v>
      </c>
    </row>
    <row r="76" spans="1:12" ht="15.4" customHeight="1" x14ac:dyDescent="0.25">
      <c r="K76" s="25" t="s">
        <v>43</v>
      </c>
      <c r="L76" s="30">
        <v>95.4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98.34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92.68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90.27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93.72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85.57</v>
      </c>
    </row>
    <row r="85" spans="1:12" ht="15.4" customHeight="1" x14ac:dyDescent="0.25">
      <c r="K85" s="33" t="s">
        <v>4</v>
      </c>
      <c r="L85" s="30">
        <v>94.14</v>
      </c>
    </row>
    <row r="86" spans="1:12" ht="15.4" customHeight="1" x14ac:dyDescent="0.25">
      <c r="K86" s="25" t="s">
        <v>3</v>
      </c>
      <c r="L86" s="30">
        <v>90.1</v>
      </c>
    </row>
    <row r="87" spans="1:12" ht="15.4" customHeight="1" x14ac:dyDescent="0.25">
      <c r="K87" s="25" t="s">
        <v>43</v>
      </c>
      <c r="L87" s="30">
        <v>90.56</v>
      </c>
    </row>
    <row r="88" spans="1:12" ht="15.4" customHeight="1" x14ac:dyDescent="0.25">
      <c r="K88" s="25" t="s">
        <v>2</v>
      </c>
      <c r="L88" s="30">
        <v>100</v>
      </c>
    </row>
    <row r="89" spans="1:12" ht="15.4" customHeight="1" x14ac:dyDescent="0.25">
      <c r="K89" s="25" t="s">
        <v>1</v>
      </c>
      <c r="L89" s="30">
        <v>92.28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90.32</v>
      </c>
    </row>
    <row r="92" spans="1:12" ht="15" customHeight="1" x14ac:dyDescent="0.25">
      <c r="K92" s="29" t="s">
        <v>5</v>
      </c>
      <c r="L92" s="30">
        <v>93.9</v>
      </c>
    </row>
    <row r="93" spans="1:12" ht="15" customHeight="1" x14ac:dyDescent="0.25">
      <c r="A93" s="54"/>
      <c r="K93" s="29" t="s">
        <v>44</v>
      </c>
      <c r="L93" s="30">
        <v>85.52</v>
      </c>
    </row>
    <row r="94" spans="1:12" ht="15" customHeight="1" x14ac:dyDescent="0.25">
      <c r="K94" s="33" t="s">
        <v>4</v>
      </c>
      <c r="L94" s="30">
        <v>93.15</v>
      </c>
    </row>
    <row r="95" spans="1:12" ht="15" customHeight="1" x14ac:dyDescent="0.25">
      <c r="K95" s="25" t="s">
        <v>3</v>
      </c>
      <c r="L95" s="30">
        <v>89.24</v>
      </c>
    </row>
    <row r="96" spans="1:12" ht="15" customHeight="1" x14ac:dyDescent="0.25">
      <c r="K96" s="25" t="s">
        <v>43</v>
      </c>
      <c r="L96" s="30">
        <v>85.5</v>
      </c>
    </row>
    <row r="97" spans="1:12" ht="15" customHeight="1" x14ac:dyDescent="0.25">
      <c r="K97" s="25" t="s">
        <v>2</v>
      </c>
      <c r="L97" s="30">
        <v>98.68</v>
      </c>
    </row>
    <row r="98" spans="1:12" ht="15" customHeight="1" x14ac:dyDescent="0.25">
      <c r="K98" s="25" t="s">
        <v>1</v>
      </c>
      <c r="L98" s="30">
        <v>92.6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90.32</v>
      </c>
    </row>
    <row r="101" spans="1:12" x14ac:dyDescent="0.25">
      <c r="A101" s="67"/>
      <c r="B101" s="68"/>
      <c r="K101" s="29" t="s">
        <v>5</v>
      </c>
      <c r="L101" s="30">
        <v>90.65</v>
      </c>
    </row>
    <row r="102" spans="1:12" x14ac:dyDescent="0.25">
      <c r="A102" s="67"/>
      <c r="B102" s="68"/>
      <c r="K102" s="29" t="s">
        <v>44</v>
      </c>
      <c r="L102" s="30">
        <v>84.18</v>
      </c>
    </row>
    <row r="103" spans="1:12" x14ac:dyDescent="0.25">
      <c r="A103" s="67"/>
      <c r="B103" s="68"/>
      <c r="K103" s="33" t="s">
        <v>4</v>
      </c>
      <c r="L103" s="30">
        <v>91.05</v>
      </c>
    </row>
    <row r="104" spans="1:12" x14ac:dyDescent="0.25">
      <c r="A104" s="67"/>
      <c r="B104" s="68"/>
      <c r="K104" s="25" t="s">
        <v>3</v>
      </c>
      <c r="L104" s="30">
        <v>89.24</v>
      </c>
    </row>
    <row r="105" spans="1:12" x14ac:dyDescent="0.25">
      <c r="A105" s="67"/>
      <c r="B105" s="68"/>
      <c r="K105" s="25" t="s">
        <v>43</v>
      </c>
      <c r="L105" s="30">
        <v>85.52</v>
      </c>
    </row>
    <row r="106" spans="1:12" x14ac:dyDescent="0.25">
      <c r="A106" s="67"/>
      <c r="B106" s="68"/>
      <c r="K106" s="25" t="s">
        <v>2</v>
      </c>
      <c r="L106" s="30">
        <v>98.68</v>
      </c>
    </row>
    <row r="107" spans="1:12" x14ac:dyDescent="0.25">
      <c r="A107" s="67"/>
      <c r="B107" s="68"/>
      <c r="K107" s="25" t="s">
        <v>1</v>
      </c>
      <c r="L107" s="30">
        <v>91.69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98.9893</v>
      </c>
    </row>
    <row r="112" spans="1:12" x14ac:dyDescent="0.25">
      <c r="K112" s="45">
        <v>43918</v>
      </c>
      <c r="L112" s="30">
        <v>96.224699999999999</v>
      </c>
    </row>
    <row r="113" spans="11:12" x14ac:dyDescent="0.25">
      <c r="K113" s="45">
        <v>43925</v>
      </c>
      <c r="L113" s="30">
        <v>93.486999999999995</v>
      </c>
    </row>
    <row r="114" spans="11:12" x14ac:dyDescent="0.25">
      <c r="K114" s="45">
        <v>43932</v>
      </c>
      <c r="L114" s="30">
        <v>91.758700000000005</v>
      </c>
    </row>
    <row r="115" spans="11:12" x14ac:dyDescent="0.25">
      <c r="K115" s="45">
        <v>43939</v>
      </c>
      <c r="L115" s="30">
        <v>91.686099999999996</v>
      </c>
    </row>
    <row r="116" spans="11:12" x14ac:dyDescent="0.25">
      <c r="K116" s="45">
        <v>43946</v>
      </c>
      <c r="L116" s="30">
        <v>92.483699999999999</v>
      </c>
    </row>
    <row r="117" spans="11:12" x14ac:dyDescent="0.25">
      <c r="K117" s="45">
        <v>43953</v>
      </c>
      <c r="L117" s="30">
        <v>92.241600000000005</v>
      </c>
    </row>
    <row r="118" spans="11:12" x14ac:dyDescent="0.25">
      <c r="K118" s="45">
        <v>43960</v>
      </c>
      <c r="L118" s="30">
        <v>89.686199999999999</v>
      </c>
    </row>
    <row r="119" spans="11:12" x14ac:dyDescent="0.25">
      <c r="K119" s="45">
        <v>43967</v>
      </c>
      <c r="L119" s="30">
        <v>89.879199999999997</v>
      </c>
    </row>
    <row r="120" spans="11:12" x14ac:dyDescent="0.25">
      <c r="K120" s="45">
        <v>43974</v>
      </c>
      <c r="L120" s="30">
        <v>89.963899999999995</v>
      </c>
    </row>
    <row r="121" spans="11:12" x14ac:dyDescent="0.25">
      <c r="K121" s="45">
        <v>43981</v>
      </c>
      <c r="L121" s="30">
        <v>90.069500000000005</v>
      </c>
    </row>
    <row r="122" spans="11:12" x14ac:dyDescent="0.25">
      <c r="K122" s="45">
        <v>43988</v>
      </c>
      <c r="L122" s="30">
        <v>93.390199999999993</v>
      </c>
    </row>
    <row r="123" spans="11:12" x14ac:dyDescent="0.25">
      <c r="K123" s="45">
        <v>43995</v>
      </c>
      <c r="L123" s="30">
        <v>94.351799999999997</v>
      </c>
    </row>
    <row r="124" spans="11:12" x14ac:dyDescent="0.25">
      <c r="K124" s="45">
        <v>44002</v>
      </c>
      <c r="L124" s="30">
        <v>94.164199999999994</v>
      </c>
    </row>
    <row r="125" spans="11:12" x14ac:dyDescent="0.25">
      <c r="K125" s="45">
        <v>44009</v>
      </c>
      <c r="L125" s="30">
        <v>93.299400000000006</v>
      </c>
    </row>
    <row r="126" spans="11:12" x14ac:dyDescent="0.25">
      <c r="K126" s="45">
        <v>44016</v>
      </c>
      <c r="L126" s="30">
        <v>94.3108</v>
      </c>
    </row>
    <row r="127" spans="11:12" x14ac:dyDescent="0.25">
      <c r="K127" s="45">
        <v>44023</v>
      </c>
      <c r="L127" s="30">
        <v>95.841999999999999</v>
      </c>
    </row>
    <row r="128" spans="11:12" x14ac:dyDescent="0.25">
      <c r="K128" s="45">
        <v>44030</v>
      </c>
      <c r="L128" s="30">
        <v>96.088800000000006</v>
      </c>
    </row>
    <row r="129" spans="1:12" x14ac:dyDescent="0.25">
      <c r="K129" s="45">
        <v>44037</v>
      </c>
      <c r="L129" s="30">
        <v>96.073400000000007</v>
      </c>
    </row>
    <row r="130" spans="1:12" x14ac:dyDescent="0.25">
      <c r="K130" s="45">
        <v>44044</v>
      </c>
      <c r="L130" s="30">
        <v>95.973200000000006</v>
      </c>
    </row>
    <row r="131" spans="1:12" x14ac:dyDescent="0.25">
      <c r="K131" s="45">
        <v>44051</v>
      </c>
      <c r="L131" s="30">
        <v>95.139300000000006</v>
      </c>
    </row>
    <row r="132" spans="1:12" x14ac:dyDescent="0.25">
      <c r="K132" s="45">
        <v>44058</v>
      </c>
      <c r="L132" s="30">
        <v>94.510499999999993</v>
      </c>
    </row>
    <row r="133" spans="1:12" x14ac:dyDescent="0.25">
      <c r="K133" s="45">
        <v>44065</v>
      </c>
      <c r="L133" s="30">
        <v>94.292699999999996</v>
      </c>
    </row>
    <row r="134" spans="1:12" x14ac:dyDescent="0.25">
      <c r="K134" s="45">
        <v>44072</v>
      </c>
      <c r="L134" s="30">
        <v>94.776799999999994</v>
      </c>
    </row>
    <row r="135" spans="1:12" x14ac:dyDescent="0.25">
      <c r="K135" s="45">
        <v>44079</v>
      </c>
      <c r="L135" s="30">
        <v>93.147400000000005</v>
      </c>
    </row>
    <row r="136" spans="1:12" x14ac:dyDescent="0.25">
      <c r="K136" s="45">
        <v>44086</v>
      </c>
      <c r="L136" s="30">
        <v>92.860299999999995</v>
      </c>
    </row>
    <row r="137" spans="1:12" x14ac:dyDescent="0.25">
      <c r="K137" s="45">
        <v>44093</v>
      </c>
      <c r="L137" s="30">
        <v>92.840100000000007</v>
      </c>
    </row>
    <row r="138" spans="1:12" x14ac:dyDescent="0.25">
      <c r="K138" s="45">
        <v>44100</v>
      </c>
      <c r="L138" s="30">
        <v>95.3673</v>
      </c>
    </row>
    <row r="139" spans="1:12" x14ac:dyDescent="0.25">
      <c r="K139" s="45">
        <v>44107</v>
      </c>
      <c r="L139" s="30">
        <v>94.480900000000005</v>
      </c>
    </row>
    <row r="140" spans="1:12" x14ac:dyDescent="0.25">
      <c r="A140" s="67"/>
      <c r="B140" s="68"/>
      <c r="K140" s="45">
        <v>44114</v>
      </c>
      <c r="L140" s="30">
        <v>94.239199999999997</v>
      </c>
    </row>
    <row r="141" spans="1:12" x14ac:dyDescent="0.25">
      <c r="A141" s="67"/>
      <c r="B141" s="68"/>
      <c r="K141" s="45">
        <v>44121</v>
      </c>
      <c r="L141" s="30">
        <v>94.794600000000003</v>
      </c>
    </row>
    <row r="142" spans="1:12" x14ac:dyDescent="0.25">
      <c r="K142" s="45">
        <v>44128</v>
      </c>
      <c r="L142" s="30">
        <v>94.559399999999997</v>
      </c>
    </row>
    <row r="143" spans="1:12" x14ac:dyDescent="0.25">
      <c r="K143" s="45">
        <v>44135</v>
      </c>
      <c r="L143" s="30">
        <v>93.934399999999997</v>
      </c>
    </row>
    <row r="144" spans="1:12" x14ac:dyDescent="0.25">
      <c r="K144" s="45">
        <v>44142</v>
      </c>
      <c r="L144" s="30">
        <v>94.383200000000002</v>
      </c>
    </row>
    <row r="145" spans="11:12" x14ac:dyDescent="0.25">
      <c r="K145" s="45">
        <v>44149</v>
      </c>
      <c r="L145" s="30">
        <v>93.9392</v>
      </c>
    </row>
    <row r="146" spans="11:12" x14ac:dyDescent="0.25">
      <c r="K146" s="45">
        <v>44156</v>
      </c>
      <c r="L146" s="30">
        <v>94.106999999999999</v>
      </c>
    </row>
    <row r="147" spans="11:12" x14ac:dyDescent="0.25">
      <c r="K147" s="45">
        <v>44163</v>
      </c>
      <c r="L147" s="30">
        <v>94.047300000000007</v>
      </c>
    </row>
    <row r="148" spans="11:12" x14ac:dyDescent="0.25">
      <c r="K148" s="45">
        <v>44170</v>
      </c>
      <c r="L148" s="30">
        <v>94.091700000000003</v>
      </c>
    </row>
    <row r="149" spans="11:12" x14ac:dyDescent="0.25">
      <c r="K149" s="45">
        <v>44177</v>
      </c>
      <c r="L149" s="30">
        <v>94.541499999999999</v>
      </c>
    </row>
    <row r="150" spans="11:12" x14ac:dyDescent="0.25">
      <c r="K150" s="45">
        <v>44184</v>
      </c>
      <c r="L150" s="30">
        <v>94.48</v>
      </c>
    </row>
    <row r="151" spans="11:12" x14ac:dyDescent="0.25">
      <c r="K151" s="45">
        <v>44191</v>
      </c>
      <c r="L151" s="30">
        <v>91.789100000000005</v>
      </c>
    </row>
    <row r="152" spans="11:12" x14ac:dyDescent="0.25">
      <c r="K152" s="45">
        <v>44198</v>
      </c>
      <c r="L152" s="30">
        <v>90.547799999999995</v>
      </c>
    </row>
    <row r="153" spans="11:12" x14ac:dyDescent="0.25">
      <c r="K153" s="45">
        <v>44205</v>
      </c>
      <c r="L153" s="30">
        <v>91.653599999999997</v>
      </c>
    </row>
    <row r="154" spans="11:12" x14ac:dyDescent="0.25">
      <c r="K154" s="45">
        <v>44212</v>
      </c>
      <c r="L154" s="30">
        <v>91.867400000000004</v>
      </c>
    </row>
    <row r="155" spans="11:12" x14ac:dyDescent="0.25">
      <c r="K155" s="45">
        <v>44219</v>
      </c>
      <c r="L155" s="30">
        <v>92.480699999999999</v>
      </c>
    </row>
    <row r="156" spans="11:12" x14ac:dyDescent="0.25">
      <c r="K156" s="45">
        <v>44226</v>
      </c>
      <c r="L156" s="30">
        <v>93.5244</v>
      </c>
    </row>
    <row r="157" spans="11:12" x14ac:dyDescent="0.25">
      <c r="K157" s="45">
        <v>44233</v>
      </c>
      <c r="L157" s="30">
        <v>92.235699999999994</v>
      </c>
    </row>
    <row r="158" spans="11:12" x14ac:dyDescent="0.25">
      <c r="K158" s="45">
        <v>44240</v>
      </c>
      <c r="L158" s="30">
        <v>93.0792</v>
      </c>
    </row>
    <row r="159" spans="11:12" x14ac:dyDescent="0.25">
      <c r="K159" s="45">
        <v>44247</v>
      </c>
      <c r="L159" s="30">
        <v>92.308499999999995</v>
      </c>
    </row>
    <row r="160" spans="11:12" x14ac:dyDescent="0.25">
      <c r="K160" s="45">
        <v>44254</v>
      </c>
      <c r="L160" s="30">
        <v>93.232399999999998</v>
      </c>
    </row>
    <row r="161" spans="11:12" x14ac:dyDescent="0.25">
      <c r="K161" s="45">
        <v>44261</v>
      </c>
      <c r="L161" s="30">
        <v>92.252399999999994</v>
      </c>
    </row>
    <row r="162" spans="11:12" x14ac:dyDescent="0.25">
      <c r="K162" s="45">
        <v>44268</v>
      </c>
      <c r="L162" s="30">
        <v>92.089500000000001</v>
      </c>
    </row>
    <row r="163" spans="11:12" x14ac:dyDescent="0.25">
      <c r="K163" s="45">
        <v>44275</v>
      </c>
      <c r="L163" s="30">
        <v>92.2256</v>
      </c>
    </row>
    <row r="164" spans="11:12" x14ac:dyDescent="0.25">
      <c r="K164" s="45">
        <v>44282</v>
      </c>
      <c r="L164" s="30">
        <v>91.995699999999999</v>
      </c>
    </row>
    <row r="165" spans="11:12" x14ac:dyDescent="0.25">
      <c r="K165" s="45">
        <v>44289</v>
      </c>
      <c r="L165" s="30">
        <v>91.391300000000001</v>
      </c>
    </row>
    <row r="166" spans="11:12" x14ac:dyDescent="0.25">
      <c r="K166" s="45">
        <v>44296</v>
      </c>
      <c r="L166" s="30">
        <v>91.391300000000001</v>
      </c>
    </row>
    <row r="167" spans="11:12" x14ac:dyDescent="0.25">
      <c r="K167" s="45">
        <v>44303</v>
      </c>
      <c r="L167" s="30">
        <v>93.031000000000006</v>
      </c>
    </row>
    <row r="168" spans="11:12" x14ac:dyDescent="0.25">
      <c r="K168" s="45">
        <v>44310</v>
      </c>
      <c r="L168" s="30">
        <v>92.350099999999998</v>
      </c>
    </row>
    <row r="169" spans="11:12" x14ac:dyDescent="0.25">
      <c r="K169" s="45">
        <v>44317</v>
      </c>
      <c r="L169" s="30">
        <v>92.2042</v>
      </c>
    </row>
    <row r="170" spans="11:12" x14ac:dyDescent="0.25">
      <c r="K170" s="45">
        <v>44324</v>
      </c>
      <c r="L170" s="30">
        <v>91.790899999999993</v>
      </c>
    </row>
    <row r="171" spans="11:12" x14ac:dyDescent="0.25">
      <c r="K171" s="45">
        <v>44331</v>
      </c>
      <c r="L171" s="30">
        <v>91.638800000000003</v>
      </c>
    </row>
    <row r="172" spans="11:12" x14ac:dyDescent="0.25">
      <c r="K172" s="45">
        <v>44338</v>
      </c>
      <c r="L172" s="30">
        <v>92.016499999999994</v>
      </c>
    </row>
    <row r="173" spans="11:12" x14ac:dyDescent="0.25">
      <c r="K173" s="45">
        <v>44345</v>
      </c>
      <c r="L173" s="30">
        <v>91.585999999999999</v>
      </c>
    </row>
    <row r="174" spans="11:12" x14ac:dyDescent="0.25">
      <c r="K174" s="45">
        <v>44352</v>
      </c>
      <c r="L174" s="30">
        <v>90.418099999999995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100.8612</v>
      </c>
    </row>
    <row r="260" spans="11:12" x14ac:dyDescent="0.25">
      <c r="K260" s="45">
        <v>43918</v>
      </c>
      <c r="L260" s="30">
        <v>103.4423</v>
      </c>
    </row>
    <row r="261" spans="11:12" x14ac:dyDescent="0.25">
      <c r="K261" s="45">
        <v>43925</v>
      </c>
      <c r="L261" s="30">
        <v>102.8169</v>
      </c>
    </row>
    <row r="262" spans="11:12" x14ac:dyDescent="0.25">
      <c r="K262" s="45">
        <v>43932</v>
      </c>
      <c r="L262" s="30">
        <v>98.153300000000002</v>
      </c>
    </row>
    <row r="263" spans="11:12" x14ac:dyDescent="0.25">
      <c r="K263" s="45">
        <v>43939</v>
      </c>
      <c r="L263" s="30">
        <v>98.108900000000006</v>
      </c>
    </row>
    <row r="264" spans="11:12" x14ac:dyDescent="0.25">
      <c r="K264" s="45">
        <v>43946</v>
      </c>
      <c r="L264" s="30">
        <v>98.9739</v>
      </c>
    </row>
    <row r="265" spans="11:12" x14ac:dyDescent="0.25">
      <c r="K265" s="45">
        <v>43953</v>
      </c>
      <c r="L265" s="30">
        <v>98.523200000000003</v>
      </c>
    </row>
    <row r="266" spans="11:12" x14ac:dyDescent="0.25">
      <c r="K266" s="45">
        <v>43960</v>
      </c>
      <c r="L266" s="30">
        <v>87.884</v>
      </c>
    </row>
    <row r="267" spans="11:12" x14ac:dyDescent="0.25">
      <c r="K267" s="45">
        <v>43967</v>
      </c>
      <c r="L267" s="30">
        <v>87.544499999999999</v>
      </c>
    </row>
    <row r="268" spans="11:12" x14ac:dyDescent="0.25">
      <c r="K268" s="45">
        <v>43974</v>
      </c>
      <c r="L268" s="30">
        <v>87.890900000000002</v>
      </c>
    </row>
    <row r="269" spans="11:12" x14ac:dyDescent="0.25">
      <c r="K269" s="45">
        <v>43981</v>
      </c>
      <c r="L269" s="30">
        <v>88.3215</v>
      </c>
    </row>
    <row r="270" spans="11:12" x14ac:dyDescent="0.25">
      <c r="K270" s="45">
        <v>43988</v>
      </c>
      <c r="L270" s="30">
        <v>95.739699999999999</v>
      </c>
    </row>
    <row r="271" spans="11:12" x14ac:dyDescent="0.25">
      <c r="K271" s="45">
        <v>43995</v>
      </c>
      <c r="L271" s="30">
        <v>98.495599999999996</v>
      </c>
    </row>
    <row r="272" spans="11:12" x14ac:dyDescent="0.25">
      <c r="K272" s="45">
        <v>44002</v>
      </c>
      <c r="L272" s="30">
        <v>100.0421</v>
      </c>
    </row>
    <row r="273" spans="11:12" x14ac:dyDescent="0.25">
      <c r="K273" s="45">
        <v>44009</v>
      </c>
      <c r="L273" s="30">
        <v>98.881299999999996</v>
      </c>
    </row>
    <row r="274" spans="11:12" x14ac:dyDescent="0.25">
      <c r="K274" s="45">
        <v>44016</v>
      </c>
      <c r="L274" s="30">
        <v>97.330299999999994</v>
      </c>
    </row>
    <row r="275" spans="11:12" x14ac:dyDescent="0.25">
      <c r="K275" s="45">
        <v>44023</v>
      </c>
      <c r="L275" s="30">
        <v>93.679199999999994</v>
      </c>
    </row>
    <row r="276" spans="11:12" x14ac:dyDescent="0.25">
      <c r="K276" s="45">
        <v>44030</v>
      </c>
      <c r="L276" s="30">
        <v>93.871300000000005</v>
      </c>
    </row>
    <row r="277" spans="11:12" x14ac:dyDescent="0.25">
      <c r="K277" s="45">
        <v>44037</v>
      </c>
      <c r="L277" s="30">
        <v>93.896900000000002</v>
      </c>
    </row>
    <row r="278" spans="11:12" x14ac:dyDescent="0.25">
      <c r="K278" s="45">
        <v>44044</v>
      </c>
      <c r="L278" s="30">
        <v>97.363799999999998</v>
      </c>
    </row>
    <row r="279" spans="11:12" x14ac:dyDescent="0.25">
      <c r="K279" s="45">
        <v>44051</v>
      </c>
      <c r="L279" s="30">
        <v>103.348</v>
      </c>
    </row>
    <row r="280" spans="11:12" x14ac:dyDescent="0.25">
      <c r="K280" s="45">
        <v>44058</v>
      </c>
      <c r="L280" s="30">
        <v>104.6502</v>
      </c>
    </row>
    <row r="281" spans="11:12" x14ac:dyDescent="0.25">
      <c r="K281" s="45">
        <v>44065</v>
      </c>
      <c r="L281" s="30">
        <v>102.3961</v>
      </c>
    </row>
    <row r="282" spans="11:12" x14ac:dyDescent="0.25">
      <c r="K282" s="45">
        <v>44072</v>
      </c>
      <c r="L282" s="30">
        <v>101.4644</v>
      </c>
    </row>
    <row r="283" spans="11:12" x14ac:dyDescent="0.25">
      <c r="K283" s="45">
        <v>44079</v>
      </c>
      <c r="L283" s="30">
        <v>110.05540000000001</v>
      </c>
    </row>
    <row r="284" spans="11:12" x14ac:dyDescent="0.25">
      <c r="K284" s="45">
        <v>44086</v>
      </c>
      <c r="L284" s="30">
        <v>110.68380000000001</v>
      </c>
    </row>
    <row r="285" spans="11:12" x14ac:dyDescent="0.25">
      <c r="K285" s="45">
        <v>44093</v>
      </c>
      <c r="L285" s="30">
        <v>109.10899999999999</v>
      </c>
    </row>
    <row r="286" spans="11:12" x14ac:dyDescent="0.25">
      <c r="K286" s="45">
        <v>44100</v>
      </c>
      <c r="L286" s="30">
        <v>98.439899999999994</v>
      </c>
    </row>
    <row r="287" spans="11:12" x14ac:dyDescent="0.25">
      <c r="K287" s="45">
        <v>44107</v>
      </c>
      <c r="L287" s="30">
        <v>98.239000000000004</v>
      </c>
    </row>
    <row r="288" spans="11:12" x14ac:dyDescent="0.25">
      <c r="K288" s="45">
        <v>44114</v>
      </c>
      <c r="L288" s="30">
        <v>96.653899999999993</v>
      </c>
    </row>
    <row r="289" spans="11:12" x14ac:dyDescent="0.25">
      <c r="K289" s="45">
        <v>44121</v>
      </c>
      <c r="L289" s="30">
        <v>99.828100000000006</v>
      </c>
    </row>
    <row r="290" spans="11:12" x14ac:dyDescent="0.25">
      <c r="K290" s="45">
        <v>44128</v>
      </c>
      <c r="L290" s="30">
        <v>96.776600000000002</v>
      </c>
    </row>
    <row r="291" spans="11:12" x14ac:dyDescent="0.25">
      <c r="K291" s="45">
        <v>44135</v>
      </c>
      <c r="L291" s="30">
        <v>97.078699999999998</v>
      </c>
    </row>
    <row r="292" spans="11:12" x14ac:dyDescent="0.25">
      <c r="K292" s="45">
        <v>44142</v>
      </c>
      <c r="L292" s="30">
        <v>98.633300000000006</v>
      </c>
    </row>
    <row r="293" spans="11:12" x14ac:dyDescent="0.25">
      <c r="K293" s="45">
        <v>44149</v>
      </c>
      <c r="L293" s="30">
        <v>97.783600000000007</v>
      </c>
    </row>
    <row r="294" spans="11:12" x14ac:dyDescent="0.25">
      <c r="K294" s="45">
        <v>44156</v>
      </c>
      <c r="L294" s="30">
        <v>98.488100000000003</v>
      </c>
    </row>
    <row r="295" spans="11:12" x14ac:dyDescent="0.25">
      <c r="K295" s="45">
        <v>44163</v>
      </c>
      <c r="L295" s="30">
        <v>98.415999999999997</v>
      </c>
    </row>
    <row r="296" spans="11:12" x14ac:dyDescent="0.25">
      <c r="K296" s="45">
        <v>44170</v>
      </c>
      <c r="L296" s="30">
        <v>96.362899999999996</v>
      </c>
    </row>
    <row r="297" spans="11:12" x14ac:dyDescent="0.25">
      <c r="K297" s="45">
        <v>44177</v>
      </c>
      <c r="L297" s="30">
        <v>96.836600000000004</v>
      </c>
    </row>
    <row r="298" spans="11:12" x14ac:dyDescent="0.25">
      <c r="K298" s="45">
        <v>44184</v>
      </c>
      <c r="L298" s="30">
        <v>97.917900000000003</v>
      </c>
    </row>
    <row r="299" spans="11:12" x14ac:dyDescent="0.25">
      <c r="K299" s="45">
        <v>44191</v>
      </c>
      <c r="L299" s="30">
        <v>94.208399999999997</v>
      </c>
    </row>
    <row r="300" spans="11:12" x14ac:dyDescent="0.25">
      <c r="K300" s="45">
        <v>44198</v>
      </c>
      <c r="L300" s="30">
        <v>93.130399999999995</v>
      </c>
    </row>
    <row r="301" spans="11:12" x14ac:dyDescent="0.25">
      <c r="K301" s="45">
        <v>44205</v>
      </c>
      <c r="L301" s="30">
        <v>94.893100000000004</v>
      </c>
    </row>
    <row r="302" spans="11:12" x14ac:dyDescent="0.25">
      <c r="K302" s="45">
        <v>44212</v>
      </c>
      <c r="L302" s="30">
        <v>94.670100000000005</v>
      </c>
    </row>
    <row r="303" spans="11:12" x14ac:dyDescent="0.25">
      <c r="K303" s="45">
        <v>44219</v>
      </c>
      <c r="L303" s="30">
        <v>95.503799999999998</v>
      </c>
    </row>
    <row r="304" spans="11:12" x14ac:dyDescent="0.25">
      <c r="K304" s="45">
        <v>44226</v>
      </c>
      <c r="L304" s="30">
        <v>98.613</v>
      </c>
    </row>
    <row r="305" spans="11:12" x14ac:dyDescent="0.25">
      <c r="K305" s="45">
        <v>44233</v>
      </c>
      <c r="L305" s="30">
        <v>99.931700000000006</v>
      </c>
    </row>
    <row r="306" spans="11:12" x14ac:dyDescent="0.25">
      <c r="K306" s="45">
        <v>44240</v>
      </c>
      <c r="L306" s="30">
        <v>101.836</v>
      </c>
    </row>
    <row r="307" spans="11:12" x14ac:dyDescent="0.25">
      <c r="K307" s="45">
        <v>44247</v>
      </c>
      <c r="L307" s="30">
        <v>101.84569999999999</v>
      </c>
    </row>
    <row r="308" spans="11:12" x14ac:dyDescent="0.25">
      <c r="K308" s="45">
        <v>44254</v>
      </c>
      <c r="L308" s="30">
        <v>105.2123</v>
      </c>
    </row>
    <row r="309" spans="11:12" x14ac:dyDescent="0.25">
      <c r="K309" s="45">
        <v>44261</v>
      </c>
      <c r="L309" s="30">
        <v>99.262699999999995</v>
      </c>
    </row>
    <row r="310" spans="11:12" x14ac:dyDescent="0.25">
      <c r="K310" s="45">
        <v>44268</v>
      </c>
      <c r="L310" s="30">
        <v>97.11</v>
      </c>
    </row>
    <row r="311" spans="11:12" x14ac:dyDescent="0.25">
      <c r="K311" s="45">
        <v>44275</v>
      </c>
      <c r="L311" s="30">
        <v>98.123500000000007</v>
      </c>
    </row>
    <row r="312" spans="11:12" x14ac:dyDescent="0.25">
      <c r="K312" s="45">
        <v>44282</v>
      </c>
      <c r="L312" s="30">
        <v>98.087100000000007</v>
      </c>
    </row>
    <row r="313" spans="11:12" x14ac:dyDescent="0.25">
      <c r="K313" s="45">
        <v>44289</v>
      </c>
      <c r="L313" s="30">
        <v>99.252200000000002</v>
      </c>
    </row>
    <row r="314" spans="11:12" x14ac:dyDescent="0.25">
      <c r="K314" s="45">
        <v>44296</v>
      </c>
      <c r="L314" s="30">
        <v>99.252200000000002</v>
      </c>
    </row>
    <row r="315" spans="11:12" x14ac:dyDescent="0.25">
      <c r="K315" s="45">
        <v>44303</v>
      </c>
      <c r="L315" s="30">
        <v>100.7561</v>
      </c>
    </row>
    <row r="316" spans="11:12" x14ac:dyDescent="0.25">
      <c r="K316" s="45">
        <v>44310</v>
      </c>
      <c r="L316" s="30">
        <v>101.3104</v>
      </c>
    </row>
    <row r="317" spans="11:12" x14ac:dyDescent="0.25">
      <c r="K317" s="45">
        <v>44317</v>
      </c>
      <c r="L317" s="30">
        <v>100.92189999999999</v>
      </c>
    </row>
    <row r="318" spans="11:12" x14ac:dyDescent="0.25">
      <c r="K318" s="45">
        <v>44324</v>
      </c>
      <c r="L318" s="30">
        <v>97.070999999999998</v>
      </c>
    </row>
    <row r="319" spans="11:12" x14ac:dyDescent="0.25">
      <c r="K319" s="45">
        <v>44331</v>
      </c>
      <c r="L319" s="30">
        <v>97.293700000000001</v>
      </c>
    </row>
    <row r="320" spans="11:12" x14ac:dyDescent="0.25">
      <c r="K320" s="45">
        <v>44338</v>
      </c>
      <c r="L320" s="30">
        <v>99.294399999999996</v>
      </c>
    </row>
    <row r="321" spans="11:12" x14ac:dyDescent="0.25">
      <c r="K321" s="45">
        <v>44345</v>
      </c>
      <c r="L321" s="30">
        <v>98.941000000000003</v>
      </c>
    </row>
    <row r="322" spans="11:12" x14ac:dyDescent="0.25">
      <c r="K322" s="45">
        <v>44352</v>
      </c>
      <c r="L322" s="30">
        <v>98.561599999999999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BB36-FA3F-47C0-AC5E-EF973DDB8A85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29</v>
      </c>
    </row>
    <row r="2" spans="1:12" ht="19.5" customHeight="1" x14ac:dyDescent="0.3">
      <c r="A2" s="47" t="str">
        <f>"Weekly Payroll Jobs and Wages in Australia - " &amp;$L$1</f>
        <v>Weekly Payroll Jobs and Wages in Australia - Financial and insurance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Financial and insurance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7.6354321393519609E-2</v>
      </c>
      <c r="C11" s="21">
        <v>2.512292590473475E-3</v>
      </c>
      <c r="D11" s="21">
        <v>-2.1399746390514673E-3</v>
      </c>
      <c r="E11" s="21">
        <v>-2.8969690516751356E-3</v>
      </c>
      <c r="F11" s="21">
        <v>-1.9460690938545522E-2</v>
      </c>
      <c r="G11" s="21">
        <v>-1.4780672984407661E-2</v>
      </c>
      <c r="H11" s="21">
        <v>-3.8979410950658266E-2</v>
      </c>
      <c r="I11" s="40">
        <v>-1.0526794974224929E-3</v>
      </c>
      <c r="J11" s="29"/>
      <c r="K11" s="29"/>
      <c r="L11" s="30"/>
    </row>
    <row r="12" spans="1:12" x14ac:dyDescent="0.25">
      <c r="A12" s="41" t="s">
        <v>6</v>
      </c>
      <c r="B12" s="21">
        <v>6.5440954228308534E-2</v>
      </c>
      <c r="C12" s="21">
        <v>2.812018028132135E-3</v>
      </c>
      <c r="D12" s="21">
        <v>-2.8829678279387316E-3</v>
      </c>
      <c r="E12" s="21">
        <v>-3.030794165316042E-3</v>
      </c>
      <c r="F12" s="21">
        <v>-8.6819655594403966E-2</v>
      </c>
      <c r="G12" s="21">
        <v>-1.2301055220658719E-2</v>
      </c>
      <c r="H12" s="21">
        <v>-6.0911126178830544E-2</v>
      </c>
      <c r="I12" s="40">
        <v>1.4639949507376793E-2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5.9587527055163569E-2</v>
      </c>
      <c r="C13" s="21">
        <v>2.3553316880629005E-3</v>
      </c>
      <c r="D13" s="21">
        <v>-2.6296178664663161E-3</v>
      </c>
      <c r="E13" s="21">
        <v>-1.4619430693069146E-3</v>
      </c>
      <c r="F13" s="21">
        <v>2.451071986825748E-2</v>
      </c>
      <c r="G13" s="21">
        <v>-1.8910089463754831E-2</v>
      </c>
      <c r="H13" s="21">
        <v>-1.9676363373333117E-2</v>
      </c>
      <c r="I13" s="40">
        <v>-2.4999838481440273E-2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0.10580163514741092</v>
      </c>
      <c r="C14" s="21">
        <v>1.3407401801256214E-2</v>
      </c>
      <c r="D14" s="21">
        <v>5.6290555155009692E-3</v>
      </c>
      <c r="E14" s="21">
        <v>-1.0952902519167917E-3</v>
      </c>
      <c r="F14" s="21">
        <v>6.0382240357338413E-2</v>
      </c>
      <c r="G14" s="21">
        <v>2.2879642969604319E-3</v>
      </c>
      <c r="H14" s="21">
        <v>-2.5200023857145259E-2</v>
      </c>
      <c r="I14" s="40">
        <v>3.2243896461996435E-3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0.10166045530061529</v>
      </c>
      <c r="C15" s="21">
        <v>5.0006144267398245E-3</v>
      </c>
      <c r="D15" s="21">
        <v>6.2371324283312379E-3</v>
      </c>
      <c r="E15" s="21">
        <v>-1.187940357201378E-3</v>
      </c>
      <c r="F15" s="21">
        <v>8.7451085072841384E-2</v>
      </c>
      <c r="G15" s="21">
        <v>-7.7464020062788519E-3</v>
      </c>
      <c r="H15" s="21">
        <v>6.6222331261103218E-3</v>
      </c>
      <c r="I15" s="40">
        <v>-7.0279292727923881E-3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0.15069864009135259</v>
      </c>
      <c r="C16" s="21">
        <v>-1.6676326216807591E-2</v>
      </c>
      <c r="D16" s="21">
        <v>-1.6298180742493673E-2</v>
      </c>
      <c r="E16" s="21">
        <v>-9.8705406830297271E-3</v>
      </c>
      <c r="F16" s="21">
        <v>0.13666107655551074</v>
      </c>
      <c r="G16" s="21">
        <v>-4.2681327586688411E-2</v>
      </c>
      <c r="H16" s="21">
        <v>-2.1402766649722849E-2</v>
      </c>
      <c r="I16" s="40">
        <v>-1.0682756247798908E-2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-1.0427118644067868E-2</v>
      </c>
      <c r="C17" s="21">
        <v>-1.4768815389807677E-2</v>
      </c>
      <c r="D17" s="21">
        <v>-6.2161702127659924E-3</v>
      </c>
      <c r="E17" s="21">
        <v>-1.9034897311738241E-2</v>
      </c>
      <c r="F17" s="21">
        <v>-6.6027192141498992E-2</v>
      </c>
      <c r="G17" s="21">
        <v>-1.2344350375297908E-2</v>
      </c>
      <c r="H17" s="21">
        <v>-1.0024769637611897E-2</v>
      </c>
      <c r="I17" s="40">
        <v>-1.08211614758702E-3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0.13171792948237049</v>
      </c>
      <c r="C18" s="21">
        <v>1.4512441156691258E-2</v>
      </c>
      <c r="D18" s="21">
        <v>8.4090909090908106E-3</v>
      </c>
      <c r="E18" s="21">
        <v>4.0268456375838202E-3</v>
      </c>
      <c r="F18" s="21">
        <v>2.6093909556211159E-2</v>
      </c>
      <c r="G18" s="21">
        <v>-1.8842160762142512E-3</v>
      </c>
      <c r="H18" s="21">
        <v>2.152278062406987E-2</v>
      </c>
      <c r="I18" s="40">
        <v>-1.8766448011251269E-2</v>
      </c>
      <c r="J18" s="29"/>
      <c r="K18" s="29"/>
      <c r="L18" s="30"/>
    </row>
    <row r="19" spans="1:12" x14ac:dyDescent="0.25">
      <c r="A19" s="41" t="s">
        <v>1</v>
      </c>
      <c r="B19" s="21">
        <v>3.6049452093284584E-2</v>
      </c>
      <c r="C19" s="21">
        <v>-1.933510638297864E-2</v>
      </c>
      <c r="D19" s="21">
        <v>-1.1182622687047394E-2</v>
      </c>
      <c r="E19" s="21">
        <v>-2.4077046548957037E-3</v>
      </c>
      <c r="F19" s="21">
        <v>5.3683027762952085E-2</v>
      </c>
      <c r="G19" s="21">
        <v>-7.3354944966854352E-2</v>
      </c>
      <c r="H19" s="21">
        <v>-2.2291295254641019E-2</v>
      </c>
      <c r="I19" s="40">
        <v>-1.5850060662212173E-2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6.5838714640962026E-2</v>
      </c>
      <c r="C21" s="21">
        <v>-1.5137241408171853E-3</v>
      </c>
      <c r="D21" s="21">
        <v>-4.9099831783236958E-3</v>
      </c>
      <c r="E21" s="21">
        <v>-2.8188148962814408E-3</v>
      </c>
      <c r="F21" s="21">
        <v>-6.2391596802880422E-2</v>
      </c>
      <c r="G21" s="21">
        <v>-2.0923726738327431E-2</v>
      </c>
      <c r="H21" s="21">
        <v>-3.6458602008831331E-2</v>
      </c>
      <c r="I21" s="40">
        <v>-3.9910743715075858E-3</v>
      </c>
      <c r="J21" s="29"/>
      <c r="K21" s="29"/>
      <c r="L21" s="29"/>
    </row>
    <row r="22" spans="1:12" x14ac:dyDescent="0.25">
      <c r="A22" s="41" t="s">
        <v>13</v>
      </c>
      <c r="B22" s="21">
        <v>7.2042659062954373E-2</v>
      </c>
      <c r="C22" s="21">
        <v>5.1840040540305221E-3</v>
      </c>
      <c r="D22" s="21">
        <v>5.9370395643298934E-5</v>
      </c>
      <c r="E22" s="21">
        <v>-3.0806960379908821E-3</v>
      </c>
      <c r="F22" s="21">
        <v>3.8683563374838581E-2</v>
      </c>
      <c r="G22" s="21">
        <v>-6.4755583369970893E-3</v>
      </c>
      <c r="H22" s="21">
        <v>-4.2430477416590118E-2</v>
      </c>
      <c r="I22" s="40">
        <v>2.8808926934507095E-3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0.33995283018867939</v>
      </c>
      <c r="C23" s="21">
        <v>-9.4036963849819521E-3</v>
      </c>
      <c r="D23" s="21">
        <v>-1.9659496146324562E-2</v>
      </c>
      <c r="E23" s="21">
        <v>-6.8547926425225336E-3</v>
      </c>
      <c r="F23" s="21">
        <v>0.14416974667569638</v>
      </c>
      <c r="G23" s="21">
        <v>-5.048729943392205E-2</v>
      </c>
      <c r="H23" s="21">
        <v>-6.0487756357840095E-2</v>
      </c>
      <c r="I23" s="40">
        <v>2.0994485557472853E-3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5.3945014403396163E-2</v>
      </c>
      <c r="C24" s="21">
        <v>-8.1490553250180842E-3</v>
      </c>
      <c r="D24" s="21">
        <v>-1.7413776856389007E-2</v>
      </c>
      <c r="E24" s="21">
        <v>-3.8019244308847844E-3</v>
      </c>
      <c r="F24" s="21">
        <v>2.7868639576029475E-2</v>
      </c>
      <c r="G24" s="21">
        <v>-9.4823010016805709E-3</v>
      </c>
      <c r="H24" s="21">
        <v>-9.7142915763556159E-2</v>
      </c>
      <c r="I24" s="40">
        <v>6.8076889985879907E-2</v>
      </c>
      <c r="J24" s="29"/>
      <c r="K24" s="29" t="s">
        <v>65</v>
      </c>
      <c r="L24" s="30">
        <v>135.27000000000001</v>
      </c>
    </row>
    <row r="25" spans="1:12" x14ac:dyDescent="0.25">
      <c r="A25" s="41" t="s">
        <v>47</v>
      </c>
      <c r="B25" s="21">
        <v>5.6363441041735296E-2</v>
      </c>
      <c r="C25" s="21">
        <v>2.6681718863801329E-3</v>
      </c>
      <c r="D25" s="21">
        <v>-1.310583472980964E-3</v>
      </c>
      <c r="E25" s="21">
        <v>-2.5831379699574608E-3</v>
      </c>
      <c r="F25" s="21">
        <v>-2.0409654348039763E-2</v>
      </c>
      <c r="G25" s="21">
        <v>-9.4688613042526182E-3</v>
      </c>
      <c r="H25" s="21">
        <v>-4.6276207823786275E-2</v>
      </c>
      <c r="I25" s="40">
        <v>4.7542061318714968E-3</v>
      </c>
      <c r="J25" s="29"/>
      <c r="K25" s="29" t="s">
        <v>46</v>
      </c>
      <c r="L25" s="30">
        <v>106.26</v>
      </c>
    </row>
    <row r="26" spans="1:12" x14ac:dyDescent="0.25">
      <c r="A26" s="41" t="s">
        <v>48</v>
      </c>
      <c r="B26" s="21">
        <v>7.6607560679953668E-2</v>
      </c>
      <c r="C26" s="21">
        <v>7.0272123193755309E-3</v>
      </c>
      <c r="D26" s="21">
        <v>2.4367196591217333E-3</v>
      </c>
      <c r="E26" s="21">
        <v>-2.1912976672719964E-3</v>
      </c>
      <c r="F26" s="21">
        <v>-5.9383147568726646E-2</v>
      </c>
      <c r="G26" s="21">
        <v>-2.1511226961145602E-2</v>
      </c>
      <c r="H26" s="21">
        <v>-2.8328046318525035E-2</v>
      </c>
      <c r="I26" s="40">
        <v>-1.9359606655122041E-2</v>
      </c>
      <c r="J26" s="29"/>
      <c r="K26" s="29" t="s">
        <v>47</v>
      </c>
      <c r="L26" s="30">
        <v>105.36</v>
      </c>
    </row>
    <row r="27" spans="1:12" ht="17.25" customHeight="1" x14ac:dyDescent="0.25">
      <c r="A27" s="41" t="s">
        <v>49</v>
      </c>
      <c r="B27" s="21">
        <v>9.6170144038057792E-2</v>
      </c>
      <c r="C27" s="21">
        <v>7.6373648621290702E-3</v>
      </c>
      <c r="D27" s="21">
        <v>5.7098594964504201E-3</v>
      </c>
      <c r="E27" s="21">
        <v>-3.0887823482803611E-3</v>
      </c>
      <c r="F27" s="21">
        <v>-1.3157200547457726E-2</v>
      </c>
      <c r="G27" s="21">
        <v>-1.6586659040973895E-2</v>
      </c>
      <c r="H27" s="21">
        <v>-1.3240815905290804E-2</v>
      </c>
      <c r="I27" s="40">
        <v>-2.0584823072140934E-2</v>
      </c>
      <c r="J27" s="59"/>
      <c r="K27" s="33" t="s">
        <v>48</v>
      </c>
      <c r="L27" s="30">
        <v>106.91</v>
      </c>
    </row>
    <row r="28" spans="1:12" x14ac:dyDescent="0.25">
      <c r="A28" s="41" t="s">
        <v>50</v>
      </c>
      <c r="B28" s="21">
        <v>0.11951539021362212</v>
      </c>
      <c r="C28" s="21">
        <v>5.9532235728572136E-3</v>
      </c>
      <c r="D28" s="21">
        <v>8.6692895163156258E-3</v>
      </c>
      <c r="E28" s="21">
        <v>-3.9188566159520377E-3</v>
      </c>
      <c r="F28" s="21">
        <v>8.2870649046224321E-2</v>
      </c>
      <c r="G28" s="21">
        <v>-1.1925631673914694E-2</v>
      </c>
      <c r="H28" s="21">
        <v>3.5047625925921366E-4</v>
      </c>
      <c r="I28" s="40">
        <v>-1.9954693625391262E-2</v>
      </c>
      <c r="J28" s="48"/>
      <c r="K28" s="25" t="s">
        <v>49</v>
      </c>
      <c r="L28" s="30">
        <v>108.79</v>
      </c>
    </row>
    <row r="29" spans="1:12" ht="15.75" thickBot="1" x14ac:dyDescent="0.3">
      <c r="A29" s="42" t="s">
        <v>51</v>
      </c>
      <c r="B29" s="43">
        <v>0.11778332145402715</v>
      </c>
      <c r="C29" s="43">
        <v>-1.0255601136005099E-2</v>
      </c>
      <c r="D29" s="43">
        <v>-7.4367088607595333E-3</v>
      </c>
      <c r="E29" s="43">
        <v>-3.7831021437578771E-3</v>
      </c>
      <c r="F29" s="43">
        <v>0.14157009409764942</v>
      </c>
      <c r="G29" s="43">
        <v>1.2925788869895705E-2</v>
      </c>
      <c r="H29" s="43">
        <v>-4.3779497066070872E-2</v>
      </c>
      <c r="I29" s="44">
        <v>-3.5670827619563861E-3</v>
      </c>
      <c r="J29" s="48"/>
      <c r="K29" s="25" t="s">
        <v>50</v>
      </c>
      <c r="L29" s="30">
        <v>111.29</v>
      </c>
    </row>
    <row r="30" spans="1:12" ht="37.5" customHeight="1" x14ac:dyDescent="0.25">
      <c r="A30" s="87" t="s">
        <v>70</v>
      </c>
      <c r="B30" s="87"/>
      <c r="C30" s="87"/>
      <c r="D30" s="87"/>
      <c r="E30" s="87"/>
      <c r="F30" s="87"/>
      <c r="G30" s="87"/>
      <c r="H30" s="87"/>
      <c r="I30" s="87"/>
      <c r="J30" s="48"/>
      <c r="K30" s="25" t="s">
        <v>51</v>
      </c>
      <c r="L30" s="30">
        <v>112.94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Financial and insurance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136.68</v>
      </c>
    </row>
    <row r="34" spans="1:12" x14ac:dyDescent="0.25">
      <c r="K34" s="29" t="s">
        <v>46</v>
      </c>
      <c r="L34" s="30">
        <v>107.26</v>
      </c>
    </row>
    <row r="35" spans="1:12" x14ac:dyDescent="0.25">
      <c r="K35" s="29" t="s">
        <v>47</v>
      </c>
      <c r="L35" s="30">
        <v>105.77</v>
      </c>
    </row>
    <row r="36" spans="1:12" x14ac:dyDescent="0.25">
      <c r="K36" s="33" t="s">
        <v>48</v>
      </c>
      <c r="L36" s="30">
        <v>107.4</v>
      </c>
    </row>
    <row r="37" spans="1:12" x14ac:dyDescent="0.25">
      <c r="K37" s="25" t="s">
        <v>49</v>
      </c>
      <c r="L37" s="30">
        <v>108.99</v>
      </c>
    </row>
    <row r="38" spans="1:12" x14ac:dyDescent="0.25">
      <c r="K38" s="25" t="s">
        <v>50</v>
      </c>
      <c r="L38" s="30">
        <v>110.99</v>
      </c>
    </row>
    <row r="39" spans="1:12" x14ac:dyDescent="0.25">
      <c r="K39" s="25" t="s">
        <v>51</v>
      </c>
      <c r="L39" s="30">
        <v>112.62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134</v>
      </c>
    </row>
    <row r="43" spans="1:12" x14ac:dyDescent="0.25">
      <c r="K43" s="29" t="s">
        <v>46</v>
      </c>
      <c r="L43" s="30">
        <v>105.39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105.64</v>
      </c>
    </row>
    <row r="45" spans="1:12" ht="15.4" customHeight="1" x14ac:dyDescent="0.25">
      <c r="A45" s="54" t="str">
        <f>"Indexed number of payroll jobs in "&amp;$L$1&amp;" each week by age group"</f>
        <v>Indexed number of payroll jobs in Financial and insurance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107.66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109.62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111.95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111.78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105.29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104.97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108.69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109.87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119.95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98.14</v>
      </c>
    </row>
    <row r="59" spans="1:12" ht="15.4" customHeight="1" x14ac:dyDescent="0.25">
      <c r="K59" s="25" t="s">
        <v>2</v>
      </c>
      <c r="L59" s="30">
        <v>111.11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25" t="s">
        <v>1</v>
      </c>
      <c r="L60" s="30">
        <v>109.23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105.68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105.46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109.4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109.78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119.72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96.86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112.53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107.65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104.9</v>
      </c>
    </row>
    <row r="72" spans="1:12" ht="15.4" customHeight="1" x14ac:dyDescent="0.25">
      <c r="K72" s="29" t="s">
        <v>5</v>
      </c>
      <c r="L72" s="30">
        <v>105.22</v>
      </c>
    </row>
    <row r="73" spans="1:12" ht="15.4" customHeight="1" x14ac:dyDescent="0.25">
      <c r="K73" s="29" t="s">
        <v>44</v>
      </c>
      <c r="L73" s="30">
        <v>109.73</v>
      </c>
    </row>
    <row r="74" spans="1:12" ht="15.4" customHeight="1" x14ac:dyDescent="0.25">
      <c r="K74" s="33" t="s">
        <v>4</v>
      </c>
      <c r="L74" s="30">
        <v>110.36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25" t="s">
        <v>3</v>
      </c>
      <c r="L75" s="30">
        <v>117.14</v>
      </c>
    </row>
    <row r="76" spans="1:12" ht="15.4" customHeight="1" x14ac:dyDescent="0.25">
      <c r="K76" s="25" t="s">
        <v>43</v>
      </c>
      <c r="L76" s="30">
        <v>95.81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112.3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105.9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106.1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105.72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106.61</v>
      </c>
    </row>
    <row r="85" spans="1:12" ht="15.4" customHeight="1" x14ac:dyDescent="0.25">
      <c r="K85" s="33" t="s">
        <v>4</v>
      </c>
      <c r="L85" s="30">
        <v>108.62</v>
      </c>
    </row>
    <row r="86" spans="1:12" ht="15.4" customHeight="1" x14ac:dyDescent="0.25">
      <c r="K86" s="25" t="s">
        <v>3</v>
      </c>
      <c r="L86" s="30">
        <v>113.12</v>
      </c>
    </row>
    <row r="87" spans="1:12" ht="15.4" customHeight="1" x14ac:dyDescent="0.25">
      <c r="K87" s="25" t="s">
        <v>43</v>
      </c>
      <c r="L87" s="30">
        <v>101.2</v>
      </c>
    </row>
    <row r="88" spans="1:12" ht="15.4" customHeight="1" x14ac:dyDescent="0.25">
      <c r="K88" s="25" t="s">
        <v>2</v>
      </c>
      <c r="L88" s="30">
        <v>110.02</v>
      </c>
    </row>
    <row r="89" spans="1:12" ht="15.4" customHeight="1" x14ac:dyDescent="0.25">
      <c r="K89" s="25" t="s">
        <v>1</v>
      </c>
      <c r="L89" s="30">
        <v>101.88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106.82</v>
      </c>
    </row>
    <row r="92" spans="1:12" ht="15" customHeight="1" x14ac:dyDescent="0.25">
      <c r="K92" s="29" t="s">
        <v>5</v>
      </c>
      <c r="L92" s="30">
        <v>106.25</v>
      </c>
    </row>
    <row r="93" spans="1:12" ht="15" customHeight="1" x14ac:dyDescent="0.25">
      <c r="A93" s="54"/>
      <c r="K93" s="29" t="s">
        <v>44</v>
      </c>
      <c r="L93" s="30">
        <v>107.38</v>
      </c>
    </row>
    <row r="94" spans="1:12" ht="15" customHeight="1" x14ac:dyDescent="0.25">
      <c r="K94" s="33" t="s">
        <v>4</v>
      </c>
      <c r="L94" s="30">
        <v>108.39</v>
      </c>
    </row>
    <row r="95" spans="1:12" ht="15" customHeight="1" x14ac:dyDescent="0.25">
      <c r="K95" s="25" t="s">
        <v>3</v>
      </c>
      <c r="L95" s="30">
        <v>113.26</v>
      </c>
    </row>
    <row r="96" spans="1:12" ht="15" customHeight="1" x14ac:dyDescent="0.25">
      <c r="K96" s="25" t="s">
        <v>43</v>
      </c>
      <c r="L96" s="30">
        <v>100.82</v>
      </c>
    </row>
    <row r="97" spans="1:12" ht="15" customHeight="1" x14ac:dyDescent="0.25">
      <c r="K97" s="25" t="s">
        <v>2</v>
      </c>
      <c r="L97" s="30">
        <v>110.38</v>
      </c>
    </row>
    <row r="98" spans="1:12" ht="15" customHeight="1" x14ac:dyDescent="0.25">
      <c r="K98" s="25" t="s">
        <v>1</v>
      </c>
      <c r="L98" s="30">
        <v>101.31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106.96</v>
      </c>
    </row>
    <row r="101" spans="1:12" x14ac:dyDescent="0.25">
      <c r="A101" s="67"/>
      <c r="B101" s="68"/>
      <c r="K101" s="29" t="s">
        <v>5</v>
      </c>
      <c r="L101" s="30">
        <v>105.95</v>
      </c>
    </row>
    <row r="102" spans="1:12" x14ac:dyDescent="0.25">
      <c r="A102" s="67"/>
      <c r="B102" s="68"/>
      <c r="K102" s="29" t="s">
        <v>44</v>
      </c>
      <c r="L102" s="30">
        <v>107.92</v>
      </c>
    </row>
    <row r="103" spans="1:12" x14ac:dyDescent="0.25">
      <c r="A103" s="67"/>
      <c r="B103" s="68"/>
      <c r="K103" s="33" t="s">
        <v>4</v>
      </c>
      <c r="L103" s="30">
        <v>109.23</v>
      </c>
    </row>
    <row r="104" spans="1:12" x14ac:dyDescent="0.25">
      <c r="A104" s="67"/>
      <c r="B104" s="68"/>
      <c r="K104" s="25" t="s">
        <v>3</v>
      </c>
      <c r="L104" s="30">
        <v>111.93</v>
      </c>
    </row>
    <row r="105" spans="1:12" x14ac:dyDescent="0.25">
      <c r="A105" s="67"/>
      <c r="B105" s="68"/>
      <c r="K105" s="25" t="s">
        <v>43</v>
      </c>
      <c r="L105" s="30">
        <v>100.55</v>
      </c>
    </row>
    <row r="106" spans="1:12" x14ac:dyDescent="0.25">
      <c r="A106" s="67"/>
      <c r="B106" s="68"/>
      <c r="K106" s="25" t="s">
        <v>2</v>
      </c>
      <c r="L106" s="30">
        <v>111.62</v>
      </c>
    </row>
    <row r="107" spans="1:12" x14ac:dyDescent="0.25">
      <c r="A107" s="67"/>
      <c r="B107" s="68"/>
      <c r="K107" s="25" t="s">
        <v>1</v>
      </c>
      <c r="L107" s="30">
        <v>100.61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100.2186</v>
      </c>
    </row>
    <row r="112" spans="1:12" x14ac:dyDescent="0.25">
      <c r="K112" s="45">
        <v>43918</v>
      </c>
      <c r="L112" s="30">
        <v>99.311099999999996</v>
      </c>
    </row>
    <row r="113" spans="11:12" x14ac:dyDescent="0.25">
      <c r="K113" s="45">
        <v>43925</v>
      </c>
      <c r="L113" s="30">
        <v>98.772800000000004</v>
      </c>
    </row>
    <row r="114" spans="11:12" x14ac:dyDescent="0.25">
      <c r="K114" s="45">
        <v>43932</v>
      </c>
      <c r="L114" s="30">
        <v>99.408500000000004</v>
      </c>
    </row>
    <row r="115" spans="11:12" x14ac:dyDescent="0.25">
      <c r="K115" s="45">
        <v>43939</v>
      </c>
      <c r="L115" s="30">
        <v>99.748500000000007</v>
      </c>
    </row>
    <row r="116" spans="11:12" x14ac:dyDescent="0.25">
      <c r="K116" s="45">
        <v>43946</v>
      </c>
      <c r="L116" s="30">
        <v>99.916700000000006</v>
      </c>
    </row>
    <row r="117" spans="11:12" x14ac:dyDescent="0.25">
      <c r="K117" s="45">
        <v>43953</v>
      </c>
      <c r="L117" s="30">
        <v>100.4144</v>
      </c>
    </row>
    <row r="118" spans="11:12" x14ac:dyDescent="0.25">
      <c r="K118" s="45">
        <v>43960</v>
      </c>
      <c r="L118" s="30">
        <v>100.37220000000001</v>
      </c>
    </row>
    <row r="119" spans="11:12" x14ac:dyDescent="0.25">
      <c r="K119" s="45">
        <v>43967</v>
      </c>
      <c r="L119" s="30">
        <v>100.4986</v>
      </c>
    </row>
    <row r="120" spans="11:12" x14ac:dyDescent="0.25">
      <c r="K120" s="45">
        <v>43974</v>
      </c>
      <c r="L120" s="30">
        <v>100.8656</v>
      </c>
    </row>
    <row r="121" spans="11:12" x14ac:dyDescent="0.25">
      <c r="K121" s="45">
        <v>43981</v>
      </c>
      <c r="L121" s="30">
        <v>101.039</v>
      </c>
    </row>
    <row r="122" spans="11:12" x14ac:dyDescent="0.25">
      <c r="K122" s="45">
        <v>43988</v>
      </c>
      <c r="L122" s="30">
        <v>101.1686</v>
      </c>
    </row>
    <row r="123" spans="11:12" x14ac:dyDescent="0.25">
      <c r="K123" s="45">
        <v>43995</v>
      </c>
      <c r="L123" s="30">
        <v>101.0724</v>
      </c>
    </row>
    <row r="124" spans="11:12" x14ac:dyDescent="0.25">
      <c r="K124" s="45">
        <v>44002</v>
      </c>
      <c r="L124" s="30">
        <v>101.004</v>
      </c>
    </row>
    <row r="125" spans="11:12" x14ac:dyDescent="0.25">
      <c r="K125" s="45">
        <v>44009</v>
      </c>
      <c r="L125" s="30">
        <v>100.1157</v>
      </c>
    </row>
    <row r="126" spans="11:12" x14ac:dyDescent="0.25">
      <c r="K126" s="45">
        <v>44016</v>
      </c>
      <c r="L126" s="30">
        <v>100.7197</v>
      </c>
    </row>
    <row r="127" spans="11:12" x14ac:dyDescent="0.25">
      <c r="K127" s="45">
        <v>44023</v>
      </c>
      <c r="L127" s="30">
        <v>103.71510000000001</v>
      </c>
    </row>
    <row r="128" spans="11:12" x14ac:dyDescent="0.25">
      <c r="K128" s="45">
        <v>44030</v>
      </c>
      <c r="L128" s="30">
        <v>103.71299999999999</v>
      </c>
    </row>
    <row r="129" spans="1:12" x14ac:dyDescent="0.25">
      <c r="K129" s="45">
        <v>44037</v>
      </c>
      <c r="L129" s="30">
        <v>103.48909999999999</v>
      </c>
    </row>
    <row r="130" spans="1:12" x14ac:dyDescent="0.25">
      <c r="K130" s="45">
        <v>44044</v>
      </c>
      <c r="L130" s="30">
        <v>103.395</v>
      </c>
    </row>
    <row r="131" spans="1:12" x14ac:dyDescent="0.25">
      <c r="K131" s="45">
        <v>44051</v>
      </c>
      <c r="L131" s="30">
        <v>103.2316</v>
      </c>
    </row>
    <row r="132" spans="1:12" x14ac:dyDescent="0.25">
      <c r="K132" s="45">
        <v>44058</v>
      </c>
      <c r="L132" s="30">
        <v>103.41160000000001</v>
      </c>
    </row>
    <row r="133" spans="1:12" x14ac:dyDescent="0.25">
      <c r="K133" s="45">
        <v>44065</v>
      </c>
      <c r="L133" s="30">
        <v>103.4435</v>
      </c>
    </row>
    <row r="134" spans="1:12" x14ac:dyDescent="0.25">
      <c r="K134" s="45">
        <v>44072</v>
      </c>
      <c r="L134" s="30">
        <v>103.53279999999999</v>
      </c>
    </row>
    <row r="135" spans="1:12" x14ac:dyDescent="0.25">
      <c r="K135" s="45">
        <v>44079</v>
      </c>
      <c r="L135" s="30">
        <v>103.4209</v>
      </c>
    </row>
    <row r="136" spans="1:12" x14ac:dyDescent="0.25">
      <c r="K136" s="45">
        <v>44086</v>
      </c>
      <c r="L136" s="30">
        <v>103.74850000000001</v>
      </c>
    </row>
    <row r="137" spans="1:12" x14ac:dyDescent="0.25">
      <c r="K137" s="45">
        <v>44093</v>
      </c>
      <c r="L137" s="30">
        <v>104.155</v>
      </c>
    </row>
    <row r="138" spans="1:12" x14ac:dyDescent="0.25">
      <c r="K138" s="45">
        <v>44100</v>
      </c>
      <c r="L138" s="30">
        <v>103.98</v>
      </c>
    </row>
    <row r="139" spans="1:12" x14ac:dyDescent="0.25">
      <c r="K139" s="45">
        <v>44107</v>
      </c>
      <c r="L139" s="30">
        <v>103.3185</v>
      </c>
    </row>
    <row r="140" spans="1:12" x14ac:dyDescent="0.25">
      <c r="A140" s="67"/>
      <c r="B140" s="68"/>
      <c r="K140" s="45">
        <v>44114</v>
      </c>
      <c r="L140" s="30">
        <v>103.7715</v>
      </c>
    </row>
    <row r="141" spans="1:12" x14ac:dyDescent="0.25">
      <c r="A141" s="67"/>
      <c r="B141" s="68"/>
      <c r="K141" s="45">
        <v>44121</v>
      </c>
      <c r="L141" s="30">
        <v>104.1341</v>
      </c>
    </row>
    <row r="142" spans="1:12" x14ac:dyDescent="0.25">
      <c r="K142" s="45">
        <v>44128</v>
      </c>
      <c r="L142" s="30">
        <v>104.4074</v>
      </c>
    </row>
    <row r="143" spans="1:12" x14ac:dyDescent="0.25">
      <c r="K143" s="45">
        <v>44135</v>
      </c>
      <c r="L143" s="30">
        <v>104.33110000000001</v>
      </c>
    </row>
    <row r="144" spans="1:12" x14ac:dyDescent="0.25">
      <c r="K144" s="45">
        <v>44142</v>
      </c>
      <c r="L144" s="30">
        <v>103.3837</v>
      </c>
    </row>
    <row r="145" spans="11:12" x14ac:dyDescent="0.25">
      <c r="K145" s="45">
        <v>44149</v>
      </c>
      <c r="L145" s="30">
        <v>104.53959999999999</v>
      </c>
    </row>
    <row r="146" spans="11:12" x14ac:dyDescent="0.25">
      <c r="K146" s="45">
        <v>44156</v>
      </c>
      <c r="L146" s="30">
        <v>105.7354</v>
      </c>
    </row>
    <row r="147" spans="11:12" x14ac:dyDescent="0.25">
      <c r="K147" s="45">
        <v>44163</v>
      </c>
      <c r="L147" s="30">
        <v>105.7865</v>
      </c>
    </row>
    <row r="148" spans="11:12" x14ac:dyDescent="0.25">
      <c r="K148" s="45">
        <v>44170</v>
      </c>
      <c r="L148" s="30">
        <v>106.0157</v>
      </c>
    </row>
    <row r="149" spans="11:12" x14ac:dyDescent="0.25">
      <c r="K149" s="45">
        <v>44177</v>
      </c>
      <c r="L149" s="30">
        <v>106.66</v>
      </c>
    </row>
    <row r="150" spans="11:12" x14ac:dyDescent="0.25">
      <c r="K150" s="45">
        <v>44184</v>
      </c>
      <c r="L150" s="30">
        <v>106.4879</v>
      </c>
    </row>
    <row r="151" spans="11:12" x14ac:dyDescent="0.25">
      <c r="K151" s="45">
        <v>44191</v>
      </c>
      <c r="L151" s="30">
        <v>105.28019999999999</v>
      </c>
    </row>
    <row r="152" spans="11:12" x14ac:dyDescent="0.25">
      <c r="K152" s="45">
        <v>44198</v>
      </c>
      <c r="L152" s="30">
        <v>103.9692</v>
      </c>
    </row>
    <row r="153" spans="11:12" x14ac:dyDescent="0.25">
      <c r="K153" s="45">
        <v>44205</v>
      </c>
      <c r="L153" s="30">
        <v>104.5356</v>
      </c>
    </row>
    <row r="154" spans="11:12" x14ac:dyDescent="0.25">
      <c r="K154" s="45">
        <v>44212</v>
      </c>
      <c r="L154" s="30">
        <v>105.375</v>
      </c>
    </row>
    <row r="155" spans="11:12" x14ac:dyDescent="0.25">
      <c r="K155" s="45">
        <v>44219</v>
      </c>
      <c r="L155" s="30">
        <v>105.96810000000001</v>
      </c>
    </row>
    <row r="156" spans="11:12" x14ac:dyDescent="0.25">
      <c r="K156" s="45">
        <v>44226</v>
      </c>
      <c r="L156" s="30">
        <v>106.1666</v>
      </c>
    </row>
    <row r="157" spans="11:12" x14ac:dyDescent="0.25">
      <c r="K157" s="45">
        <v>44233</v>
      </c>
      <c r="L157" s="30">
        <v>106.3295</v>
      </c>
    </row>
    <row r="158" spans="11:12" x14ac:dyDescent="0.25">
      <c r="K158" s="45">
        <v>44240</v>
      </c>
      <c r="L158" s="30">
        <v>106.77970000000001</v>
      </c>
    </row>
    <row r="159" spans="11:12" x14ac:dyDescent="0.25">
      <c r="K159" s="45">
        <v>44247</v>
      </c>
      <c r="L159" s="30">
        <v>106.8479</v>
      </c>
    </row>
    <row r="160" spans="11:12" x14ac:dyDescent="0.25">
      <c r="K160" s="45">
        <v>44254</v>
      </c>
      <c r="L160" s="30">
        <v>106.8169</v>
      </c>
    </row>
    <row r="161" spans="11:12" x14ac:dyDescent="0.25">
      <c r="K161" s="45">
        <v>44261</v>
      </c>
      <c r="L161" s="30">
        <v>107.31529999999999</v>
      </c>
    </row>
    <row r="162" spans="11:12" x14ac:dyDescent="0.25">
      <c r="K162" s="45">
        <v>44268</v>
      </c>
      <c r="L162" s="30">
        <v>107.6601</v>
      </c>
    </row>
    <row r="163" spans="11:12" x14ac:dyDescent="0.25">
      <c r="K163" s="45">
        <v>44275</v>
      </c>
      <c r="L163" s="30">
        <v>107.3832</v>
      </c>
    </row>
    <row r="164" spans="11:12" x14ac:dyDescent="0.25">
      <c r="K164" s="45">
        <v>44282</v>
      </c>
      <c r="L164" s="30">
        <v>106.9395</v>
      </c>
    </row>
    <row r="165" spans="11:12" x14ac:dyDescent="0.25">
      <c r="K165" s="45">
        <v>44289</v>
      </c>
      <c r="L165" s="30">
        <v>106.9743</v>
      </c>
    </row>
    <row r="166" spans="11:12" x14ac:dyDescent="0.25">
      <c r="K166" s="45">
        <v>44296</v>
      </c>
      <c r="L166" s="30">
        <v>107.0566</v>
      </c>
    </row>
    <row r="167" spans="11:12" x14ac:dyDescent="0.25">
      <c r="K167" s="45">
        <v>44303</v>
      </c>
      <c r="L167" s="30">
        <v>107.2966</v>
      </c>
    </row>
    <row r="168" spans="11:12" x14ac:dyDescent="0.25">
      <c r="K168" s="45">
        <v>44310</v>
      </c>
      <c r="L168" s="30">
        <v>107.5008</v>
      </c>
    </row>
    <row r="169" spans="11:12" x14ac:dyDescent="0.25">
      <c r="K169" s="45">
        <v>44317</v>
      </c>
      <c r="L169" s="30">
        <v>107.6335</v>
      </c>
    </row>
    <row r="170" spans="11:12" x14ac:dyDescent="0.25">
      <c r="K170" s="45">
        <v>44324</v>
      </c>
      <c r="L170" s="30">
        <v>107.3657</v>
      </c>
    </row>
    <row r="171" spans="11:12" x14ac:dyDescent="0.25">
      <c r="K171" s="45">
        <v>44331</v>
      </c>
      <c r="L171" s="30">
        <v>107.8569</v>
      </c>
    </row>
    <row r="172" spans="11:12" x14ac:dyDescent="0.25">
      <c r="K172" s="45">
        <v>44338</v>
      </c>
      <c r="L172" s="30">
        <v>108.1797</v>
      </c>
    </row>
    <row r="173" spans="11:12" x14ac:dyDescent="0.25">
      <c r="K173" s="45">
        <v>44345</v>
      </c>
      <c r="L173" s="30">
        <v>107.8663</v>
      </c>
    </row>
    <row r="174" spans="11:12" x14ac:dyDescent="0.25">
      <c r="K174" s="45">
        <v>44352</v>
      </c>
      <c r="L174" s="30">
        <v>107.6354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106.8959</v>
      </c>
    </row>
    <row r="260" spans="11:12" x14ac:dyDescent="0.25">
      <c r="K260" s="45">
        <v>43918</v>
      </c>
      <c r="L260" s="30">
        <v>107.6016</v>
      </c>
    </row>
    <row r="261" spans="11:12" x14ac:dyDescent="0.25">
      <c r="K261" s="45">
        <v>43925</v>
      </c>
      <c r="L261" s="30">
        <v>99.156499999999994</v>
      </c>
    </row>
    <row r="262" spans="11:12" x14ac:dyDescent="0.25">
      <c r="K262" s="45">
        <v>43932</v>
      </c>
      <c r="L262" s="30">
        <v>96.351900000000001</v>
      </c>
    </row>
    <row r="263" spans="11:12" x14ac:dyDescent="0.25">
      <c r="K263" s="45">
        <v>43939</v>
      </c>
      <c r="L263" s="30">
        <v>93.677599999999998</v>
      </c>
    </row>
    <row r="264" spans="11:12" x14ac:dyDescent="0.25">
      <c r="K264" s="45">
        <v>43946</v>
      </c>
      <c r="L264" s="30">
        <v>89.184600000000003</v>
      </c>
    </row>
    <row r="265" spans="11:12" x14ac:dyDescent="0.25">
      <c r="K265" s="45">
        <v>43953</v>
      </c>
      <c r="L265" s="30">
        <v>90.064300000000003</v>
      </c>
    </row>
    <row r="266" spans="11:12" x14ac:dyDescent="0.25">
      <c r="K266" s="45">
        <v>43960</v>
      </c>
      <c r="L266" s="30">
        <v>88.848399999999998</v>
      </c>
    </row>
    <row r="267" spans="11:12" x14ac:dyDescent="0.25">
      <c r="K267" s="45">
        <v>43967</v>
      </c>
      <c r="L267" s="30">
        <v>89.203299999999999</v>
      </c>
    </row>
    <row r="268" spans="11:12" x14ac:dyDescent="0.25">
      <c r="K268" s="45">
        <v>43974</v>
      </c>
      <c r="L268" s="30">
        <v>90.421300000000002</v>
      </c>
    </row>
    <row r="269" spans="11:12" x14ac:dyDescent="0.25">
      <c r="K269" s="45">
        <v>43981</v>
      </c>
      <c r="L269" s="30">
        <v>91.95</v>
      </c>
    </row>
    <row r="270" spans="11:12" x14ac:dyDescent="0.25">
      <c r="K270" s="45">
        <v>43988</v>
      </c>
      <c r="L270" s="30">
        <v>91.697199999999995</v>
      </c>
    </row>
    <row r="271" spans="11:12" x14ac:dyDescent="0.25">
      <c r="K271" s="45">
        <v>43995</v>
      </c>
      <c r="L271" s="30">
        <v>91.705500000000001</v>
      </c>
    </row>
    <row r="272" spans="11:12" x14ac:dyDescent="0.25">
      <c r="K272" s="45">
        <v>44002</v>
      </c>
      <c r="L272" s="30">
        <v>92.272599999999997</v>
      </c>
    </row>
    <row r="273" spans="11:12" x14ac:dyDescent="0.25">
      <c r="K273" s="45">
        <v>44009</v>
      </c>
      <c r="L273" s="30">
        <v>91.343299999999999</v>
      </c>
    </row>
    <row r="274" spans="11:12" x14ac:dyDescent="0.25">
      <c r="K274" s="45">
        <v>44016</v>
      </c>
      <c r="L274" s="30">
        <v>92.733000000000004</v>
      </c>
    </row>
    <row r="275" spans="11:12" x14ac:dyDescent="0.25">
      <c r="K275" s="45">
        <v>44023</v>
      </c>
      <c r="L275" s="30">
        <v>94.804299999999998</v>
      </c>
    </row>
    <row r="276" spans="11:12" x14ac:dyDescent="0.25">
      <c r="K276" s="45">
        <v>44030</v>
      </c>
      <c r="L276" s="30">
        <v>94.974599999999995</v>
      </c>
    </row>
    <row r="277" spans="11:12" x14ac:dyDescent="0.25">
      <c r="K277" s="45">
        <v>44037</v>
      </c>
      <c r="L277" s="30">
        <v>93.188599999999994</v>
      </c>
    </row>
    <row r="278" spans="11:12" x14ac:dyDescent="0.25">
      <c r="K278" s="45">
        <v>44044</v>
      </c>
      <c r="L278" s="30">
        <v>92.522599999999997</v>
      </c>
    </row>
    <row r="279" spans="11:12" x14ac:dyDescent="0.25">
      <c r="K279" s="45">
        <v>44051</v>
      </c>
      <c r="L279" s="30">
        <v>93.940700000000007</v>
      </c>
    </row>
    <row r="280" spans="11:12" x14ac:dyDescent="0.25">
      <c r="K280" s="45">
        <v>44058</v>
      </c>
      <c r="L280" s="30">
        <v>94.066199999999995</v>
      </c>
    </row>
    <row r="281" spans="11:12" x14ac:dyDescent="0.25">
      <c r="K281" s="45">
        <v>44065</v>
      </c>
      <c r="L281" s="30">
        <v>94.323599999999999</v>
      </c>
    </row>
    <row r="282" spans="11:12" x14ac:dyDescent="0.25">
      <c r="K282" s="45">
        <v>44072</v>
      </c>
      <c r="L282" s="30">
        <v>94.691299999999998</v>
      </c>
    </row>
    <row r="283" spans="11:12" x14ac:dyDescent="0.25">
      <c r="K283" s="45">
        <v>44079</v>
      </c>
      <c r="L283" s="30">
        <v>96.311400000000006</v>
      </c>
    </row>
    <row r="284" spans="11:12" x14ac:dyDescent="0.25">
      <c r="K284" s="45">
        <v>44086</v>
      </c>
      <c r="L284" s="30">
        <v>104.9836</v>
      </c>
    </row>
    <row r="285" spans="11:12" x14ac:dyDescent="0.25">
      <c r="K285" s="45">
        <v>44093</v>
      </c>
      <c r="L285" s="30">
        <v>125.3342</v>
      </c>
    </row>
    <row r="286" spans="11:12" x14ac:dyDescent="0.25">
      <c r="K286" s="45">
        <v>44100</v>
      </c>
      <c r="L286" s="30">
        <v>117.2132</v>
      </c>
    </row>
    <row r="287" spans="11:12" x14ac:dyDescent="0.25">
      <c r="K287" s="45">
        <v>44107</v>
      </c>
      <c r="L287" s="30">
        <v>95.849100000000007</v>
      </c>
    </row>
    <row r="288" spans="11:12" x14ac:dyDescent="0.25">
      <c r="K288" s="45">
        <v>44114</v>
      </c>
      <c r="L288" s="30">
        <v>97.482500000000002</v>
      </c>
    </row>
    <row r="289" spans="11:12" x14ac:dyDescent="0.25">
      <c r="K289" s="45">
        <v>44121</v>
      </c>
      <c r="L289" s="30">
        <v>96.715000000000003</v>
      </c>
    </row>
    <row r="290" spans="11:12" x14ac:dyDescent="0.25">
      <c r="K290" s="45">
        <v>44128</v>
      </c>
      <c r="L290" s="30">
        <v>94.05</v>
      </c>
    </row>
    <row r="291" spans="11:12" x14ac:dyDescent="0.25">
      <c r="K291" s="45">
        <v>44135</v>
      </c>
      <c r="L291" s="30">
        <v>93.758399999999995</v>
      </c>
    </row>
    <row r="292" spans="11:12" x14ac:dyDescent="0.25">
      <c r="K292" s="45">
        <v>44142</v>
      </c>
      <c r="L292" s="30">
        <v>93.989400000000003</v>
      </c>
    </row>
    <row r="293" spans="11:12" x14ac:dyDescent="0.25">
      <c r="K293" s="45">
        <v>44149</v>
      </c>
      <c r="L293" s="30">
        <v>95.068600000000004</v>
      </c>
    </row>
    <row r="294" spans="11:12" x14ac:dyDescent="0.25">
      <c r="K294" s="45">
        <v>44156</v>
      </c>
      <c r="L294" s="30">
        <v>97.468699999999998</v>
      </c>
    </row>
    <row r="295" spans="11:12" x14ac:dyDescent="0.25">
      <c r="K295" s="45">
        <v>44163</v>
      </c>
      <c r="L295" s="30">
        <v>103.1228</v>
      </c>
    </row>
    <row r="296" spans="11:12" x14ac:dyDescent="0.25">
      <c r="K296" s="45">
        <v>44170</v>
      </c>
      <c r="L296" s="30">
        <v>103.8592</v>
      </c>
    </row>
    <row r="297" spans="11:12" x14ac:dyDescent="0.25">
      <c r="K297" s="45">
        <v>44177</v>
      </c>
      <c r="L297" s="30">
        <v>107.0783</v>
      </c>
    </row>
    <row r="298" spans="11:12" x14ac:dyDescent="0.25">
      <c r="K298" s="45">
        <v>44184</v>
      </c>
      <c r="L298" s="30">
        <v>110.20399999999999</v>
      </c>
    </row>
    <row r="299" spans="11:12" x14ac:dyDescent="0.25">
      <c r="K299" s="45">
        <v>44191</v>
      </c>
      <c r="L299" s="30">
        <v>99.625500000000002</v>
      </c>
    </row>
    <row r="300" spans="11:12" x14ac:dyDescent="0.25">
      <c r="K300" s="45">
        <v>44198</v>
      </c>
      <c r="L300" s="30">
        <v>94.024100000000004</v>
      </c>
    </row>
    <row r="301" spans="11:12" x14ac:dyDescent="0.25">
      <c r="K301" s="45">
        <v>44205</v>
      </c>
      <c r="L301" s="30">
        <v>95.440100000000001</v>
      </c>
    </row>
    <row r="302" spans="11:12" x14ac:dyDescent="0.25">
      <c r="K302" s="45">
        <v>44212</v>
      </c>
      <c r="L302" s="30">
        <v>95.799400000000006</v>
      </c>
    </row>
    <row r="303" spans="11:12" x14ac:dyDescent="0.25">
      <c r="K303" s="45">
        <v>44219</v>
      </c>
      <c r="L303" s="30">
        <v>95.989000000000004</v>
      </c>
    </row>
    <row r="304" spans="11:12" x14ac:dyDescent="0.25">
      <c r="K304" s="45">
        <v>44226</v>
      </c>
      <c r="L304" s="30">
        <v>96.867099999999994</v>
      </c>
    </row>
    <row r="305" spans="11:12" x14ac:dyDescent="0.25">
      <c r="K305" s="45">
        <v>44233</v>
      </c>
      <c r="L305" s="30">
        <v>104.43389999999999</v>
      </c>
    </row>
    <row r="306" spans="11:12" x14ac:dyDescent="0.25">
      <c r="K306" s="45">
        <v>44240</v>
      </c>
      <c r="L306" s="30">
        <v>105.2774</v>
      </c>
    </row>
    <row r="307" spans="11:12" x14ac:dyDescent="0.25">
      <c r="K307" s="45">
        <v>44247</v>
      </c>
      <c r="L307" s="30">
        <v>105.50539999999999</v>
      </c>
    </row>
    <row r="308" spans="11:12" x14ac:dyDescent="0.25">
      <c r="K308" s="45">
        <v>44254</v>
      </c>
      <c r="L308" s="30">
        <v>105.41119999999999</v>
      </c>
    </row>
    <row r="309" spans="11:12" x14ac:dyDescent="0.25">
      <c r="K309" s="45">
        <v>44261</v>
      </c>
      <c r="L309" s="30">
        <v>107.4148</v>
      </c>
    </row>
    <row r="310" spans="11:12" x14ac:dyDescent="0.25">
      <c r="K310" s="45">
        <v>44268</v>
      </c>
      <c r="L310" s="30">
        <v>109.3755</v>
      </c>
    </row>
    <row r="311" spans="11:12" x14ac:dyDescent="0.25">
      <c r="K311" s="45">
        <v>44275</v>
      </c>
      <c r="L311" s="30">
        <v>112.5185</v>
      </c>
    </row>
    <row r="312" spans="11:12" x14ac:dyDescent="0.25">
      <c r="K312" s="45">
        <v>44282</v>
      </c>
      <c r="L312" s="30">
        <v>115.2717</v>
      </c>
    </row>
    <row r="313" spans="11:12" x14ac:dyDescent="0.25">
      <c r="K313" s="45">
        <v>44289</v>
      </c>
      <c r="L313" s="30">
        <v>108.5865</v>
      </c>
    </row>
    <row r="314" spans="11:12" x14ac:dyDescent="0.25">
      <c r="K314" s="45">
        <v>44296</v>
      </c>
      <c r="L314" s="30">
        <v>100.3541</v>
      </c>
    </row>
    <row r="315" spans="11:12" x14ac:dyDescent="0.25">
      <c r="K315" s="45">
        <v>44303</v>
      </c>
      <c r="L315" s="30">
        <v>101.902</v>
      </c>
    </row>
    <row r="316" spans="11:12" x14ac:dyDescent="0.25">
      <c r="K316" s="45">
        <v>44310</v>
      </c>
      <c r="L316" s="30">
        <v>100.6412</v>
      </c>
    </row>
    <row r="317" spans="11:12" x14ac:dyDescent="0.25">
      <c r="K317" s="45">
        <v>44317</v>
      </c>
      <c r="L317" s="30">
        <v>101.0728</v>
      </c>
    </row>
    <row r="318" spans="11:12" x14ac:dyDescent="0.25">
      <c r="K318" s="45">
        <v>44324</v>
      </c>
      <c r="L318" s="30">
        <v>99.525000000000006</v>
      </c>
    </row>
    <row r="319" spans="11:12" x14ac:dyDescent="0.25">
      <c r="K319" s="45">
        <v>44331</v>
      </c>
      <c r="L319" s="30">
        <v>100.1828</v>
      </c>
    </row>
    <row r="320" spans="11:12" x14ac:dyDescent="0.25">
      <c r="K320" s="45">
        <v>44338</v>
      </c>
      <c r="L320" s="30">
        <v>102.1386</v>
      </c>
    </row>
    <row r="321" spans="11:12" x14ac:dyDescent="0.25">
      <c r="K321" s="45">
        <v>44345</v>
      </c>
      <c r="L321" s="30">
        <v>102.03100000000001</v>
      </c>
    </row>
    <row r="322" spans="11:12" x14ac:dyDescent="0.25">
      <c r="K322" s="45">
        <v>44352</v>
      </c>
      <c r="L322" s="30">
        <v>98.053899999999999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18E7-9AEC-442D-9C0C-8EC71AFDF0F8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30</v>
      </c>
    </row>
    <row r="2" spans="1:12" ht="19.5" customHeight="1" x14ac:dyDescent="0.3">
      <c r="A2" s="47" t="str">
        <f>"Weekly Payroll Jobs and Wages in Australia - " &amp;$L$1</f>
        <v>Weekly Payroll Jobs and Wages in Australia - Rental, hiring and real estate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Rental, hiring and real estate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-1.1175184136481109E-2</v>
      </c>
      <c r="C11" s="21">
        <v>-1.515960944960093E-2</v>
      </c>
      <c r="D11" s="21">
        <v>-1.4130308477086073E-2</v>
      </c>
      <c r="E11" s="21">
        <v>-2.1252065792248809E-3</v>
      </c>
      <c r="F11" s="21">
        <v>2.0119920266742364E-2</v>
      </c>
      <c r="G11" s="21">
        <v>-3.4876075085724656E-2</v>
      </c>
      <c r="H11" s="21">
        <v>-1.9321093950751544E-2</v>
      </c>
      <c r="I11" s="40">
        <v>-6.0147530802313609E-3</v>
      </c>
      <c r="J11" s="29"/>
      <c r="K11" s="29"/>
      <c r="L11" s="30"/>
    </row>
    <row r="12" spans="1:12" x14ac:dyDescent="0.25">
      <c r="A12" s="41" t="s">
        <v>6</v>
      </c>
      <c r="B12" s="21">
        <v>-7.3299443876669867E-3</v>
      </c>
      <c r="C12" s="21">
        <v>-1.4775844950779438E-2</v>
      </c>
      <c r="D12" s="21">
        <v>-8.7698941518796758E-3</v>
      </c>
      <c r="E12" s="21">
        <v>-6.5300914831648571E-3</v>
      </c>
      <c r="F12" s="21">
        <v>-1.2528996817903204E-2</v>
      </c>
      <c r="G12" s="21">
        <v>-5.5464064827458914E-2</v>
      </c>
      <c r="H12" s="21">
        <v>-1.1526920086929793E-2</v>
      </c>
      <c r="I12" s="40">
        <v>-1.4862607346428858E-2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-2.8430201270046362E-2</v>
      </c>
      <c r="C13" s="21">
        <v>-2.4968986343549826E-2</v>
      </c>
      <c r="D13" s="21">
        <v>-3.2872540760107705E-2</v>
      </c>
      <c r="E13" s="21">
        <v>6.240437698489254E-3</v>
      </c>
      <c r="F13" s="21">
        <v>6.7721237327289519E-3</v>
      </c>
      <c r="G13" s="21">
        <v>-4.7359374839145429E-2</v>
      </c>
      <c r="H13" s="21">
        <v>-3.8527001167064201E-2</v>
      </c>
      <c r="I13" s="40">
        <v>1.3329081996591219E-2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-3.4772438547318041E-3</v>
      </c>
      <c r="C14" s="21">
        <v>-1.1688098714077166E-2</v>
      </c>
      <c r="D14" s="21">
        <v>-1.2754062919084874E-2</v>
      </c>
      <c r="E14" s="21">
        <v>-4.8498099637900305E-3</v>
      </c>
      <c r="F14" s="21">
        <v>5.6125901317704452E-2</v>
      </c>
      <c r="G14" s="21">
        <v>-8.6326500330000666E-3</v>
      </c>
      <c r="H14" s="21">
        <v>-2.3086523936605374E-2</v>
      </c>
      <c r="I14" s="40">
        <v>-6.9285830912843016E-3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-1.1325048135830573E-2</v>
      </c>
      <c r="C15" s="21">
        <v>-9.8562106397990235E-3</v>
      </c>
      <c r="D15" s="21">
        <v>-3.8693247552130661E-3</v>
      </c>
      <c r="E15" s="21">
        <v>1.8609376832823266E-4</v>
      </c>
      <c r="F15" s="21">
        <v>7.0727404683726292E-2</v>
      </c>
      <c r="G15" s="21">
        <v>-1.5827926541259529E-2</v>
      </c>
      <c r="H15" s="21">
        <v>0</v>
      </c>
      <c r="I15" s="40">
        <v>-2.5793113104124243E-2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7.1917527463518649E-3</v>
      </c>
      <c r="C16" s="21">
        <v>-1.2096965962242745E-3</v>
      </c>
      <c r="D16" s="21">
        <v>-1.2096965962242745E-3</v>
      </c>
      <c r="E16" s="21">
        <v>0</v>
      </c>
      <c r="F16" s="21">
        <v>7.2314316385073241E-2</v>
      </c>
      <c r="G16" s="21">
        <v>-3.0735720692637303E-3</v>
      </c>
      <c r="H16" s="21">
        <v>-3.0735720692637303E-3</v>
      </c>
      <c r="I16" s="40">
        <v>0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-1.0953335241912443E-2</v>
      </c>
      <c r="C17" s="21">
        <v>-2.5186230248307018E-2</v>
      </c>
      <c r="D17" s="21">
        <v>1.8796815098790942E-2</v>
      </c>
      <c r="E17" s="21">
        <v>-1.7101449275362279E-2</v>
      </c>
      <c r="F17" s="21">
        <v>-1.1989445146250111E-2</v>
      </c>
      <c r="G17" s="21">
        <v>-5.0556185780506135E-2</v>
      </c>
      <c r="H17" s="21">
        <v>-3.2141314367261642E-2</v>
      </c>
      <c r="I17" s="40">
        <v>-1.4895660070804673E-2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-5.6388722255548918E-2</v>
      </c>
      <c r="C18" s="21">
        <v>-3.0807147258163914E-2</v>
      </c>
      <c r="D18" s="21">
        <v>0</v>
      </c>
      <c r="E18" s="21">
        <v>-1.6874999999999973E-2</v>
      </c>
      <c r="F18" s="21">
        <v>2.3224776297741112E-2</v>
      </c>
      <c r="G18" s="21">
        <v>-5.0196611248769285E-2</v>
      </c>
      <c r="H18" s="21">
        <v>0</v>
      </c>
      <c r="I18" s="40">
        <v>-1.9805187886693609E-2</v>
      </c>
      <c r="J18" s="29"/>
      <c r="K18" s="29"/>
      <c r="L18" s="30"/>
    </row>
    <row r="19" spans="1:12" x14ac:dyDescent="0.25">
      <c r="A19" s="41" t="s">
        <v>1</v>
      </c>
      <c r="B19" s="21">
        <v>-3.5769579679467811E-2</v>
      </c>
      <c r="C19" s="21">
        <v>-1.5340956462933653E-2</v>
      </c>
      <c r="D19" s="21">
        <v>-1.1605164050028649E-2</v>
      </c>
      <c r="E19" s="21">
        <v>-1.2599761006989452E-3</v>
      </c>
      <c r="F19" s="21">
        <v>-9.218243266840731E-3</v>
      </c>
      <c r="G19" s="21">
        <v>-1.933864086429149E-3</v>
      </c>
      <c r="H19" s="21">
        <v>-8.6845107508324304E-3</v>
      </c>
      <c r="I19" s="40">
        <v>-7.2667229057011951E-2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-3.1215531894281612E-2</v>
      </c>
      <c r="C21" s="21">
        <v>-1.5740095601615267E-2</v>
      </c>
      <c r="D21" s="21">
        <v>-1.4903093355900454E-2</v>
      </c>
      <c r="E21" s="21">
        <v>-1.3690772585616129E-3</v>
      </c>
      <c r="F21" s="21">
        <v>4.5797542125218804E-3</v>
      </c>
      <c r="G21" s="21">
        <v>-3.9086485243116198E-2</v>
      </c>
      <c r="H21" s="21">
        <v>-2.1910029914311124E-2</v>
      </c>
      <c r="I21" s="40">
        <v>-9.5623268193780753E-3</v>
      </c>
      <c r="J21" s="29"/>
      <c r="K21" s="29"/>
      <c r="L21" s="29"/>
    </row>
    <row r="22" spans="1:12" x14ac:dyDescent="0.25">
      <c r="A22" s="41" t="s">
        <v>13</v>
      </c>
      <c r="B22" s="21">
        <v>-3.680278848578733E-2</v>
      </c>
      <c r="C22" s="21">
        <v>-2.0429918814526493E-2</v>
      </c>
      <c r="D22" s="21">
        <v>-1.6789132242779448E-2</v>
      </c>
      <c r="E22" s="21">
        <v>-3.7130856568934334E-3</v>
      </c>
      <c r="F22" s="21">
        <v>3.2616020919288946E-2</v>
      </c>
      <c r="G22" s="21">
        <v>-2.968072385167464E-2</v>
      </c>
      <c r="H22" s="21">
        <v>-1.590123003999544E-2</v>
      </c>
      <c r="I22" s="40">
        <v>-9.3839178123633626E-4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0.41214364518976176</v>
      </c>
      <c r="C23" s="21">
        <v>2.3345675093762397E-2</v>
      </c>
      <c r="D23" s="21">
        <v>5.3311029207714355E-4</v>
      </c>
      <c r="E23" s="21">
        <v>4.562319637213097E-3</v>
      </c>
      <c r="F23" s="21">
        <v>0.20134032015083014</v>
      </c>
      <c r="G23" s="21">
        <v>-1.4336451512316217E-2</v>
      </c>
      <c r="H23" s="21">
        <v>-3.2732656696704554E-2</v>
      </c>
      <c r="I23" s="40">
        <v>2.1785358885528794E-4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-5.3854788674305598E-2</v>
      </c>
      <c r="C24" s="21">
        <v>-1.7672470608561142E-2</v>
      </c>
      <c r="D24" s="21">
        <v>-1.7491015399512144E-2</v>
      </c>
      <c r="E24" s="21">
        <v>-1.6463549300298475E-3</v>
      </c>
      <c r="F24" s="21">
        <v>-3.4056892203625511E-3</v>
      </c>
      <c r="G24" s="21">
        <v>-4.3055919693069322E-2</v>
      </c>
      <c r="H24" s="21">
        <v>-2.3172062427507689E-2</v>
      </c>
      <c r="I24" s="40">
        <v>-1.3383686121952731E-2</v>
      </c>
      <c r="J24" s="29"/>
      <c r="K24" s="29" t="s">
        <v>65</v>
      </c>
      <c r="L24" s="30">
        <v>137.99</v>
      </c>
    </row>
    <row r="25" spans="1:12" x14ac:dyDescent="0.25">
      <c r="A25" s="41" t="s">
        <v>47</v>
      </c>
      <c r="B25" s="21">
        <v>-3.6009219389304792E-2</v>
      </c>
      <c r="C25" s="21">
        <v>-2.1968617710594995E-2</v>
      </c>
      <c r="D25" s="21">
        <v>-1.8887920470305963E-2</v>
      </c>
      <c r="E25" s="21">
        <v>-8.4558483528807127E-4</v>
      </c>
      <c r="F25" s="21">
        <v>6.5517720212138197E-3</v>
      </c>
      <c r="G25" s="21">
        <v>-5.0332177454669447E-2</v>
      </c>
      <c r="H25" s="21">
        <v>-2.3462869528658281E-2</v>
      </c>
      <c r="I25" s="40">
        <v>-3.7077839470832652E-3</v>
      </c>
      <c r="J25" s="29"/>
      <c r="K25" s="29" t="s">
        <v>46</v>
      </c>
      <c r="L25" s="30">
        <v>96.32</v>
      </c>
    </row>
    <row r="26" spans="1:12" x14ac:dyDescent="0.25">
      <c r="A26" s="41" t="s">
        <v>48</v>
      </c>
      <c r="B26" s="21">
        <v>-4.0178359353069348E-2</v>
      </c>
      <c r="C26" s="21">
        <v>-1.889145414976301E-2</v>
      </c>
      <c r="D26" s="21">
        <v>-1.4840240080372435E-2</v>
      </c>
      <c r="E26" s="21">
        <v>-4.5424480284729229E-3</v>
      </c>
      <c r="F26" s="21">
        <v>-4.339330969562849E-3</v>
      </c>
      <c r="G26" s="21">
        <v>-3.0929206841137535E-2</v>
      </c>
      <c r="H26" s="21">
        <v>-1.6597947173298433E-2</v>
      </c>
      <c r="I26" s="40">
        <v>-4.3284782725335758E-3</v>
      </c>
      <c r="J26" s="29"/>
      <c r="K26" s="29" t="s">
        <v>47</v>
      </c>
      <c r="L26" s="30">
        <v>98.56</v>
      </c>
    </row>
    <row r="27" spans="1:12" ht="17.25" customHeight="1" x14ac:dyDescent="0.25">
      <c r="A27" s="41" t="s">
        <v>49</v>
      </c>
      <c r="B27" s="21">
        <v>-5.7272186790617852E-3</v>
      </c>
      <c r="C27" s="21">
        <v>-1.4161091323096064E-2</v>
      </c>
      <c r="D27" s="21">
        <v>-1.0237107375564936E-2</v>
      </c>
      <c r="E27" s="21">
        <v>-4.4604645632093654E-3</v>
      </c>
      <c r="F27" s="21">
        <v>4.6033179396801183E-2</v>
      </c>
      <c r="G27" s="21">
        <v>-2.2781643611242686E-2</v>
      </c>
      <c r="H27" s="21">
        <v>-2.0373548795408203E-2</v>
      </c>
      <c r="I27" s="40">
        <v>-7.8453328778564924E-3</v>
      </c>
      <c r="J27" s="59"/>
      <c r="K27" s="33" t="s">
        <v>48</v>
      </c>
      <c r="L27" s="30">
        <v>97.83</v>
      </c>
    </row>
    <row r="28" spans="1:12" x14ac:dyDescent="0.25">
      <c r="A28" s="41" t="s">
        <v>50</v>
      </c>
      <c r="B28" s="21">
        <v>4.8509799373768203E-3</v>
      </c>
      <c r="C28" s="21">
        <v>-8.0212755848811934E-3</v>
      </c>
      <c r="D28" s="21">
        <v>-5.6574781418224918E-3</v>
      </c>
      <c r="E28" s="21">
        <v>-2.4360619593127852E-3</v>
      </c>
      <c r="F28" s="21">
        <v>8.4910883862890252E-2</v>
      </c>
      <c r="G28" s="21">
        <v>-1.6474254344403749E-2</v>
      </c>
      <c r="H28" s="21">
        <v>-2.4059579186571645E-3</v>
      </c>
      <c r="I28" s="40">
        <v>-4.8834671574299326E-3</v>
      </c>
      <c r="J28" s="48"/>
      <c r="K28" s="25" t="s">
        <v>49</v>
      </c>
      <c r="L28" s="30">
        <v>100.86</v>
      </c>
    </row>
    <row r="29" spans="1:12" ht="15.75" thickBot="1" x14ac:dyDescent="0.3">
      <c r="A29" s="42" t="s">
        <v>51</v>
      </c>
      <c r="B29" s="43">
        <v>3.1233453670276745E-2</v>
      </c>
      <c r="C29" s="43">
        <v>-2.4277634346775323E-2</v>
      </c>
      <c r="D29" s="43">
        <v>-1.3224862972686657E-2</v>
      </c>
      <c r="E29" s="43">
        <v>-5.7574169923801932E-6</v>
      </c>
      <c r="F29" s="43">
        <v>0.20364125042625036</v>
      </c>
      <c r="G29" s="43">
        <v>1.1766976472500135E-2</v>
      </c>
      <c r="H29" s="43">
        <v>-4.9079926349298031E-3</v>
      </c>
      <c r="I29" s="44">
        <v>3.2353077091566762E-2</v>
      </c>
      <c r="J29" s="48"/>
      <c r="K29" s="25" t="s">
        <v>50</v>
      </c>
      <c r="L29" s="30">
        <v>101.3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105.69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Rental, hiring and real estate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141.13999999999999</v>
      </c>
    </row>
    <row r="34" spans="1:12" x14ac:dyDescent="0.25">
      <c r="K34" s="29" t="s">
        <v>46</v>
      </c>
      <c r="L34" s="30">
        <v>96.3</v>
      </c>
    </row>
    <row r="35" spans="1:12" x14ac:dyDescent="0.25">
      <c r="K35" s="29" t="s">
        <v>47</v>
      </c>
      <c r="L35" s="30">
        <v>98.25</v>
      </c>
    </row>
    <row r="36" spans="1:12" x14ac:dyDescent="0.25">
      <c r="K36" s="33" t="s">
        <v>48</v>
      </c>
      <c r="L36" s="30">
        <v>97.43</v>
      </c>
    </row>
    <row r="37" spans="1:12" x14ac:dyDescent="0.25">
      <c r="K37" s="25" t="s">
        <v>49</v>
      </c>
      <c r="L37" s="30">
        <v>100.46</v>
      </c>
    </row>
    <row r="38" spans="1:12" x14ac:dyDescent="0.25">
      <c r="K38" s="25" t="s">
        <v>50</v>
      </c>
      <c r="L38" s="30">
        <v>101.06</v>
      </c>
    </row>
    <row r="39" spans="1:12" x14ac:dyDescent="0.25">
      <c r="K39" s="25" t="s">
        <v>51</v>
      </c>
      <c r="L39" s="30">
        <v>104.51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141.21</v>
      </c>
    </row>
    <row r="43" spans="1:12" x14ac:dyDescent="0.25">
      <c r="K43" s="29" t="s">
        <v>46</v>
      </c>
      <c r="L43" s="30">
        <v>94.61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96.4</v>
      </c>
    </row>
    <row r="45" spans="1:12" ht="15.4" customHeight="1" x14ac:dyDescent="0.25">
      <c r="A45" s="54" t="str">
        <f>"Indexed number of payroll jobs in "&amp;$L$1&amp;" each week by age group"</f>
        <v>Indexed number of payroll jobs in Rental, hiring and real estate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95.98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99.43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100.49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103.12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98.01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97.54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98.81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98.55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101.47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99.22</v>
      </c>
    </row>
    <row r="59" spans="1:12" ht="15.4" customHeight="1" x14ac:dyDescent="0.25">
      <c r="K59" s="25" t="s">
        <v>2</v>
      </c>
      <c r="L59" s="30">
        <v>99.76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25" t="s">
        <v>1</v>
      </c>
      <c r="L60" s="30">
        <v>94.62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97.5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98.06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99.12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97.92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101.47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95.3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98.67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94.05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96.35</v>
      </c>
    </row>
    <row r="72" spans="1:12" ht="15.4" customHeight="1" x14ac:dyDescent="0.25">
      <c r="K72" s="29" t="s">
        <v>5</v>
      </c>
      <c r="L72" s="30">
        <v>95.42</v>
      </c>
    </row>
    <row r="73" spans="1:12" ht="15.4" customHeight="1" x14ac:dyDescent="0.25">
      <c r="K73" s="29" t="s">
        <v>44</v>
      </c>
      <c r="L73" s="30">
        <v>97.57</v>
      </c>
    </row>
    <row r="74" spans="1:12" ht="15.4" customHeight="1" x14ac:dyDescent="0.25">
      <c r="K74" s="33" t="s">
        <v>4</v>
      </c>
      <c r="L74" s="30">
        <v>97.54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25" t="s">
        <v>3</v>
      </c>
      <c r="L75" s="30">
        <v>100.99</v>
      </c>
    </row>
    <row r="76" spans="1:12" ht="15.4" customHeight="1" x14ac:dyDescent="0.25">
      <c r="K76" s="25" t="s">
        <v>43</v>
      </c>
      <c r="L76" s="30">
        <v>96.41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98.67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92.81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98.85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98.38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98.22</v>
      </c>
    </row>
    <row r="85" spans="1:12" ht="15.4" customHeight="1" x14ac:dyDescent="0.25">
      <c r="K85" s="33" t="s">
        <v>4</v>
      </c>
      <c r="L85" s="30">
        <v>100.71</v>
      </c>
    </row>
    <row r="86" spans="1:12" ht="15.4" customHeight="1" x14ac:dyDescent="0.25">
      <c r="K86" s="25" t="s">
        <v>3</v>
      </c>
      <c r="L86" s="30">
        <v>95.23</v>
      </c>
    </row>
    <row r="87" spans="1:12" ht="15.4" customHeight="1" x14ac:dyDescent="0.25">
      <c r="K87" s="25" t="s">
        <v>43</v>
      </c>
      <c r="L87" s="30">
        <v>102.93</v>
      </c>
    </row>
    <row r="88" spans="1:12" ht="15.4" customHeight="1" x14ac:dyDescent="0.25">
      <c r="K88" s="25" t="s">
        <v>2</v>
      </c>
      <c r="L88" s="30">
        <v>94.19</v>
      </c>
    </row>
    <row r="89" spans="1:12" ht="15.4" customHeight="1" x14ac:dyDescent="0.25">
      <c r="K89" s="25" t="s">
        <v>1</v>
      </c>
      <c r="L89" s="30">
        <v>100.01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97.71</v>
      </c>
    </row>
    <row r="92" spans="1:12" ht="15" customHeight="1" x14ac:dyDescent="0.25">
      <c r="K92" s="29" t="s">
        <v>5</v>
      </c>
      <c r="L92" s="30">
        <v>99.32</v>
      </c>
    </row>
    <row r="93" spans="1:12" ht="15" customHeight="1" x14ac:dyDescent="0.25">
      <c r="A93" s="54"/>
      <c r="K93" s="29" t="s">
        <v>44</v>
      </c>
      <c r="L93" s="30">
        <v>97.93</v>
      </c>
    </row>
    <row r="94" spans="1:12" ht="15" customHeight="1" x14ac:dyDescent="0.25">
      <c r="K94" s="33" t="s">
        <v>4</v>
      </c>
      <c r="L94" s="30">
        <v>100.07</v>
      </c>
    </row>
    <row r="95" spans="1:12" ht="15" customHeight="1" x14ac:dyDescent="0.25">
      <c r="K95" s="25" t="s">
        <v>3</v>
      </c>
      <c r="L95" s="30">
        <v>95.23</v>
      </c>
    </row>
    <row r="96" spans="1:12" ht="15" customHeight="1" x14ac:dyDescent="0.25">
      <c r="K96" s="25" t="s">
        <v>43</v>
      </c>
      <c r="L96" s="30">
        <v>98.06</v>
      </c>
    </row>
    <row r="97" spans="1:12" ht="15" customHeight="1" x14ac:dyDescent="0.25">
      <c r="K97" s="25" t="s">
        <v>2</v>
      </c>
      <c r="L97" s="30">
        <v>88.85</v>
      </c>
    </row>
    <row r="98" spans="1:12" ht="15" customHeight="1" x14ac:dyDescent="0.25">
      <c r="K98" s="25" t="s">
        <v>1</v>
      </c>
      <c r="L98" s="30">
        <v>99.87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96.65</v>
      </c>
    </row>
    <row r="101" spans="1:12" x14ac:dyDescent="0.25">
      <c r="A101" s="67"/>
      <c r="B101" s="68"/>
      <c r="K101" s="29" t="s">
        <v>5</v>
      </c>
      <c r="L101" s="30">
        <v>95.49</v>
      </c>
    </row>
    <row r="102" spans="1:12" x14ac:dyDescent="0.25">
      <c r="A102" s="67"/>
      <c r="B102" s="68"/>
      <c r="K102" s="29" t="s">
        <v>44</v>
      </c>
      <c r="L102" s="30">
        <v>96.41</v>
      </c>
    </row>
    <row r="103" spans="1:12" x14ac:dyDescent="0.25">
      <c r="A103" s="67"/>
      <c r="B103" s="68"/>
      <c r="K103" s="33" t="s">
        <v>4</v>
      </c>
      <c r="L103" s="30">
        <v>99.67</v>
      </c>
    </row>
    <row r="104" spans="1:12" x14ac:dyDescent="0.25">
      <c r="A104" s="67"/>
      <c r="B104" s="68"/>
      <c r="K104" s="25" t="s">
        <v>3</v>
      </c>
      <c r="L104" s="30">
        <v>94.99</v>
      </c>
    </row>
    <row r="105" spans="1:12" x14ac:dyDescent="0.25">
      <c r="A105" s="67"/>
      <c r="B105" s="68"/>
      <c r="K105" s="25" t="s">
        <v>43</v>
      </c>
      <c r="L105" s="30">
        <v>100.62</v>
      </c>
    </row>
    <row r="106" spans="1:12" x14ac:dyDescent="0.25">
      <c r="A106" s="67"/>
      <c r="B106" s="68"/>
      <c r="K106" s="25" t="s">
        <v>2</v>
      </c>
      <c r="L106" s="30">
        <v>88.85</v>
      </c>
    </row>
    <row r="107" spans="1:12" x14ac:dyDescent="0.25">
      <c r="A107" s="67"/>
      <c r="B107" s="68"/>
      <c r="K107" s="25" t="s">
        <v>1</v>
      </c>
      <c r="L107" s="30">
        <v>98.83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98.265500000000003</v>
      </c>
    </row>
    <row r="112" spans="1:12" x14ac:dyDescent="0.25">
      <c r="K112" s="45">
        <v>43918</v>
      </c>
      <c r="L112" s="30">
        <v>94.687700000000007</v>
      </c>
    </row>
    <row r="113" spans="11:12" x14ac:dyDescent="0.25">
      <c r="K113" s="45">
        <v>43925</v>
      </c>
      <c r="L113" s="30">
        <v>91.478399999999993</v>
      </c>
    </row>
    <row r="114" spans="11:12" x14ac:dyDescent="0.25">
      <c r="K114" s="45">
        <v>43932</v>
      </c>
      <c r="L114" s="30">
        <v>89.895499999999998</v>
      </c>
    </row>
    <row r="115" spans="11:12" x14ac:dyDescent="0.25">
      <c r="K115" s="45">
        <v>43939</v>
      </c>
      <c r="L115" s="30">
        <v>89.679500000000004</v>
      </c>
    </row>
    <row r="116" spans="11:12" x14ac:dyDescent="0.25">
      <c r="K116" s="45">
        <v>43946</v>
      </c>
      <c r="L116" s="30">
        <v>90.023099999999999</v>
      </c>
    </row>
    <row r="117" spans="11:12" x14ac:dyDescent="0.25">
      <c r="K117" s="45">
        <v>43953</v>
      </c>
      <c r="L117" s="30">
        <v>90.554299999999998</v>
      </c>
    </row>
    <row r="118" spans="11:12" x14ac:dyDescent="0.25">
      <c r="K118" s="45">
        <v>43960</v>
      </c>
      <c r="L118" s="30">
        <v>91.346400000000003</v>
      </c>
    </row>
    <row r="119" spans="11:12" x14ac:dyDescent="0.25">
      <c r="K119" s="45">
        <v>43967</v>
      </c>
      <c r="L119" s="30">
        <v>91.833500000000001</v>
      </c>
    </row>
    <row r="120" spans="11:12" x14ac:dyDescent="0.25">
      <c r="K120" s="45">
        <v>43974</v>
      </c>
      <c r="L120" s="30">
        <v>92.058899999999994</v>
      </c>
    </row>
    <row r="121" spans="11:12" x14ac:dyDescent="0.25">
      <c r="K121" s="45">
        <v>43981</v>
      </c>
      <c r="L121" s="30">
        <v>92.519000000000005</v>
      </c>
    </row>
    <row r="122" spans="11:12" x14ac:dyDescent="0.25">
      <c r="K122" s="45">
        <v>43988</v>
      </c>
      <c r="L122" s="30">
        <v>92.571899999999999</v>
      </c>
    </row>
    <row r="123" spans="11:12" x14ac:dyDescent="0.25">
      <c r="K123" s="45">
        <v>43995</v>
      </c>
      <c r="L123" s="30">
        <v>92.631900000000002</v>
      </c>
    </row>
    <row r="124" spans="11:12" x14ac:dyDescent="0.25">
      <c r="K124" s="45">
        <v>44002</v>
      </c>
      <c r="L124" s="30">
        <v>92.791499999999999</v>
      </c>
    </row>
    <row r="125" spans="11:12" x14ac:dyDescent="0.25">
      <c r="K125" s="45">
        <v>44009</v>
      </c>
      <c r="L125" s="30">
        <v>93.1053</v>
      </c>
    </row>
    <row r="126" spans="11:12" x14ac:dyDescent="0.25">
      <c r="K126" s="45">
        <v>44016</v>
      </c>
      <c r="L126" s="30">
        <v>94.422300000000007</v>
      </c>
    </row>
    <row r="127" spans="11:12" x14ac:dyDescent="0.25">
      <c r="K127" s="45">
        <v>44023</v>
      </c>
      <c r="L127" s="30">
        <v>95.601200000000006</v>
      </c>
    </row>
    <row r="128" spans="11:12" x14ac:dyDescent="0.25">
      <c r="K128" s="45">
        <v>44030</v>
      </c>
      <c r="L128" s="30">
        <v>95.750500000000002</v>
      </c>
    </row>
    <row r="129" spans="1:12" x14ac:dyDescent="0.25">
      <c r="K129" s="45">
        <v>44037</v>
      </c>
      <c r="L129" s="30">
        <v>95.303299999999993</v>
      </c>
    </row>
    <row r="130" spans="1:12" x14ac:dyDescent="0.25">
      <c r="K130" s="45">
        <v>44044</v>
      </c>
      <c r="L130" s="30">
        <v>95.435500000000005</v>
      </c>
    </row>
    <row r="131" spans="1:12" x14ac:dyDescent="0.25">
      <c r="K131" s="45">
        <v>44051</v>
      </c>
      <c r="L131" s="30">
        <v>96.867500000000007</v>
      </c>
    </row>
    <row r="132" spans="1:12" x14ac:dyDescent="0.25">
      <c r="K132" s="45">
        <v>44058</v>
      </c>
      <c r="L132" s="30">
        <v>97.000200000000007</v>
      </c>
    </row>
    <row r="133" spans="1:12" x14ac:dyDescent="0.25">
      <c r="K133" s="45">
        <v>44065</v>
      </c>
      <c r="L133" s="30">
        <v>96.976200000000006</v>
      </c>
    </row>
    <row r="134" spans="1:12" x14ac:dyDescent="0.25">
      <c r="K134" s="45">
        <v>44072</v>
      </c>
      <c r="L134" s="30">
        <v>97.327699999999993</v>
      </c>
    </row>
    <row r="135" spans="1:12" x14ac:dyDescent="0.25">
      <c r="K135" s="45">
        <v>44079</v>
      </c>
      <c r="L135" s="30">
        <v>97.514499999999998</v>
      </c>
    </row>
    <row r="136" spans="1:12" x14ac:dyDescent="0.25">
      <c r="K136" s="45">
        <v>44086</v>
      </c>
      <c r="L136" s="30">
        <v>97.562200000000004</v>
      </c>
    </row>
    <row r="137" spans="1:12" x14ac:dyDescent="0.25">
      <c r="K137" s="45">
        <v>44093</v>
      </c>
      <c r="L137" s="30">
        <v>97.783600000000007</v>
      </c>
    </row>
    <row r="138" spans="1:12" x14ac:dyDescent="0.25">
      <c r="K138" s="45">
        <v>44100</v>
      </c>
      <c r="L138" s="30">
        <v>97.738100000000003</v>
      </c>
    </row>
    <row r="139" spans="1:12" x14ac:dyDescent="0.25">
      <c r="K139" s="45">
        <v>44107</v>
      </c>
      <c r="L139" s="30">
        <v>96.673100000000005</v>
      </c>
    </row>
    <row r="140" spans="1:12" x14ac:dyDescent="0.25">
      <c r="A140" s="67"/>
      <c r="B140" s="68"/>
      <c r="K140" s="45">
        <v>44114</v>
      </c>
      <c r="L140" s="30">
        <v>96.462400000000002</v>
      </c>
    </row>
    <row r="141" spans="1:12" x14ac:dyDescent="0.25">
      <c r="A141" s="67"/>
      <c r="B141" s="68"/>
      <c r="K141" s="45">
        <v>44121</v>
      </c>
      <c r="L141" s="30">
        <v>96.649299999999997</v>
      </c>
    </row>
    <row r="142" spans="1:12" x14ac:dyDescent="0.25">
      <c r="K142" s="45">
        <v>44128</v>
      </c>
      <c r="L142" s="30">
        <v>97.165000000000006</v>
      </c>
    </row>
    <row r="143" spans="1:12" x14ac:dyDescent="0.25">
      <c r="K143" s="45">
        <v>44135</v>
      </c>
      <c r="L143" s="30">
        <v>97.28</v>
      </c>
    </row>
    <row r="144" spans="1:12" x14ac:dyDescent="0.25">
      <c r="K144" s="45">
        <v>44142</v>
      </c>
      <c r="L144" s="30">
        <v>98.090900000000005</v>
      </c>
    </row>
    <row r="145" spans="11:12" x14ac:dyDescent="0.25">
      <c r="K145" s="45">
        <v>44149</v>
      </c>
      <c r="L145" s="30">
        <v>98.421099999999996</v>
      </c>
    </row>
    <row r="146" spans="11:12" x14ac:dyDescent="0.25">
      <c r="K146" s="45">
        <v>44156</v>
      </c>
      <c r="L146" s="30">
        <v>98.840900000000005</v>
      </c>
    </row>
    <row r="147" spans="11:12" x14ac:dyDescent="0.25">
      <c r="K147" s="45">
        <v>44163</v>
      </c>
      <c r="L147" s="30">
        <v>99.037499999999994</v>
      </c>
    </row>
    <row r="148" spans="11:12" x14ac:dyDescent="0.25">
      <c r="K148" s="45">
        <v>44170</v>
      </c>
      <c r="L148" s="30">
        <v>100.3492</v>
      </c>
    </row>
    <row r="149" spans="11:12" x14ac:dyDescent="0.25">
      <c r="K149" s="45">
        <v>44177</v>
      </c>
      <c r="L149" s="30">
        <v>101.25579999999999</v>
      </c>
    </row>
    <row r="150" spans="11:12" x14ac:dyDescent="0.25">
      <c r="K150" s="45">
        <v>44184</v>
      </c>
      <c r="L150" s="30">
        <v>100.9576</v>
      </c>
    </row>
    <row r="151" spans="11:12" x14ac:dyDescent="0.25">
      <c r="K151" s="45">
        <v>44191</v>
      </c>
      <c r="L151" s="30">
        <v>97.683599999999998</v>
      </c>
    </row>
    <row r="152" spans="11:12" x14ac:dyDescent="0.25">
      <c r="K152" s="45">
        <v>44198</v>
      </c>
      <c r="L152" s="30">
        <v>94.551199999999994</v>
      </c>
    </row>
    <row r="153" spans="11:12" x14ac:dyDescent="0.25">
      <c r="K153" s="45">
        <v>44205</v>
      </c>
      <c r="L153" s="30">
        <v>96.411000000000001</v>
      </c>
    </row>
    <row r="154" spans="11:12" x14ac:dyDescent="0.25">
      <c r="K154" s="45">
        <v>44212</v>
      </c>
      <c r="L154" s="30">
        <v>98.310400000000001</v>
      </c>
    </row>
    <row r="155" spans="11:12" x14ac:dyDescent="0.25">
      <c r="K155" s="45">
        <v>44219</v>
      </c>
      <c r="L155" s="30">
        <v>98.608599999999996</v>
      </c>
    </row>
    <row r="156" spans="11:12" x14ac:dyDescent="0.25">
      <c r="K156" s="45">
        <v>44226</v>
      </c>
      <c r="L156" s="30">
        <v>98.626900000000006</v>
      </c>
    </row>
    <row r="157" spans="11:12" x14ac:dyDescent="0.25">
      <c r="K157" s="45">
        <v>44233</v>
      </c>
      <c r="L157" s="30">
        <v>99.019499999999994</v>
      </c>
    </row>
    <row r="158" spans="11:12" x14ac:dyDescent="0.25">
      <c r="K158" s="45">
        <v>44240</v>
      </c>
      <c r="L158" s="30">
        <v>99.308400000000006</v>
      </c>
    </row>
    <row r="159" spans="11:12" x14ac:dyDescent="0.25">
      <c r="K159" s="45">
        <v>44247</v>
      </c>
      <c r="L159" s="30">
        <v>99.169700000000006</v>
      </c>
    </row>
    <row r="160" spans="11:12" x14ac:dyDescent="0.25">
      <c r="K160" s="45">
        <v>44254</v>
      </c>
      <c r="L160" s="30">
        <v>99.534700000000001</v>
      </c>
    </row>
    <row r="161" spans="11:12" x14ac:dyDescent="0.25">
      <c r="K161" s="45">
        <v>44261</v>
      </c>
      <c r="L161" s="30">
        <v>100.79600000000001</v>
      </c>
    </row>
    <row r="162" spans="11:12" x14ac:dyDescent="0.25">
      <c r="K162" s="45">
        <v>44268</v>
      </c>
      <c r="L162" s="30">
        <v>101.24890000000001</v>
      </c>
    </row>
    <row r="163" spans="11:12" x14ac:dyDescent="0.25">
      <c r="K163" s="45">
        <v>44275</v>
      </c>
      <c r="L163" s="30">
        <v>101.1893</v>
      </c>
    </row>
    <row r="164" spans="11:12" x14ac:dyDescent="0.25">
      <c r="K164" s="45">
        <v>44282</v>
      </c>
      <c r="L164" s="30">
        <v>101.44329999999999</v>
      </c>
    </row>
    <row r="165" spans="11:12" x14ac:dyDescent="0.25">
      <c r="K165" s="45">
        <v>44289</v>
      </c>
      <c r="L165" s="30">
        <v>100.13760000000001</v>
      </c>
    </row>
    <row r="166" spans="11:12" x14ac:dyDescent="0.25">
      <c r="K166" s="45">
        <v>44296</v>
      </c>
      <c r="L166" s="30">
        <v>100.2084</v>
      </c>
    </row>
    <row r="167" spans="11:12" x14ac:dyDescent="0.25">
      <c r="K167" s="45">
        <v>44303</v>
      </c>
      <c r="L167" s="30">
        <v>100.1468</v>
      </c>
    </row>
    <row r="168" spans="11:12" x14ac:dyDescent="0.25">
      <c r="K168" s="45">
        <v>44310</v>
      </c>
      <c r="L168" s="30">
        <v>100.46769999999999</v>
      </c>
    </row>
    <row r="169" spans="11:12" x14ac:dyDescent="0.25">
      <c r="K169" s="45">
        <v>44317</v>
      </c>
      <c r="L169" s="30">
        <v>100.6974</v>
      </c>
    </row>
    <row r="170" spans="11:12" x14ac:dyDescent="0.25">
      <c r="K170" s="45">
        <v>44324</v>
      </c>
      <c r="L170" s="30">
        <v>100.4046</v>
      </c>
    </row>
    <row r="171" spans="11:12" x14ac:dyDescent="0.25">
      <c r="K171" s="45">
        <v>44331</v>
      </c>
      <c r="L171" s="30">
        <v>100.49120000000001</v>
      </c>
    </row>
    <row r="172" spans="11:12" x14ac:dyDescent="0.25">
      <c r="K172" s="45">
        <v>44338</v>
      </c>
      <c r="L172" s="30">
        <v>100.5134</v>
      </c>
    </row>
    <row r="173" spans="11:12" x14ac:dyDescent="0.25">
      <c r="K173" s="45">
        <v>44345</v>
      </c>
      <c r="L173" s="30">
        <v>100.2997</v>
      </c>
    </row>
    <row r="174" spans="11:12" x14ac:dyDescent="0.25">
      <c r="K174" s="45">
        <v>44352</v>
      </c>
      <c r="L174" s="30">
        <v>98.882499999999993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98.771600000000007</v>
      </c>
    </row>
    <row r="260" spans="11:12" x14ac:dyDescent="0.25">
      <c r="K260" s="45">
        <v>43918</v>
      </c>
      <c r="L260" s="30">
        <v>97.714399999999998</v>
      </c>
    </row>
    <row r="261" spans="11:12" x14ac:dyDescent="0.25">
      <c r="K261" s="45">
        <v>43925</v>
      </c>
      <c r="L261" s="30">
        <v>96.920699999999997</v>
      </c>
    </row>
    <row r="262" spans="11:12" x14ac:dyDescent="0.25">
      <c r="K262" s="45">
        <v>43932</v>
      </c>
      <c r="L262" s="30">
        <v>93.482799999999997</v>
      </c>
    </row>
    <row r="263" spans="11:12" x14ac:dyDescent="0.25">
      <c r="K263" s="45">
        <v>43939</v>
      </c>
      <c r="L263" s="30">
        <v>93.028199999999998</v>
      </c>
    </row>
    <row r="264" spans="11:12" x14ac:dyDescent="0.25">
      <c r="K264" s="45">
        <v>43946</v>
      </c>
      <c r="L264" s="30">
        <v>94.698999999999998</v>
      </c>
    </row>
    <row r="265" spans="11:12" x14ac:dyDescent="0.25">
      <c r="K265" s="45">
        <v>43953</v>
      </c>
      <c r="L265" s="30">
        <v>95.239800000000002</v>
      </c>
    </row>
    <row r="266" spans="11:12" x14ac:dyDescent="0.25">
      <c r="K266" s="45">
        <v>43960</v>
      </c>
      <c r="L266" s="30">
        <v>90.017799999999994</v>
      </c>
    </row>
    <row r="267" spans="11:12" x14ac:dyDescent="0.25">
      <c r="K267" s="45">
        <v>43967</v>
      </c>
      <c r="L267" s="30">
        <v>89.288499999999999</v>
      </c>
    </row>
    <row r="268" spans="11:12" x14ac:dyDescent="0.25">
      <c r="K268" s="45">
        <v>43974</v>
      </c>
      <c r="L268" s="30">
        <v>88.064400000000006</v>
      </c>
    </row>
    <row r="269" spans="11:12" x14ac:dyDescent="0.25">
      <c r="K269" s="45">
        <v>43981</v>
      </c>
      <c r="L269" s="30">
        <v>89.580799999999996</v>
      </c>
    </row>
    <row r="270" spans="11:12" x14ac:dyDescent="0.25">
      <c r="K270" s="45">
        <v>43988</v>
      </c>
      <c r="L270" s="30">
        <v>92.575999999999993</v>
      </c>
    </row>
    <row r="271" spans="11:12" x14ac:dyDescent="0.25">
      <c r="K271" s="45">
        <v>43995</v>
      </c>
      <c r="L271" s="30">
        <v>92.133200000000002</v>
      </c>
    </row>
    <row r="272" spans="11:12" x14ac:dyDescent="0.25">
      <c r="K272" s="45">
        <v>44002</v>
      </c>
      <c r="L272" s="30">
        <v>95.735100000000003</v>
      </c>
    </row>
    <row r="273" spans="11:12" x14ac:dyDescent="0.25">
      <c r="K273" s="45">
        <v>44009</v>
      </c>
      <c r="L273" s="30">
        <v>97.871200000000002</v>
      </c>
    </row>
    <row r="274" spans="11:12" x14ac:dyDescent="0.25">
      <c r="K274" s="45">
        <v>44016</v>
      </c>
      <c r="L274" s="30">
        <v>96.329800000000006</v>
      </c>
    </row>
    <row r="275" spans="11:12" x14ac:dyDescent="0.25">
      <c r="K275" s="45">
        <v>44023</v>
      </c>
      <c r="L275" s="30">
        <v>93.409099999999995</v>
      </c>
    </row>
    <row r="276" spans="11:12" x14ac:dyDescent="0.25">
      <c r="K276" s="45">
        <v>44030</v>
      </c>
      <c r="L276" s="30">
        <v>93.233900000000006</v>
      </c>
    </row>
    <row r="277" spans="11:12" x14ac:dyDescent="0.25">
      <c r="K277" s="45">
        <v>44037</v>
      </c>
      <c r="L277" s="30">
        <v>93.902199999999993</v>
      </c>
    </row>
    <row r="278" spans="11:12" x14ac:dyDescent="0.25">
      <c r="K278" s="45">
        <v>44044</v>
      </c>
      <c r="L278" s="30">
        <v>94.442300000000003</v>
      </c>
    </row>
    <row r="279" spans="11:12" x14ac:dyDescent="0.25">
      <c r="K279" s="45">
        <v>44051</v>
      </c>
      <c r="L279" s="30">
        <v>97.452399999999997</v>
      </c>
    </row>
    <row r="280" spans="11:12" x14ac:dyDescent="0.25">
      <c r="K280" s="45">
        <v>44058</v>
      </c>
      <c r="L280" s="30">
        <v>97.203699999999998</v>
      </c>
    </row>
    <row r="281" spans="11:12" x14ac:dyDescent="0.25">
      <c r="K281" s="45">
        <v>44065</v>
      </c>
      <c r="L281" s="30">
        <v>97.597700000000003</v>
      </c>
    </row>
    <row r="282" spans="11:12" x14ac:dyDescent="0.25">
      <c r="K282" s="45">
        <v>44072</v>
      </c>
      <c r="L282" s="30">
        <v>98.732900000000001</v>
      </c>
    </row>
    <row r="283" spans="11:12" x14ac:dyDescent="0.25">
      <c r="K283" s="45">
        <v>44079</v>
      </c>
      <c r="L283" s="30">
        <v>104.70950000000001</v>
      </c>
    </row>
    <row r="284" spans="11:12" x14ac:dyDescent="0.25">
      <c r="K284" s="45">
        <v>44086</v>
      </c>
      <c r="L284" s="30">
        <v>102.7152</v>
      </c>
    </row>
    <row r="285" spans="11:12" x14ac:dyDescent="0.25">
      <c r="K285" s="45">
        <v>44093</v>
      </c>
      <c r="L285" s="30">
        <v>100.69759999999999</v>
      </c>
    </row>
    <row r="286" spans="11:12" x14ac:dyDescent="0.25">
      <c r="K286" s="45">
        <v>44100</v>
      </c>
      <c r="L286" s="30">
        <v>102.67570000000001</v>
      </c>
    </row>
    <row r="287" spans="11:12" x14ac:dyDescent="0.25">
      <c r="K287" s="45">
        <v>44107</v>
      </c>
      <c r="L287" s="30">
        <v>100.4198</v>
      </c>
    </row>
    <row r="288" spans="11:12" x14ac:dyDescent="0.25">
      <c r="K288" s="45">
        <v>44114</v>
      </c>
      <c r="L288" s="30">
        <v>96.093299999999999</v>
      </c>
    </row>
    <row r="289" spans="11:12" x14ac:dyDescent="0.25">
      <c r="K289" s="45">
        <v>44121</v>
      </c>
      <c r="L289" s="30">
        <v>95.756600000000006</v>
      </c>
    </row>
    <row r="290" spans="11:12" x14ac:dyDescent="0.25">
      <c r="K290" s="45">
        <v>44128</v>
      </c>
      <c r="L290" s="30">
        <v>95.354299999999995</v>
      </c>
    </row>
    <row r="291" spans="11:12" x14ac:dyDescent="0.25">
      <c r="K291" s="45">
        <v>44135</v>
      </c>
      <c r="L291" s="30">
        <v>95.977199999999996</v>
      </c>
    </row>
    <row r="292" spans="11:12" x14ac:dyDescent="0.25">
      <c r="K292" s="45">
        <v>44142</v>
      </c>
      <c r="L292" s="30">
        <v>98.906300000000002</v>
      </c>
    </row>
    <row r="293" spans="11:12" x14ac:dyDescent="0.25">
      <c r="K293" s="45">
        <v>44149</v>
      </c>
      <c r="L293" s="30">
        <v>99.484200000000001</v>
      </c>
    </row>
    <row r="294" spans="11:12" x14ac:dyDescent="0.25">
      <c r="K294" s="45">
        <v>44156</v>
      </c>
      <c r="L294" s="30">
        <v>99.842699999999994</v>
      </c>
    </row>
    <row r="295" spans="11:12" x14ac:dyDescent="0.25">
      <c r="K295" s="45">
        <v>44163</v>
      </c>
      <c r="L295" s="30">
        <v>100.5153</v>
      </c>
    </row>
    <row r="296" spans="11:12" x14ac:dyDescent="0.25">
      <c r="K296" s="45">
        <v>44170</v>
      </c>
      <c r="L296" s="30">
        <v>105.3094</v>
      </c>
    </row>
    <row r="297" spans="11:12" x14ac:dyDescent="0.25">
      <c r="K297" s="45">
        <v>44177</v>
      </c>
      <c r="L297" s="30">
        <v>107.03570000000001</v>
      </c>
    </row>
    <row r="298" spans="11:12" x14ac:dyDescent="0.25">
      <c r="K298" s="45">
        <v>44184</v>
      </c>
      <c r="L298" s="30">
        <v>108.17959999999999</v>
      </c>
    </row>
    <row r="299" spans="11:12" x14ac:dyDescent="0.25">
      <c r="K299" s="45">
        <v>44191</v>
      </c>
      <c r="L299" s="30">
        <v>102.3879</v>
      </c>
    </row>
    <row r="300" spans="11:12" x14ac:dyDescent="0.25">
      <c r="K300" s="45">
        <v>44198</v>
      </c>
      <c r="L300" s="30">
        <v>95.201499999999996</v>
      </c>
    </row>
    <row r="301" spans="11:12" x14ac:dyDescent="0.25">
      <c r="K301" s="45">
        <v>44205</v>
      </c>
      <c r="L301" s="30">
        <v>96.690600000000003</v>
      </c>
    </row>
    <row r="302" spans="11:12" x14ac:dyDescent="0.25">
      <c r="K302" s="45">
        <v>44212</v>
      </c>
      <c r="L302" s="30">
        <v>100.3706</v>
      </c>
    </row>
    <row r="303" spans="11:12" x14ac:dyDescent="0.25">
      <c r="K303" s="45">
        <v>44219</v>
      </c>
      <c r="L303" s="30">
        <v>99.687399999999997</v>
      </c>
    </row>
    <row r="304" spans="11:12" x14ac:dyDescent="0.25">
      <c r="K304" s="45">
        <v>44226</v>
      </c>
      <c r="L304" s="30">
        <v>98.994100000000003</v>
      </c>
    </row>
    <row r="305" spans="11:12" x14ac:dyDescent="0.25">
      <c r="K305" s="45">
        <v>44233</v>
      </c>
      <c r="L305" s="30">
        <v>104.2261</v>
      </c>
    </row>
    <row r="306" spans="11:12" x14ac:dyDescent="0.25">
      <c r="K306" s="45">
        <v>44240</v>
      </c>
      <c r="L306" s="30">
        <v>104.381</v>
      </c>
    </row>
    <row r="307" spans="11:12" x14ac:dyDescent="0.25">
      <c r="K307" s="45">
        <v>44247</v>
      </c>
      <c r="L307" s="30">
        <v>104.1516</v>
      </c>
    </row>
    <row r="308" spans="11:12" x14ac:dyDescent="0.25">
      <c r="K308" s="45">
        <v>44254</v>
      </c>
      <c r="L308" s="30">
        <v>105.2623</v>
      </c>
    </row>
    <row r="309" spans="11:12" x14ac:dyDescent="0.25">
      <c r="K309" s="45">
        <v>44261</v>
      </c>
      <c r="L309" s="30">
        <v>107.6434</v>
      </c>
    </row>
    <row r="310" spans="11:12" x14ac:dyDescent="0.25">
      <c r="K310" s="45">
        <v>44268</v>
      </c>
      <c r="L310" s="30">
        <v>107.08710000000001</v>
      </c>
    </row>
    <row r="311" spans="11:12" x14ac:dyDescent="0.25">
      <c r="K311" s="45">
        <v>44275</v>
      </c>
      <c r="L311" s="30">
        <v>107.0415</v>
      </c>
    </row>
    <row r="312" spans="11:12" x14ac:dyDescent="0.25">
      <c r="K312" s="45">
        <v>44282</v>
      </c>
      <c r="L312" s="30">
        <v>107.3069</v>
      </c>
    </row>
    <row r="313" spans="11:12" x14ac:dyDescent="0.25">
      <c r="K313" s="45">
        <v>44289</v>
      </c>
      <c r="L313" s="30">
        <v>107.8965</v>
      </c>
    </row>
    <row r="314" spans="11:12" x14ac:dyDescent="0.25">
      <c r="K314" s="45">
        <v>44296</v>
      </c>
      <c r="L314" s="30">
        <v>106.5933</v>
      </c>
    </row>
    <row r="315" spans="11:12" x14ac:dyDescent="0.25">
      <c r="K315" s="45">
        <v>44303</v>
      </c>
      <c r="L315" s="30">
        <v>107.4174</v>
      </c>
    </row>
    <row r="316" spans="11:12" x14ac:dyDescent="0.25">
      <c r="K316" s="45">
        <v>44310</v>
      </c>
      <c r="L316" s="30">
        <v>107.19499999999999</v>
      </c>
    </row>
    <row r="317" spans="11:12" x14ac:dyDescent="0.25">
      <c r="K317" s="45">
        <v>44317</v>
      </c>
      <c r="L317" s="30">
        <v>107.2942</v>
      </c>
    </row>
    <row r="318" spans="11:12" x14ac:dyDescent="0.25">
      <c r="K318" s="45">
        <v>44324</v>
      </c>
      <c r="L318" s="30">
        <v>105.6983</v>
      </c>
    </row>
    <row r="319" spans="11:12" x14ac:dyDescent="0.25">
      <c r="K319" s="45">
        <v>44331</v>
      </c>
      <c r="L319" s="30">
        <v>105.139</v>
      </c>
    </row>
    <row r="320" spans="11:12" x14ac:dyDescent="0.25">
      <c r="K320" s="45">
        <v>44338</v>
      </c>
      <c r="L320" s="30">
        <v>104.65130000000001</v>
      </c>
    </row>
    <row r="321" spans="11:12" x14ac:dyDescent="0.25">
      <c r="K321" s="45">
        <v>44345</v>
      </c>
      <c r="L321" s="30">
        <v>104.0218</v>
      </c>
    </row>
    <row r="322" spans="11:12" x14ac:dyDescent="0.25">
      <c r="K322" s="45">
        <v>44352</v>
      </c>
      <c r="L322" s="30">
        <v>102.012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4025-CF7D-420A-A8E5-FE03C6B5DB38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31</v>
      </c>
    </row>
    <row r="2" spans="1:12" ht="19.5" customHeight="1" x14ac:dyDescent="0.3">
      <c r="A2" s="47" t="str">
        <f>"Weekly Payroll Jobs and Wages in Australia - " &amp;$L$1</f>
        <v>Weekly Payroll Jobs and Wages in Australia - Professional, scientific and technical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Professional, scientific and technical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-3.1909920737116515E-3</v>
      </c>
      <c r="C11" s="21">
        <v>-1.4519179688062711E-2</v>
      </c>
      <c r="D11" s="21">
        <v>-1.5500862560168027E-2</v>
      </c>
      <c r="E11" s="21">
        <v>-2.1857859639778932E-3</v>
      </c>
      <c r="F11" s="21">
        <v>1.4608469085524378E-2</v>
      </c>
      <c r="G11" s="21">
        <v>-2.5920974047162981E-2</v>
      </c>
      <c r="H11" s="21">
        <v>-2.5090257555598572E-2</v>
      </c>
      <c r="I11" s="40">
        <v>-6.6257914131656603E-3</v>
      </c>
      <c r="J11" s="29"/>
      <c r="K11" s="29"/>
      <c r="L11" s="30"/>
    </row>
    <row r="12" spans="1:12" x14ac:dyDescent="0.25">
      <c r="A12" s="41" t="s">
        <v>6</v>
      </c>
      <c r="B12" s="21">
        <v>-2.1854742677919536E-2</v>
      </c>
      <c r="C12" s="21">
        <v>-1.6018557612057505E-2</v>
      </c>
      <c r="D12" s="21">
        <v>-1.6018557612057505E-2</v>
      </c>
      <c r="E12" s="21">
        <v>0</v>
      </c>
      <c r="F12" s="21">
        <v>-1.8278189189840921E-3</v>
      </c>
      <c r="G12" s="21">
        <v>-2.0997333071058888E-2</v>
      </c>
      <c r="H12" s="21">
        <v>-2.0997333071058888E-2</v>
      </c>
      <c r="I12" s="40">
        <v>0</v>
      </c>
      <c r="J12" s="29"/>
      <c r="K12" s="29"/>
      <c r="L12" s="30"/>
    </row>
    <row r="13" spans="1:12" ht="15" customHeight="1" x14ac:dyDescent="0.25">
      <c r="A13" s="41" t="s">
        <v>5</v>
      </c>
      <c r="B13" s="21">
        <v>-9.798592454633881E-3</v>
      </c>
      <c r="C13" s="21">
        <v>-9.2924046040697705E-3</v>
      </c>
      <c r="D13" s="21">
        <v>-9.2924046040697705E-3</v>
      </c>
      <c r="E13" s="21">
        <v>0</v>
      </c>
      <c r="F13" s="21">
        <v>2.520850026217758E-2</v>
      </c>
      <c r="G13" s="21">
        <v>-2.7378130922683819E-2</v>
      </c>
      <c r="H13" s="21">
        <v>-2.7378130922683819E-2</v>
      </c>
      <c r="I13" s="40">
        <v>0</v>
      </c>
      <c r="J13" s="29"/>
      <c r="K13" s="29"/>
      <c r="L13" s="30"/>
    </row>
    <row r="14" spans="1:12" ht="15" customHeight="1" x14ac:dyDescent="0.25">
      <c r="A14" s="41" t="s">
        <v>44</v>
      </c>
      <c r="B14" s="21">
        <v>1.0747577325163071E-3</v>
      </c>
      <c r="C14" s="21">
        <v>-1.8026369811243503E-2</v>
      </c>
      <c r="D14" s="21">
        <v>-1.5721439436116147E-2</v>
      </c>
      <c r="E14" s="21">
        <v>-7.6419633510828033E-3</v>
      </c>
      <c r="F14" s="21">
        <v>-4.3500898534937216E-3</v>
      </c>
      <c r="G14" s="21">
        <v>-2.3461708243476043E-2</v>
      </c>
      <c r="H14" s="21">
        <v>-1.615308032214946E-2</v>
      </c>
      <c r="I14" s="40">
        <v>-1.7091112558897392E-2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3.5446044810242494E-2</v>
      </c>
      <c r="C15" s="21">
        <v>-1.2484791662124128E-2</v>
      </c>
      <c r="D15" s="21">
        <v>-2.0670816038278361E-2</v>
      </c>
      <c r="E15" s="21">
        <v>-5.9407506952513511E-3</v>
      </c>
      <c r="F15" s="21">
        <v>4.5991574238513744E-2</v>
      </c>
      <c r="G15" s="21">
        <v>-3.0686248919955195E-2</v>
      </c>
      <c r="H15" s="21">
        <v>-3.9544501664879883E-2</v>
      </c>
      <c r="I15" s="40">
        <v>-2.7853604582977365E-2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4.6112453931939079E-2</v>
      </c>
      <c r="C16" s="21">
        <v>-2.1889580985038903E-2</v>
      </c>
      <c r="D16" s="21">
        <v>-2.3279007567920118E-2</v>
      </c>
      <c r="E16" s="21">
        <v>-5.429120043876523E-3</v>
      </c>
      <c r="F16" s="21">
        <v>5.4789643768131224E-2</v>
      </c>
      <c r="G16" s="21">
        <v>-3.4701594836244354E-2</v>
      </c>
      <c r="H16" s="21">
        <v>-3.4076365125716546E-2</v>
      </c>
      <c r="I16" s="40">
        <v>-2.2158637182557284E-2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2.8398811805289359E-2</v>
      </c>
      <c r="C17" s="21">
        <v>5.6888993839758761E-3</v>
      </c>
      <c r="D17" s="21">
        <v>-9.4784805266601158E-3</v>
      </c>
      <c r="E17" s="21">
        <v>8.340274255615121E-3</v>
      </c>
      <c r="F17" s="21">
        <v>3.4669888476942523E-2</v>
      </c>
      <c r="G17" s="21">
        <v>-1.8139326223098773E-2</v>
      </c>
      <c r="H17" s="21">
        <v>-4.4026890352351966E-2</v>
      </c>
      <c r="I17" s="40">
        <v>2.9401755162336896E-2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2.4646230962020566E-2</v>
      </c>
      <c r="C18" s="21">
        <v>3.0207404535762761E-2</v>
      </c>
      <c r="D18" s="21">
        <v>-1.7520639157648787E-2</v>
      </c>
      <c r="E18" s="21">
        <v>6.9467453418461389E-3</v>
      </c>
      <c r="F18" s="21">
        <v>6.359229982405834E-2</v>
      </c>
      <c r="G18" s="21">
        <v>2.6300980759924819E-2</v>
      </c>
      <c r="H18" s="21">
        <v>-3.1009933931893663E-2</v>
      </c>
      <c r="I18" s="40">
        <v>-1.1588907391340553E-2</v>
      </c>
      <c r="J18" s="29"/>
      <c r="K18" s="29"/>
      <c r="L18" s="30"/>
    </row>
    <row r="19" spans="1:12" x14ac:dyDescent="0.25">
      <c r="A19" s="41" t="s">
        <v>1</v>
      </c>
      <c r="B19" s="21">
        <v>1.2695008298225341E-2</v>
      </c>
      <c r="C19" s="21">
        <v>-1.9758619269267252E-2</v>
      </c>
      <c r="D19" s="21">
        <v>-3.2819559078620331E-2</v>
      </c>
      <c r="E19" s="21">
        <v>-2.9100384371461008E-3</v>
      </c>
      <c r="F19" s="21">
        <v>3.7188895921883347E-2</v>
      </c>
      <c r="G19" s="21">
        <v>-5.6572852341326918E-2</v>
      </c>
      <c r="H19" s="21">
        <v>-4.1198874364517302E-2</v>
      </c>
      <c r="I19" s="40">
        <v>-1.4474393736176872E-2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-1.8207048257782854E-2</v>
      </c>
      <c r="C21" s="21">
        <v>-1.8960918300158891E-2</v>
      </c>
      <c r="D21" s="21">
        <v>-1.9136862078090622E-2</v>
      </c>
      <c r="E21" s="21">
        <v>-2.8952032558149376E-3</v>
      </c>
      <c r="F21" s="21">
        <v>-6.1517544944666991E-3</v>
      </c>
      <c r="G21" s="21">
        <v>-3.3129229388543902E-2</v>
      </c>
      <c r="H21" s="21">
        <v>-3.1377722509125849E-2</v>
      </c>
      <c r="I21" s="40">
        <v>-7.948813395840304E-3</v>
      </c>
      <c r="J21" s="29"/>
      <c r="K21" s="29"/>
      <c r="L21" s="29"/>
    </row>
    <row r="22" spans="1:12" x14ac:dyDescent="0.25">
      <c r="A22" s="41" t="s">
        <v>13</v>
      </c>
      <c r="B22" s="21">
        <v>2.2427678314786981E-3</v>
      </c>
      <c r="C22" s="21">
        <v>-9.1178880378155469E-3</v>
      </c>
      <c r="D22" s="21">
        <v>-1.0916689535034108E-2</v>
      </c>
      <c r="E22" s="21">
        <v>-1.3668626531172512E-3</v>
      </c>
      <c r="F22" s="21">
        <v>4.3923853227521459E-2</v>
      </c>
      <c r="G22" s="21">
        <v>-1.2147966839810898E-2</v>
      </c>
      <c r="H22" s="21">
        <v>-1.3059995630953392E-2</v>
      </c>
      <c r="I22" s="40">
        <v>-4.1046512245855871E-3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-0.10955733169382109</v>
      </c>
      <c r="C23" s="21">
        <v>-3.6082714373186442E-2</v>
      </c>
      <c r="D23" s="21">
        <v>-4.5246321379671328E-2</v>
      </c>
      <c r="E23" s="21">
        <v>-1.0562742625342958E-3</v>
      </c>
      <c r="F23" s="21">
        <v>-7.7937343739163945E-2</v>
      </c>
      <c r="G23" s="21">
        <v>-2.9525923757960815E-2</v>
      </c>
      <c r="H23" s="21">
        <v>-3.9942441412764595E-2</v>
      </c>
      <c r="I23" s="40">
        <v>-1.4855810924909396E-2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-4.8656196834085397E-2</v>
      </c>
      <c r="C24" s="21">
        <v>-1.9096680002181232E-2</v>
      </c>
      <c r="D24" s="21">
        <v>-1.9844274964634923E-2</v>
      </c>
      <c r="E24" s="21">
        <v>-2.1816051551316606E-3</v>
      </c>
      <c r="F24" s="21">
        <v>1.0302692406485292E-2</v>
      </c>
      <c r="G24" s="21">
        <v>-3.3178094374925249E-2</v>
      </c>
      <c r="H24" s="21">
        <v>-3.2085712212526762E-2</v>
      </c>
      <c r="I24" s="40">
        <v>-5.1011305818731145E-3</v>
      </c>
      <c r="J24" s="29"/>
      <c r="K24" s="29" t="s">
        <v>65</v>
      </c>
      <c r="L24" s="30">
        <v>92.38</v>
      </c>
    </row>
    <row r="25" spans="1:12" x14ac:dyDescent="0.25">
      <c r="A25" s="41" t="s">
        <v>47</v>
      </c>
      <c r="B25" s="21">
        <v>-1.2075359621045334E-2</v>
      </c>
      <c r="C25" s="21">
        <v>-1.5404245881055378E-2</v>
      </c>
      <c r="D25" s="21">
        <v>-1.5464647139530219E-2</v>
      </c>
      <c r="E25" s="21">
        <v>-2.2649711955118335E-3</v>
      </c>
      <c r="F25" s="21">
        <v>1.9545785501004165E-2</v>
      </c>
      <c r="G25" s="21">
        <v>-2.7914367559273456E-2</v>
      </c>
      <c r="H25" s="21">
        <v>-2.7413374620299136E-2</v>
      </c>
      <c r="I25" s="40">
        <v>-6.7147593033571873E-3</v>
      </c>
      <c r="J25" s="29"/>
      <c r="K25" s="29" t="s">
        <v>46</v>
      </c>
      <c r="L25" s="30">
        <v>96.99</v>
      </c>
    </row>
    <row r="26" spans="1:12" x14ac:dyDescent="0.25">
      <c r="A26" s="41" t="s">
        <v>48</v>
      </c>
      <c r="B26" s="21">
        <v>1.5578127759482197E-2</v>
      </c>
      <c r="C26" s="21">
        <v>-1.4100013166036485E-2</v>
      </c>
      <c r="D26" s="21">
        <v>-1.4532933676901116E-2</v>
      </c>
      <c r="E26" s="21">
        <v>-2.4690850272175435E-3</v>
      </c>
      <c r="F26" s="21">
        <v>1.0493571927971956E-3</v>
      </c>
      <c r="G26" s="21">
        <v>-2.6451777671466448E-2</v>
      </c>
      <c r="H26" s="21">
        <v>-2.5844665725250238E-2</v>
      </c>
      <c r="I26" s="40">
        <v>-7.2191157491559022E-3</v>
      </c>
      <c r="J26" s="29"/>
      <c r="K26" s="29" t="s">
        <v>47</v>
      </c>
      <c r="L26" s="30">
        <v>100.34</v>
      </c>
    </row>
    <row r="27" spans="1:12" ht="17.25" customHeight="1" x14ac:dyDescent="0.25">
      <c r="A27" s="41" t="s">
        <v>49</v>
      </c>
      <c r="B27" s="21">
        <v>4.0157549021984096E-2</v>
      </c>
      <c r="C27" s="21">
        <v>-9.9869240273995352E-3</v>
      </c>
      <c r="D27" s="21">
        <v>-1.1471768383657932E-2</v>
      </c>
      <c r="E27" s="21">
        <v>-2.3615853883673932E-3</v>
      </c>
      <c r="F27" s="21">
        <v>1.4863357799373533E-2</v>
      </c>
      <c r="G27" s="21">
        <v>-2.0958793796639674E-2</v>
      </c>
      <c r="H27" s="21">
        <v>-1.7214557329157443E-2</v>
      </c>
      <c r="I27" s="40">
        <v>-8.4264539649925307E-3</v>
      </c>
      <c r="J27" s="59"/>
      <c r="K27" s="33" t="s">
        <v>48</v>
      </c>
      <c r="L27" s="30">
        <v>103.01</v>
      </c>
    </row>
    <row r="28" spans="1:12" x14ac:dyDescent="0.25">
      <c r="A28" s="41" t="s">
        <v>50</v>
      </c>
      <c r="B28" s="21">
        <v>7.064057560653958E-2</v>
      </c>
      <c r="C28" s="21">
        <v>-2.7692104263933315E-3</v>
      </c>
      <c r="D28" s="21">
        <v>-6.3599297248914111E-3</v>
      </c>
      <c r="E28" s="21">
        <v>-1.2793465966899342E-3</v>
      </c>
      <c r="F28" s="21">
        <v>5.6175247231746939E-2</v>
      </c>
      <c r="G28" s="21">
        <v>-8.7522771591356241E-3</v>
      </c>
      <c r="H28" s="21">
        <v>-1.2667704741741503E-2</v>
      </c>
      <c r="I28" s="40">
        <v>-2.6862697949613379E-3</v>
      </c>
      <c r="J28" s="48"/>
      <c r="K28" s="25" t="s">
        <v>49</v>
      </c>
      <c r="L28" s="30">
        <v>105.07</v>
      </c>
    </row>
    <row r="29" spans="1:12" ht="15.75" thickBot="1" x14ac:dyDescent="0.3">
      <c r="A29" s="42" t="s">
        <v>51</v>
      </c>
      <c r="B29" s="43">
        <v>0.11715437514820959</v>
      </c>
      <c r="C29" s="43">
        <v>1.0320797183736019E-2</v>
      </c>
      <c r="D29" s="43">
        <v>3.2817747565290212E-3</v>
      </c>
      <c r="E29" s="43">
        <v>3.9094165808273296E-4</v>
      </c>
      <c r="F29" s="43">
        <v>0.15033291545062055</v>
      </c>
      <c r="G29" s="43">
        <v>-1.1396185954464233E-2</v>
      </c>
      <c r="H29" s="43">
        <v>-1.7678332010149345E-2</v>
      </c>
      <c r="I29" s="44">
        <v>1.3184136339801089E-3</v>
      </c>
      <c r="J29" s="48"/>
      <c r="K29" s="25" t="s">
        <v>50</v>
      </c>
      <c r="L29" s="30">
        <v>107.36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110.57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Professional, scientific and technical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93.26</v>
      </c>
    </row>
    <row r="34" spans="1:12" x14ac:dyDescent="0.25">
      <c r="K34" s="29" t="s">
        <v>46</v>
      </c>
      <c r="L34" s="30">
        <v>97.06</v>
      </c>
    </row>
    <row r="35" spans="1:12" x14ac:dyDescent="0.25">
      <c r="K35" s="29" t="s">
        <v>47</v>
      </c>
      <c r="L35" s="30">
        <v>100.34</v>
      </c>
    </row>
    <row r="36" spans="1:12" x14ac:dyDescent="0.25">
      <c r="K36" s="33" t="s">
        <v>48</v>
      </c>
      <c r="L36" s="30">
        <v>103.06</v>
      </c>
    </row>
    <row r="37" spans="1:12" x14ac:dyDescent="0.25">
      <c r="K37" s="25" t="s">
        <v>49</v>
      </c>
      <c r="L37" s="30">
        <v>105.22</v>
      </c>
    </row>
    <row r="38" spans="1:12" x14ac:dyDescent="0.25">
      <c r="K38" s="25" t="s">
        <v>50</v>
      </c>
      <c r="L38" s="30">
        <v>107.75</v>
      </c>
    </row>
    <row r="39" spans="1:12" x14ac:dyDescent="0.25">
      <c r="K39" s="25" t="s">
        <v>51</v>
      </c>
      <c r="L39" s="30">
        <v>111.35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89.04</v>
      </c>
    </row>
    <row r="43" spans="1:12" x14ac:dyDescent="0.25">
      <c r="K43" s="29" t="s">
        <v>46</v>
      </c>
      <c r="L43" s="30">
        <v>95.13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98.79</v>
      </c>
    </row>
    <row r="45" spans="1:12" ht="15.4" customHeight="1" x14ac:dyDescent="0.25">
      <c r="A45" s="54" t="str">
        <f>"Indexed number of payroll jobs in "&amp;$L$1&amp;" each week by age group"</f>
        <v>Indexed number of payroll jobs in Professional, scientific and technical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101.56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104.02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107.06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111.72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98.08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98.2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100.81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104.45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107.8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102.6</v>
      </c>
    </row>
    <row r="59" spans="1:12" ht="15.4" customHeight="1" x14ac:dyDescent="0.25">
      <c r="K59" s="25" t="s">
        <v>2</v>
      </c>
      <c r="L59" s="30">
        <v>100.24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25" t="s">
        <v>1</v>
      </c>
      <c r="L60" s="30">
        <v>102.69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98.08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98.2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100.32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104.66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107.93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104.18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105.7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103.76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96.07</v>
      </c>
    </row>
    <row r="72" spans="1:12" ht="15.4" customHeight="1" x14ac:dyDescent="0.25">
      <c r="K72" s="29" t="s">
        <v>5</v>
      </c>
      <c r="L72" s="30">
        <v>97.07</v>
      </c>
    </row>
    <row r="73" spans="1:12" ht="15.4" customHeight="1" x14ac:dyDescent="0.25">
      <c r="K73" s="29" t="s">
        <v>44</v>
      </c>
      <c r="L73" s="30">
        <v>98.34</v>
      </c>
    </row>
    <row r="74" spans="1:12" ht="15.4" customHeight="1" x14ac:dyDescent="0.25">
      <c r="K74" s="33" t="s">
        <v>4</v>
      </c>
      <c r="L74" s="30">
        <v>101.94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25" t="s">
        <v>3</v>
      </c>
      <c r="L75" s="30">
        <v>105.24</v>
      </c>
    </row>
    <row r="76" spans="1:12" ht="15.4" customHeight="1" x14ac:dyDescent="0.25">
      <c r="K76" s="25" t="s">
        <v>43</v>
      </c>
      <c r="L76" s="30">
        <v>103.2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103.8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99.44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99.52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101.07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101.88</v>
      </c>
    </row>
    <row r="85" spans="1:12" ht="15.4" customHeight="1" x14ac:dyDescent="0.25">
      <c r="K85" s="33" t="s">
        <v>4</v>
      </c>
      <c r="L85" s="30">
        <v>104.15</v>
      </c>
    </row>
    <row r="86" spans="1:12" ht="15.4" customHeight="1" x14ac:dyDescent="0.25">
      <c r="K86" s="25" t="s">
        <v>3</v>
      </c>
      <c r="L86" s="30">
        <v>104.28</v>
      </c>
    </row>
    <row r="87" spans="1:12" ht="15.4" customHeight="1" x14ac:dyDescent="0.25">
      <c r="K87" s="25" t="s">
        <v>43</v>
      </c>
      <c r="L87" s="30">
        <v>101.55</v>
      </c>
    </row>
    <row r="88" spans="1:12" ht="15.4" customHeight="1" x14ac:dyDescent="0.25">
      <c r="K88" s="25" t="s">
        <v>2</v>
      </c>
      <c r="L88" s="30">
        <v>97.57</v>
      </c>
    </row>
    <row r="89" spans="1:12" ht="15.4" customHeight="1" x14ac:dyDescent="0.25">
      <c r="K89" s="25" t="s">
        <v>1</v>
      </c>
      <c r="L89" s="30">
        <v>103.13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99.52</v>
      </c>
    </row>
    <row r="92" spans="1:12" ht="15" customHeight="1" x14ac:dyDescent="0.25">
      <c r="K92" s="29" t="s">
        <v>5</v>
      </c>
      <c r="L92" s="30">
        <v>101.07</v>
      </c>
    </row>
    <row r="93" spans="1:12" ht="15" customHeight="1" x14ac:dyDescent="0.25">
      <c r="A93" s="54"/>
      <c r="K93" s="29" t="s">
        <v>44</v>
      </c>
      <c r="L93" s="30">
        <v>101.9</v>
      </c>
    </row>
    <row r="94" spans="1:12" ht="15" customHeight="1" x14ac:dyDescent="0.25">
      <c r="K94" s="33" t="s">
        <v>4</v>
      </c>
      <c r="L94" s="30">
        <v>105.78</v>
      </c>
    </row>
    <row r="95" spans="1:12" ht="15" customHeight="1" x14ac:dyDescent="0.25">
      <c r="K95" s="25" t="s">
        <v>3</v>
      </c>
      <c r="L95" s="30">
        <v>104.39</v>
      </c>
    </row>
    <row r="96" spans="1:12" ht="15" customHeight="1" x14ac:dyDescent="0.25">
      <c r="K96" s="25" t="s">
        <v>43</v>
      </c>
      <c r="L96" s="30">
        <v>103.12</v>
      </c>
    </row>
    <row r="97" spans="1:12" ht="15" customHeight="1" x14ac:dyDescent="0.25">
      <c r="K97" s="25" t="s">
        <v>2</v>
      </c>
      <c r="L97" s="30">
        <v>101.75</v>
      </c>
    </row>
    <row r="98" spans="1:12" ht="15" customHeight="1" x14ac:dyDescent="0.25">
      <c r="K98" s="25" t="s">
        <v>1</v>
      </c>
      <c r="L98" s="30">
        <v>104.9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98.43</v>
      </c>
    </row>
    <row r="101" spans="1:12" x14ac:dyDescent="0.25">
      <c r="A101" s="67"/>
      <c r="B101" s="68"/>
      <c r="K101" s="29" t="s">
        <v>5</v>
      </c>
      <c r="L101" s="30">
        <v>100.45</v>
      </c>
    </row>
    <row r="102" spans="1:12" x14ac:dyDescent="0.25">
      <c r="A102" s="67"/>
      <c r="B102" s="68"/>
      <c r="K102" s="29" t="s">
        <v>44</v>
      </c>
      <c r="L102" s="30">
        <v>100.76</v>
      </c>
    </row>
    <row r="103" spans="1:12" x14ac:dyDescent="0.25">
      <c r="A103" s="67"/>
      <c r="B103" s="68"/>
      <c r="K103" s="33" t="s">
        <v>4</v>
      </c>
      <c r="L103" s="30">
        <v>104.39</v>
      </c>
    </row>
    <row r="104" spans="1:12" x14ac:dyDescent="0.25">
      <c r="A104" s="67"/>
      <c r="B104" s="68"/>
      <c r="K104" s="25" t="s">
        <v>3</v>
      </c>
      <c r="L104" s="30">
        <v>102.26</v>
      </c>
    </row>
    <row r="105" spans="1:12" x14ac:dyDescent="0.25">
      <c r="A105" s="67"/>
      <c r="B105" s="68"/>
      <c r="K105" s="25" t="s">
        <v>43</v>
      </c>
      <c r="L105" s="30">
        <v>102.15</v>
      </c>
    </row>
    <row r="106" spans="1:12" x14ac:dyDescent="0.25">
      <c r="A106" s="67"/>
      <c r="B106" s="68"/>
      <c r="K106" s="25" t="s">
        <v>2</v>
      </c>
      <c r="L106" s="30">
        <v>100.01</v>
      </c>
    </row>
    <row r="107" spans="1:12" x14ac:dyDescent="0.25">
      <c r="A107" s="67"/>
      <c r="B107" s="68"/>
      <c r="K107" s="25" t="s">
        <v>1</v>
      </c>
      <c r="L107" s="30">
        <v>102.74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99.356300000000005</v>
      </c>
    </row>
    <row r="112" spans="1:12" x14ac:dyDescent="0.25">
      <c r="K112" s="45">
        <v>43918</v>
      </c>
      <c r="L112" s="30">
        <v>97.809399999999997</v>
      </c>
    </row>
    <row r="113" spans="11:12" x14ac:dyDescent="0.25">
      <c r="K113" s="45">
        <v>43925</v>
      </c>
      <c r="L113" s="30">
        <v>96.884799999999998</v>
      </c>
    </row>
    <row r="114" spans="11:12" x14ac:dyDescent="0.25">
      <c r="K114" s="45">
        <v>43932</v>
      </c>
      <c r="L114" s="30">
        <v>96.44</v>
      </c>
    </row>
    <row r="115" spans="11:12" x14ac:dyDescent="0.25">
      <c r="K115" s="45">
        <v>43939</v>
      </c>
      <c r="L115" s="30">
        <v>96.402299999999997</v>
      </c>
    </row>
    <row r="116" spans="11:12" x14ac:dyDescent="0.25">
      <c r="K116" s="45">
        <v>43946</v>
      </c>
      <c r="L116" s="30">
        <v>96.496899999999997</v>
      </c>
    </row>
    <row r="117" spans="11:12" x14ac:dyDescent="0.25">
      <c r="K117" s="45">
        <v>43953</v>
      </c>
      <c r="L117" s="30">
        <v>96.748400000000004</v>
      </c>
    </row>
    <row r="118" spans="11:12" x14ac:dyDescent="0.25">
      <c r="K118" s="45">
        <v>43960</v>
      </c>
      <c r="L118" s="30">
        <v>97.029300000000006</v>
      </c>
    </row>
    <row r="119" spans="11:12" x14ac:dyDescent="0.25">
      <c r="K119" s="45">
        <v>43967</v>
      </c>
      <c r="L119" s="30">
        <v>97.408600000000007</v>
      </c>
    </row>
    <row r="120" spans="11:12" x14ac:dyDescent="0.25">
      <c r="K120" s="45">
        <v>43974</v>
      </c>
      <c r="L120" s="30">
        <v>97.3934</v>
      </c>
    </row>
    <row r="121" spans="11:12" x14ac:dyDescent="0.25">
      <c r="K121" s="45">
        <v>43981</v>
      </c>
      <c r="L121" s="30">
        <v>97.42</v>
      </c>
    </row>
    <row r="122" spans="11:12" x14ac:dyDescent="0.25">
      <c r="K122" s="45">
        <v>43988</v>
      </c>
      <c r="L122" s="30">
        <v>97.571899999999999</v>
      </c>
    </row>
    <row r="123" spans="11:12" x14ac:dyDescent="0.25">
      <c r="K123" s="45">
        <v>43995</v>
      </c>
      <c r="L123" s="30">
        <v>98.238900000000001</v>
      </c>
    </row>
    <row r="124" spans="11:12" x14ac:dyDescent="0.25">
      <c r="K124" s="45">
        <v>44002</v>
      </c>
      <c r="L124" s="30">
        <v>97.674999999999997</v>
      </c>
    </row>
    <row r="125" spans="11:12" x14ac:dyDescent="0.25">
      <c r="K125" s="45">
        <v>44009</v>
      </c>
      <c r="L125" s="30">
        <v>96.419399999999996</v>
      </c>
    </row>
    <row r="126" spans="11:12" x14ac:dyDescent="0.25">
      <c r="K126" s="45">
        <v>44016</v>
      </c>
      <c r="L126" s="30">
        <v>97.314999999999998</v>
      </c>
    </row>
    <row r="127" spans="11:12" x14ac:dyDescent="0.25">
      <c r="K127" s="45">
        <v>44023</v>
      </c>
      <c r="L127" s="30">
        <v>99.5548</v>
      </c>
    </row>
    <row r="128" spans="11:12" x14ac:dyDescent="0.25">
      <c r="K128" s="45">
        <v>44030</v>
      </c>
      <c r="L128" s="30">
        <v>99.941199999999995</v>
      </c>
    </row>
    <row r="129" spans="1:12" x14ac:dyDescent="0.25">
      <c r="K129" s="45">
        <v>44037</v>
      </c>
      <c r="L129" s="30">
        <v>100.505</v>
      </c>
    </row>
    <row r="130" spans="1:12" x14ac:dyDescent="0.25">
      <c r="K130" s="45">
        <v>44044</v>
      </c>
      <c r="L130" s="30">
        <v>100.43300000000001</v>
      </c>
    </row>
    <row r="131" spans="1:12" x14ac:dyDescent="0.25">
      <c r="K131" s="45">
        <v>44051</v>
      </c>
      <c r="L131" s="30">
        <v>100.3246</v>
      </c>
    </row>
    <row r="132" spans="1:12" x14ac:dyDescent="0.25">
      <c r="K132" s="45">
        <v>44058</v>
      </c>
      <c r="L132" s="30">
        <v>100.542</v>
      </c>
    </row>
    <row r="133" spans="1:12" x14ac:dyDescent="0.25">
      <c r="K133" s="45">
        <v>44065</v>
      </c>
      <c r="L133" s="30">
        <v>100.587</v>
      </c>
    </row>
    <row r="134" spans="1:12" x14ac:dyDescent="0.25">
      <c r="K134" s="45">
        <v>44072</v>
      </c>
      <c r="L134" s="30">
        <v>100.7368</v>
      </c>
    </row>
    <row r="135" spans="1:12" x14ac:dyDescent="0.25">
      <c r="K135" s="45">
        <v>44079</v>
      </c>
      <c r="L135" s="30">
        <v>100.5869</v>
      </c>
    </row>
    <row r="136" spans="1:12" x14ac:dyDescent="0.25">
      <c r="K136" s="45">
        <v>44086</v>
      </c>
      <c r="L136" s="30">
        <v>100.73990000000001</v>
      </c>
    </row>
    <row r="137" spans="1:12" x14ac:dyDescent="0.25">
      <c r="K137" s="45">
        <v>44093</v>
      </c>
      <c r="L137" s="30">
        <v>100.5977</v>
      </c>
    </row>
    <row r="138" spans="1:12" x14ac:dyDescent="0.25">
      <c r="K138" s="45">
        <v>44100</v>
      </c>
      <c r="L138" s="30">
        <v>100.2997</v>
      </c>
    </row>
    <row r="139" spans="1:12" x14ac:dyDescent="0.25">
      <c r="K139" s="45">
        <v>44107</v>
      </c>
      <c r="L139" s="30">
        <v>99.466499999999996</v>
      </c>
    </row>
    <row r="140" spans="1:12" x14ac:dyDescent="0.25">
      <c r="A140" s="67"/>
      <c r="B140" s="68"/>
      <c r="K140" s="45">
        <v>44114</v>
      </c>
      <c r="L140" s="30">
        <v>99.474500000000006</v>
      </c>
    </row>
    <row r="141" spans="1:12" x14ac:dyDescent="0.25">
      <c r="A141" s="67"/>
      <c r="B141" s="68"/>
      <c r="K141" s="45">
        <v>44121</v>
      </c>
      <c r="L141" s="30">
        <v>100.11799999999999</v>
      </c>
    </row>
    <row r="142" spans="1:12" x14ac:dyDescent="0.25">
      <c r="K142" s="45">
        <v>44128</v>
      </c>
      <c r="L142" s="30">
        <v>99.831500000000005</v>
      </c>
    </row>
    <row r="143" spans="1:12" x14ac:dyDescent="0.25">
      <c r="K143" s="45">
        <v>44135</v>
      </c>
      <c r="L143" s="30">
        <v>99.534000000000006</v>
      </c>
    </row>
    <row r="144" spans="1:12" x14ac:dyDescent="0.25">
      <c r="K144" s="45">
        <v>44142</v>
      </c>
      <c r="L144" s="30">
        <v>100.1722</v>
      </c>
    </row>
    <row r="145" spans="11:12" x14ac:dyDescent="0.25">
      <c r="K145" s="45">
        <v>44149</v>
      </c>
      <c r="L145" s="30">
        <v>101.53189999999999</v>
      </c>
    </row>
    <row r="146" spans="11:12" x14ac:dyDescent="0.25">
      <c r="K146" s="45">
        <v>44156</v>
      </c>
      <c r="L146" s="30">
        <v>101.4062</v>
      </c>
    </row>
    <row r="147" spans="11:12" x14ac:dyDescent="0.25">
      <c r="K147" s="45">
        <v>44163</v>
      </c>
      <c r="L147" s="30">
        <v>101.48480000000001</v>
      </c>
    </row>
    <row r="148" spans="11:12" x14ac:dyDescent="0.25">
      <c r="K148" s="45">
        <v>44170</v>
      </c>
      <c r="L148" s="30">
        <v>101.52</v>
      </c>
    </row>
    <row r="149" spans="11:12" x14ac:dyDescent="0.25">
      <c r="K149" s="45">
        <v>44177</v>
      </c>
      <c r="L149" s="30">
        <v>101.902</v>
      </c>
    </row>
    <row r="150" spans="11:12" x14ac:dyDescent="0.25">
      <c r="K150" s="45">
        <v>44184</v>
      </c>
      <c r="L150" s="30">
        <v>100.9778</v>
      </c>
    </row>
    <row r="151" spans="11:12" x14ac:dyDescent="0.25">
      <c r="K151" s="45">
        <v>44191</v>
      </c>
      <c r="L151" s="30">
        <v>97.984399999999994</v>
      </c>
    </row>
    <row r="152" spans="11:12" x14ac:dyDescent="0.25">
      <c r="K152" s="45">
        <v>44198</v>
      </c>
      <c r="L152" s="30">
        <v>96.1036</v>
      </c>
    </row>
    <row r="153" spans="11:12" x14ac:dyDescent="0.25">
      <c r="K153" s="45">
        <v>44205</v>
      </c>
      <c r="L153" s="30">
        <v>97.578000000000003</v>
      </c>
    </row>
    <row r="154" spans="11:12" x14ac:dyDescent="0.25">
      <c r="K154" s="45">
        <v>44212</v>
      </c>
      <c r="L154" s="30">
        <v>99.58</v>
      </c>
    </row>
    <row r="155" spans="11:12" x14ac:dyDescent="0.25">
      <c r="K155" s="45">
        <v>44219</v>
      </c>
      <c r="L155" s="30">
        <v>100.27679999999999</v>
      </c>
    </row>
    <row r="156" spans="11:12" x14ac:dyDescent="0.25">
      <c r="K156" s="45">
        <v>44226</v>
      </c>
      <c r="L156" s="30">
        <v>100.449</v>
      </c>
    </row>
    <row r="157" spans="11:12" x14ac:dyDescent="0.25">
      <c r="K157" s="45">
        <v>44233</v>
      </c>
      <c r="L157" s="30">
        <v>100.7153</v>
      </c>
    </row>
    <row r="158" spans="11:12" x14ac:dyDescent="0.25">
      <c r="K158" s="45">
        <v>44240</v>
      </c>
      <c r="L158" s="30">
        <v>101.4683</v>
      </c>
    </row>
    <row r="159" spans="11:12" x14ac:dyDescent="0.25">
      <c r="K159" s="45">
        <v>44247</v>
      </c>
      <c r="L159" s="30">
        <v>101.2997</v>
      </c>
    </row>
    <row r="160" spans="11:12" x14ac:dyDescent="0.25">
      <c r="K160" s="45">
        <v>44254</v>
      </c>
      <c r="L160" s="30">
        <v>101.4276</v>
      </c>
    </row>
    <row r="161" spans="11:12" x14ac:dyDescent="0.25">
      <c r="K161" s="45">
        <v>44261</v>
      </c>
      <c r="L161" s="30">
        <v>101.8554</v>
      </c>
    </row>
    <row r="162" spans="11:12" x14ac:dyDescent="0.25">
      <c r="K162" s="45">
        <v>44268</v>
      </c>
      <c r="L162" s="30">
        <v>102.5014</v>
      </c>
    </row>
    <row r="163" spans="11:12" x14ac:dyDescent="0.25">
      <c r="K163" s="45">
        <v>44275</v>
      </c>
      <c r="L163" s="30">
        <v>102.48439999999999</v>
      </c>
    </row>
    <row r="164" spans="11:12" x14ac:dyDescent="0.25">
      <c r="K164" s="45">
        <v>44282</v>
      </c>
      <c r="L164" s="30">
        <v>102.3206</v>
      </c>
    </row>
    <row r="165" spans="11:12" x14ac:dyDescent="0.25">
      <c r="K165" s="45">
        <v>44289</v>
      </c>
      <c r="L165" s="30">
        <v>101.599</v>
      </c>
    </row>
    <row r="166" spans="11:12" x14ac:dyDescent="0.25">
      <c r="K166" s="45">
        <v>44296</v>
      </c>
      <c r="L166" s="30">
        <v>101.3824</v>
      </c>
    </row>
    <row r="167" spans="11:12" x14ac:dyDescent="0.25">
      <c r="K167" s="45">
        <v>44303</v>
      </c>
      <c r="L167" s="30">
        <v>101.67400000000001</v>
      </c>
    </row>
    <row r="168" spans="11:12" x14ac:dyDescent="0.25">
      <c r="K168" s="45">
        <v>44310</v>
      </c>
      <c r="L168" s="30">
        <v>101.7221</v>
      </c>
    </row>
    <row r="169" spans="11:12" x14ac:dyDescent="0.25">
      <c r="K169" s="45">
        <v>44317</v>
      </c>
      <c r="L169" s="30">
        <v>101.63160000000001</v>
      </c>
    </row>
    <row r="170" spans="11:12" x14ac:dyDescent="0.25">
      <c r="K170" s="45">
        <v>44324</v>
      </c>
      <c r="L170" s="30">
        <v>101.1495</v>
      </c>
    </row>
    <row r="171" spans="11:12" x14ac:dyDescent="0.25">
      <c r="K171" s="45">
        <v>44331</v>
      </c>
      <c r="L171" s="30">
        <v>101.3929</v>
      </c>
    </row>
    <row r="172" spans="11:12" x14ac:dyDescent="0.25">
      <c r="K172" s="45">
        <v>44338</v>
      </c>
      <c r="L172" s="30">
        <v>101.4722</v>
      </c>
    </row>
    <row r="173" spans="11:12" x14ac:dyDescent="0.25">
      <c r="K173" s="45">
        <v>44345</v>
      </c>
      <c r="L173" s="30">
        <v>101.2504</v>
      </c>
    </row>
    <row r="174" spans="11:12" x14ac:dyDescent="0.25">
      <c r="K174" s="45">
        <v>44352</v>
      </c>
      <c r="L174" s="30">
        <v>99.680899999999994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100.14230000000001</v>
      </c>
    </row>
    <row r="260" spans="11:12" x14ac:dyDescent="0.25">
      <c r="K260" s="45">
        <v>43918</v>
      </c>
      <c r="L260" s="30">
        <v>99.680300000000003</v>
      </c>
    </row>
    <row r="261" spans="11:12" x14ac:dyDescent="0.25">
      <c r="K261" s="45">
        <v>43925</v>
      </c>
      <c r="L261" s="30">
        <v>99.485699999999994</v>
      </c>
    </row>
    <row r="262" spans="11:12" x14ac:dyDescent="0.25">
      <c r="K262" s="45">
        <v>43932</v>
      </c>
      <c r="L262" s="30">
        <v>96.701499999999996</v>
      </c>
    </row>
    <row r="263" spans="11:12" x14ac:dyDescent="0.25">
      <c r="K263" s="45">
        <v>43939</v>
      </c>
      <c r="L263" s="30">
        <v>96.265600000000006</v>
      </c>
    </row>
    <row r="264" spans="11:12" x14ac:dyDescent="0.25">
      <c r="K264" s="45">
        <v>43946</v>
      </c>
      <c r="L264" s="30">
        <v>95.710400000000007</v>
      </c>
    </row>
    <row r="265" spans="11:12" x14ac:dyDescent="0.25">
      <c r="K265" s="45">
        <v>43953</v>
      </c>
      <c r="L265" s="30">
        <v>96.611699999999999</v>
      </c>
    </row>
    <row r="266" spans="11:12" x14ac:dyDescent="0.25">
      <c r="K266" s="45">
        <v>43960</v>
      </c>
      <c r="L266" s="30">
        <v>94.381</v>
      </c>
    </row>
    <row r="267" spans="11:12" x14ac:dyDescent="0.25">
      <c r="K267" s="45">
        <v>43967</v>
      </c>
      <c r="L267" s="30">
        <v>92.849299999999999</v>
      </c>
    </row>
    <row r="268" spans="11:12" x14ac:dyDescent="0.25">
      <c r="K268" s="45">
        <v>43974</v>
      </c>
      <c r="L268" s="30">
        <v>92.171499999999995</v>
      </c>
    </row>
    <row r="269" spans="11:12" x14ac:dyDescent="0.25">
      <c r="K269" s="45">
        <v>43981</v>
      </c>
      <c r="L269" s="30">
        <v>93.338499999999996</v>
      </c>
    </row>
    <row r="270" spans="11:12" x14ac:dyDescent="0.25">
      <c r="K270" s="45">
        <v>43988</v>
      </c>
      <c r="L270" s="30">
        <v>96.511700000000005</v>
      </c>
    </row>
    <row r="271" spans="11:12" x14ac:dyDescent="0.25">
      <c r="K271" s="45">
        <v>43995</v>
      </c>
      <c r="L271" s="30">
        <v>98.321399999999997</v>
      </c>
    </row>
    <row r="272" spans="11:12" x14ac:dyDescent="0.25">
      <c r="K272" s="45">
        <v>44002</v>
      </c>
      <c r="L272" s="30">
        <v>98.552000000000007</v>
      </c>
    </row>
    <row r="273" spans="11:12" x14ac:dyDescent="0.25">
      <c r="K273" s="45">
        <v>44009</v>
      </c>
      <c r="L273" s="30">
        <v>96.993600000000001</v>
      </c>
    </row>
    <row r="274" spans="11:12" x14ac:dyDescent="0.25">
      <c r="K274" s="45">
        <v>44016</v>
      </c>
      <c r="L274" s="30">
        <v>99.5</v>
      </c>
    </row>
    <row r="275" spans="11:12" x14ac:dyDescent="0.25">
      <c r="K275" s="45">
        <v>44023</v>
      </c>
      <c r="L275" s="30">
        <v>95.944900000000004</v>
      </c>
    </row>
    <row r="276" spans="11:12" x14ac:dyDescent="0.25">
      <c r="K276" s="45">
        <v>44030</v>
      </c>
      <c r="L276" s="30">
        <v>96.140600000000006</v>
      </c>
    </row>
    <row r="277" spans="11:12" x14ac:dyDescent="0.25">
      <c r="K277" s="45">
        <v>44037</v>
      </c>
      <c r="L277" s="30">
        <v>96.989500000000007</v>
      </c>
    </row>
    <row r="278" spans="11:12" x14ac:dyDescent="0.25">
      <c r="K278" s="45">
        <v>44044</v>
      </c>
      <c r="L278" s="30">
        <v>97.817099999999996</v>
      </c>
    </row>
    <row r="279" spans="11:12" x14ac:dyDescent="0.25">
      <c r="K279" s="45">
        <v>44051</v>
      </c>
      <c r="L279" s="30">
        <v>97.386899999999997</v>
      </c>
    </row>
    <row r="280" spans="11:12" x14ac:dyDescent="0.25">
      <c r="K280" s="45">
        <v>44058</v>
      </c>
      <c r="L280" s="30">
        <v>97.012699999999995</v>
      </c>
    </row>
    <row r="281" spans="11:12" x14ac:dyDescent="0.25">
      <c r="K281" s="45">
        <v>44065</v>
      </c>
      <c r="L281" s="30">
        <v>96.630399999999995</v>
      </c>
    </row>
    <row r="282" spans="11:12" x14ac:dyDescent="0.25">
      <c r="K282" s="45">
        <v>44072</v>
      </c>
      <c r="L282" s="30">
        <v>97.096800000000002</v>
      </c>
    </row>
    <row r="283" spans="11:12" x14ac:dyDescent="0.25">
      <c r="K283" s="45">
        <v>44079</v>
      </c>
      <c r="L283" s="30">
        <v>99.185400000000001</v>
      </c>
    </row>
    <row r="284" spans="11:12" x14ac:dyDescent="0.25">
      <c r="K284" s="45">
        <v>44086</v>
      </c>
      <c r="L284" s="30">
        <v>99.303299999999993</v>
      </c>
    </row>
    <row r="285" spans="11:12" x14ac:dyDescent="0.25">
      <c r="K285" s="45">
        <v>44093</v>
      </c>
      <c r="L285" s="30">
        <v>98.949100000000001</v>
      </c>
    </row>
    <row r="286" spans="11:12" x14ac:dyDescent="0.25">
      <c r="K286" s="45">
        <v>44100</v>
      </c>
      <c r="L286" s="30">
        <v>98.822400000000002</v>
      </c>
    </row>
    <row r="287" spans="11:12" x14ac:dyDescent="0.25">
      <c r="K287" s="45">
        <v>44107</v>
      </c>
      <c r="L287" s="30">
        <v>98.318899999999999</v>
      </c>
    </row>
    <row r="288" spans="11:12" x14ac:dyDescent="0.25">
      <c r="K288" s="45">
        <v>44114</v>
      </c>
      <c r="L288" s="30">
        <v>97.548599999999993</v>
      </c>
    </row>
    <row r="289" spans="11:12" x14ac:dyDescent="0.25">
      <c r="K289" s="45">
        <v>44121</v>
      </c>
      <c r="L289" s="30">
        <v>98.1036</v>
      </c>
    </row>
    <row r="290" spans="11:12" x14ac:dyDescent="0.25">
      <c r="K290" s="45">
        <v>44128</v>
      </c>
      <c r="L290" s="30">
        <v>96.188900000000004</v>
      </c>
    </row>
    <row r="291" spans="11:12" x14ac:dyDescent="0.25">
      <c r="K291" s="45">
        <v>44135</v>
      </c>
      <c r="L291" s="30">
        <v>96.258300000000006</v>
      </c>
    </row>
    <row r="292" spans="11:12" x14ac:dyDescent="0.25">
      <c r="K292" s="45">
        <v>44142</v>
      </c>
      <c r="L292" s="30">
        <v>100.4829</v>
      </c>
    </row>
    <row r="293" spans="11:12" x14ac:dyDescent="0.25">
      <c r="K293" s="45">
        <v>44149</v>
      </c>
      <c r="L293" s="30">
        <v>102.01479999999999</v>
      </c>
    </row>
    <row r="294" spans="11:12" x14ac:dyDescent="0.25">
      <c r="K294" s="45">
        <v>44156</v>
      </c>
      <c r="L294" s="30">
        <v>100.9755</v>
      </c>
    </row>
    <row r="295" spans="11:12" x14ac:dyDescent="0.25">
      <c r="K295" s="45">
        <v>44163</v>
      </c>
      <c r="L295" s="30">
        <v>101.1313</v>
      </c>
    </row>
    <row r="296" spans="11:12" x14ac:dyDescent="0.25">
      <c r="K296" s="45">
        <v>44170</v>
      </c>
      <c r="L296" s="30">
        <v>103.5652</v>
      </c>
    </row>
    <row r="297" spans="11:12" x14ac:dyDescent="0.25">
      <c r="K297" s="45">
        <v>44177</v>
      </c>
      <c r="L297" s="30">
        <v>104.25060000000001</v>
      </c>
    </row>
    <row r="298" spans="11:12" x14ac:dyDescent="0.25">
      <c r="K298" s="45">
        <v>44184</v>
      </c>
      <c r="L298" s="30">
        <v>103.9888</v>
      </c>
    </row>
    <row r="299" spans="11:12" x14ac:dyDescent="0.25">
      <c r="K299" s="45">
        <v>44191</v>
      </c>
      <c r="L299" s="30">
        <v>99.969099999999997</v>
      </c>
    </row>
    <row r="300" spans="11:12" x14ac:dyDescent="0.25">
      <c r="K300" s="45">
        <v>44198</v>
      </c>
      <c r="L300" s="30">
        <v>96.817099999999996</v>
      </c>
    </row>
    <row r="301" spans="11:12" x14ac:dyDescent="0.25">
      <c r="K301" s="45">
        <v>44205</v>
      </c>
      <c r="L301" s="30">
        <v>97.28</v>
      </c>
    </row>
    <row r="302" spans="11:12" x14ac:dyDescent="0.25">
      <c r="K302" s="45">
        <v>44212</v>
      </c>
      <c r="L302" s="30">
        <v>98.429100000000005</v>
      </c>
    </row>
    <row r="303" spans="11:12" x14ac:dyDescent="0.25">
      <c r="K303" s="45">
        <v>44219</v>
      </c>
      <c r="L303" s="30">
        <v>98.92</v>
      </c>
    </row>
    <row r="304" spans="11:12" x14ac:dyDescent="0.25">
      <c r="K304" s="45">
        <v>44226</v>
      </c>
      <c r="L304" s="30">
        <v>99.1511</v>
      </c>
    </row>
    <row r="305" spans="11:12" x14ac:dyDescent="0.25">
      <c r="K305" s="45">
        <v>44233</v>
      </c>
      <c r="L305" s="30">
        <v>104.9149</v>
      </c>
    </row>
    <row r="306" spans="11:12" x14ac:dyDescent="0.25">
      <c r="K306" s="45">
        <v>44240</v>
      </c>
      <c r="L306" s="30">
        <v>106.5934</v>
      </c>
    </row>
    <row r="307" spans="11:12" x14ac:dyDescent="0.25">
      <c r="K307" s="45">
        <v>44247</v>
      </c>
      <c r="L307" s="30">
        <v>106.4235</v>
      </c>
    </row>
    <row r="308" spans="11:12" x14ac:dyDescent="0.25">
      <c r="K308" s="45">
        <v>44254</v>
      </c>
      <c r="L308" s="30">
        <v>107.1266</v>
      </c>
    </row>
    <row r="309" spans="11:12" x14ac:dyDescent="0.25">
      <c r="K309" s="45">
        <v>44261</v>
      </c>
      <c r="L309" s="30">
        <v>106.55840000000001</v>
      </c>
    </row>
    <row r="310" spans="11:12" x14ac:dyDescent="0.25">
      <c r="K310" s="45">
        <v>44268</v>
      </c>
      <c r="L310" s="30">
        <v>105.77589999999999</v>
      </c>
    </row>
    <row r="311" spans="11:12" x14ac:dyDescent="0.25">
      <c r="K311" s="45">
        <v>44275</v>
      </c>
      <c r="L311" s="30">
        <v>105.4357</v>
      </c>
    </row>
    <row r="312" spans="11:12" x14ac:dyDescent="0.25">
      <c r="K312" s="45">
        <v>44282</v>
      </c>
      <c r="L312" s="30">
        <v>105.7987</v>
      </c>
    </row>
    <row r="313" spans="11:12" x14ac:dyDescent="0.25">
      <c r="K313" s="45">
        <v>44289</v>
      </c>
      <c r="L313" s="30">
        <v>104.4149</v>
      </c>
    </row>
    <row r="314" spans="11:12" x14ac:dyDescent="0.25">
      <c r="K314" s="45">
        <v>44296</v>
      </c>
      <c r="L314" s="30">
        <v>103.4816</v>
      </c>
    </row>
    <row r="315" spans="11:12" x14ac:dyDescent="0.25">
      <c r="K315" s="45">
        <v>44303</v>
      </c>
      <c r="L315" s="30">
        <v>103.8484</v>
      </c>
    </row>
    <row r="316" spans="11:12" x14ac:dyDescent="0.25">
      <c r="K316" s="45">
        <v>44310</v>
      </c>
      <c r="L316" s="30">
        <v>103.6635</v>
      </c>
    </row>
    <row r="317" spans="11:12" x14ac:dyDescent="0.25">
      <c r="K317" s="45">
        <v>44317</v>
      </c>
      <c r="L317" s="30">
        <v>103.74809999999999</v>
      </c>
    </row>
    <row r="318" spans="11:12" x14ac:dyDescent="0.25">
      <c r="K318" s="45">
        <v>44324</v>
      </c>
      <c r="L318" s="30">
        <v>104.16079999999999</v>
      </c>
    </row>
    <row r="319" spans="11:12" x14ac:dyDescent="0.25">
      <c r="K319" s="45">
        <v>44331</v>
      </c>
      <c r="L319" s="30">
        <v>104.4515</v>
      </c>
    </row>
    <row r="320" spans="11:12" x14ac:dyDescent="0.25">
      <c r="K320" s="45">
        <v>44338</v>
      </c>
      <c r="L320" s="30">
        <v>104.7662</v>
      </c>
    </row>
    <row r="321" spans="11:12" x14ac:dyDescent="0.25">
      <c r="K321" s="45">
        <v>44345</v>
      </c>
      <c r="L321" s="30">
        <v>104.072</v>
      </c>
    </row>
    <row r="322" spans="11:12" x14ac:dyDescent="0.25">
      <c r="K322" s="45">
        <v>44352</v>
      </c>
      <c r="L322" s="30">
        <v>101.46080000000001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698A-1BEA-4447-82B3-4EC6D04275E4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32</v>
      </c>
    </row>
    <row r="2" spans="1:12" ht="19.5" customHeight="1" x14ac:dyDescent="0.3">
      <c r="A2" s="47" t="str">
        <f>"Weekly Payroll Jobs and Wages in Australia - " &amp;$L$1</f>
        <v>Weekly Payroll Jobs and Wages in Australia - Administrative and support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Administrative and support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4.7334075200719417E-2</v>
      </c>
      <c r="C11" s="21">
        <v>-4.3195622367968589E-3</v>
      </c>
      <c r="D11" s="21">
        <v>-5.321741945400027E-3</v>
      </c>
      <c r="E11" s="21">
        <v>-1.3461162305485885E-3</v>
      </c>
      <c r="F11" s="21">
        <v>0.10282944817700357</v>
      </c>
      <c r="G11" s="21">
        <v>-8.0121182953910575E-3</v>
      </c>
      <c r="H11" s="21">
        <v>-6.425592713348971E-3</v>
      </c>
      <c r="I11" s="40">
        <v>-1.7134474184161697E-2</v>
      </c>
      <c r="J11" s="29"/>
      <c r="K11" s="29"/>
      <c r="L11" s="30"/>
    </row>
    <row r="12" spans="1:12" x14ac:dyDescent="0.25">
      <c r="A12" s="41" t="s">
        <v>6</v>
      </c>
      <c r="B12" s="21">
        <v>5.4528461029931474E-2</v>
      </c>
      <c r="C12" s="21">
        <v>-1.2298494715490604E-2</v>
      </c>
      <c r="D12" s="21">
        <v>0</v>
      </c>
      <c r="E12" s="21">
        <v>-4.4077324713002186E-3</v>
      </c>
      <c r="F12" s="21">
        <v>9.3330565923097852E-2</v>
      </c>
      <c r="G12" s="21">
        <v>-1.5710821025712196E-2</v>
      </c>
      <c r="H12" s="21">
        <v>0</v>
      </c>
      <c r="I12" s="40">
        <v>-2.3862497073051325E-2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3.3864029679338215E-2</v>
      </c>
      <c r="C13" s="21">
        <v>6.6873653725252336E-3</v>
      </c>
      <c r="D13" s="21">
        <v>-4.4352315234785777E-3</v>
      </c>
      <c r="E13" s="21">
        <v>0</v>
      </c>
      <c r="F13" s="21">
        <v>8.5358844014012281E-2</v>
      </c>
      <c r="G13" s="21">
        <v>-2.551063889993066E-2</v>
      </c>
      <c r="H13" s="21">
        <v>-2.9656504330286659E-2</v>
      </c>
      <c r="I13" s="40">
        <v>-1.0862732622547111E-2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3.5822683869384697E-2</v>
      </c>
      <c r="C14" s="21">
        <v>-3.7695998741412717E-3</v>
      </c>
      <c r="D14" s="21">
        <v>-1.5323502351919704E-2</v>
      </c>
      <c r="E14" s="21">
        <v>-1.5719507067308847E-3</v>
      </c>
      <c r="F14" s="21">
        <v>9.4649151908021478E-2</v>
      </c>
      <c r="G14" s="21">
        <v>1.1581184857108573E-2</v>
      </c>
      <c r="H14" s="21">
        <v>-9.1042253860887934E-3</v>
      </c>
      <c r="I14" s="40">
        <v>-1.1001997916556316E-2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8.6479279449658497E-2</v>
      </c>
      <c r="C15" s="21">
        <v>1.5694490485977708E-2</v>
      </c>
      <c r="D15" s="21">
        <v>8.5840941011237071E-3</v>
      </c>
      <c r="E15" s="21">
        <v>2.1552672091489367E-3</v>
      </c>
      <c r="F15" s="21">
        <v>0.21776436577263336</v>
      </c>
      <c r="G15" s="21">
        <v>3.0300795197313324E-3</v>
      </c>
      <c r="H15" s="21">
        <v>2.0332696177911558E-2</v>
      </c>
      <c r="I15" s="40">
        <v>-3.0373465283847989E-2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6.581042654028435E-2</v>
      </c>
      <c r="C16" s="21">
        <v>-8.7990666320973965E-3</v>
      </c>
      <c r="D16" s="21">
        <v>-2.3324634655531584E-3</v>
      </c>
      <c r="E16" s="21">
        <v>7.3077125282583477E-3</v>
      </c>
      <c r="F16" s="21">
        <v>0.13139153396101677</v>
      </c>
      <c r="G16" s="21">
        <v>1.9536280828538422E-2</v>
      </c>
      <c r="H16" s="21">
        <v>2.9031025926055998E-2</v>
      </c>
      <c r="I16" s="40">
        <v>-2.2422103725321607E-2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6.9758472553699269E-2</v>
      </c>
      <c r="C17" s="21">
        <v>-4.4288272921108818E-2</v>
      </c>
      <c r="D17" s="21">
        <v>-3.6564353881867517E-2</v>
      </c>
      <c r="E17" s="21">
        <v>-3.341902313624634E-3</v>
      </c>
      <c r="F17" s="21">
        <v>0.14221679006158228</v>
      </c>
      <c r="G17" s="21">
        <v>-2.378971911199057E-2</v>
      </c>
      <c r="H17" s="21">
        <v>-1.8321826060473612E-2</v>
      </c>
      <c r="I17" s="40">
        <v>-4.0961365059267729E-3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2.3982265215638954E-2</v>
      </c>
      <c r="C18" s="21">
        <v>1.1748307447232209E-2</v>
      </c>
      <c r="D18" s="21">
        <v>-2.1001926782273639E-2</v>
      </c>
      <c r="E18" s="21">
        <v>4.6457607433216808E-3</v>
      </c>
      <c r="F18" s="21">
        <v>8.2527017995476015E-2</v>
      </c>
      <c r="G18" s="21">
        <v>6.2174818681122845E-2</v>
      </c>
      <c r="H18" s="21">
        <v>0</v>
      </c>
      <c r="I18" s="40">
        <v>1.1764323477847505E-2</v>
      </c>
      <c r="J18" s="29"/>
      <c r="K18" s="29"/>
      <c r="L18" s="30"/>
    </row>
    <row r="19" spans="1:12" x14ac:dyDescent="0.25">
      <c r="A19" s="41" t="s">
        <v>1</v>
      </c>
      <c r="B19" s="21">
        <v>1.5295409620030842E-2</v>
      </c>
      <c r="C19" s="21">
        <v>-4.008306222745206E-2</v>
      </c>
      <c r="D19" s="21">
        <v>-2.4896639009984511E-2</v>
      </c>
      <c r="E19" s="21">
        <v>-2.5022280112428907E-2</v>
      </c>
      <c r="F19" s="21">
        <v>0.10283178555255579</v>
      </c>
      <c r="G19" s="21">
        <v>-5.2594632427174215E-2</v>
      </c>
      <c r="H19" s="21">
        <v>-4.9043096646841033E-2</v>
      </c>
      <c r="I19" s="40">
        <v>-3.7346968803846359E-3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3.3656209767058742E-2</v>
      </c>
      <c r="C21" s="21">
        <v>-4.7162770165005696E-3</v>
      </c>
      <c r="D21" s="21">
        <v>-6.3713768858641995E-3</v>
      </c>
      <c r="E21" s="21">
        <v>5.0246618607663329E-4</v>
      </c>
      <c r="F21" s="21">
        <v>9.0736791567912922E-2</v>
      </c>
      <c r="G21" s="21">
        <v>-1.9934339258609324E-4</v>
      </c>
      <c r="H21" s="21">
        <v>-5.7363701950996493E-3</v>
      </c>
      <c r="I21" s="40">
        <v>-9.1700610320358811E-3</v>
      </c>
      <c r="J21" s="29"/>
      <c r="K21" s="29"/>
      <c r="L21" s="29"/>
    </row>
    <row r="22" spans="1:12" x14ac:dyDescent="0.25">
      <c r="A22" s="41" t="s">
        <v>13</v>
      </c>
      <c r="B22" s="21">
        <v>3.2832503456956985E-2</v>
      </c>
      <c r="C22" s="21">
        <v>-7.038293356861236E-3</v>
      </c>
      <c r="D22" s="21">
        <v>-4.2364106472971841E-3</v>
      </c>
      <c r="E22" s="21">
        <v>-4.3214671559567153E-3</v>
      </c>
      <c r="F22" s="21">
        <v>0.10138851850911679</v>
      </c>
      <c r="G22" s="21">
        <v>-2.2832731345021839E-2</v>
      </c>
      <c r="H22" s="21">
        <v>-7.1124986346571273E-3</v>
      </c>
      <c r="I22" s="40">
        <v>-3.1203418378639269E-2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5.5637691079169604E-2</v>
      </c>
      <c r="C23" s="21">
        <v>1.9909044972208356E-3</v>
      </c>
      <c r="D23" s="21">
        <v>-3.754125641381223E-2</v>
      </c>
      <c r="E23" s="21">
        <v>9.2019173576851632E-3</v>
      </c>
      <c r="F23" s="21">
        <v>0.14455336568330002</v>
      </c>
      <c r="G23" s="21">
        <v>2.2390037747701541E-2</v>
      </c>
      <c r="H23" s="21">
        <v>-4.1740494988268373E-2</v>
      </c>
      <c r="I23" s="40">
        <v>1.6730479847732349E-2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3.6772318212716648E-2</v>
      </c>
      <c r="C24" s="21">
        <v>-8.1831108264057706E-3</v>
      </c>
      <c r="D24" s="21">
        <v>-1.3559058614564856E-2</v>
      </c>
      <c r="E24" s="21">
        <v>3.0791874043805123E-3</v>
      </c>
      <c r="F24" s="21">
        <v>0.12476734947236046</v>
      </c>
      <c r="G24" s="21">
        <v>-7.6194378222268488E-3</v>
      </c>
      <c r="H24" s="21">
        <v>-1.5644084835994887E-2</v>
      </c>
      <c r="I24" s="40">
        <v>-7.3983561007032739E-3</v>
      </c>
      <c r="J24" s="29"/>
      <c r="K24" s="29" t="s">
        <v>65</v>
      </c>
      <c r="L24" s="30">
        <v>105.35</v>
      </c>
    </row>
    <row r="25" spans="1:12" x14ac:dyDescent="0.25">
      <c r="A25" s="41" t="s">
        <v>47</v>
      </c>
      <c r="B25" s="21">
        <v>5.4798109678712237E-2</v>
      </c>
      <c r="C25" s="21">
        <v>-2.864697617882439E-3</v>
      </c>
      <c r="D25" s="21">
        <v>-1.535450081143197E-3</v>
      </c>
      <c r="E25" s="21">
        <v>-1.6331347230780224E-4</v>
      </c>
      <c r="F25" s="21">
        <v>9.7800057159981302E-2</v>
      </c>
      <c r="G25" s="21">
        <v>-6.7541189216479003E-3</v>
      </c>
      <c r="H25" s="21">
        <v>-7.4267979101898529E-3</v>
      </c>
      <c r="I25" s="40">
        <v>-1.27916903953883E-2</v>
      </c>
      <c r="J25" s="29"/>
      <c r="K25" s="29" t="s">
        <v>46</v>
      </c>
      <c r="L25" s="30">
        <v>104.53</v>
      </c>
    </row>
    <row r="26" spans="1:12" x14ac:dyDescent="0.25">
      <c r="A26" s="41" t="s">
        <v>48</v>
      </c>
      <c r="B26" s="21">
        <v>4.240680340608094E-2</v>
      </c>
      <c r="C26" s="21">
        <v>-5.4002434622002493E-4</v>
      </c>
      <c r="D26" s="21">
        <v>-2.1827674047536494E-4</v>
      </c>
      <c r="E26" s="21">
        <v>-1.8023052741878987E-3</v>
      </c>
      <c r="F26" s="21">
        <v>8.3964377120849143E-2</v>
      </c>
      <c r="G26" s="21">
        <v>-4.6182946195094665E-4</v>
      </c>
      <c r="H26" s="21">
        <v>-2.4536127592283963E-3</v>
      </c>
      <c r="I26" s="40">
        <v>-1.5184161358237191E-2</v>
      </c>
      <c r="J26" s="29"/>
      <c r="K26" s="29" t="s">
        <v>47</v>
      </c>
      <c r="L26" s="30">
        <v>105.78</v>
      </c>
    </row>
    <row r="27" spans="1:12" ht="17.25" customHeight="1" x14ac:dyDescent="0.25">
      <c r="A27" s="41" t="s">
        <v>49</v>
      </c>
      <c r="B27" s="21">
        <v>5.2959842608630181E-2</v>
      </c>
      <c r="C27" s="21">
        <v>-1.9181247936612689E-3</v>
      </c>
      <c r="D27" s="21">
        <v>1.9798991373827235E-3</v>
      </c>
      <c r="E27" s="21">
        <v>-6.3727715325803125E-3</v>
      </c>
      <c r="F27" s="21">
        <v>0.10105915189320069</v>
      </c>
      <c r="G27" s="21">
        <v>-1.2084860898902261E-2</v>
      </c>
      <c r="H27" s="21">
        <v>1.9901331208116435E-3</v>
      </c>
      <c r="I27" s="40">
        <v>-2.5847321265779266E-2</v>
      </c>
      <c r="J27" s="59"/>
      <c r="K27" s="33" t="s">
        <v>48</v>
      </c>
      <c r="L27" s="30">
        <v>104.3</v>
      </c>
    </row>
    <row r="28" spans="1:12" x14ac:dyDescent="0.25">
      <c r="A28" s="41" t="s">
        <v>50</v>
      </c>
      <c r="B28" s="21">
        <v>5.6337444068536469E-2</v>
      </c>
      <c r="C28" s="21">
        <v>-1.1578130425014876E-2</v>
      </c>
      <c r="D28" s="21">
        <v>1.1605295821266459E-3</v>
      </c>
      <c r="E28" s="21">
        <v>-1.565904416705699E-2</v>
      </c>
      <c r="F28" s="21">
        <v>0.11503677211879393</v>
      </c>
      <c r="G28" s="21">
        <v>-3.424111467259694E-2</v>
      </c>
      <c r="H28" s="21">
        <v>-5.5576210369312484E-4</v>
      </c>
      <c r="I28" s="40">
        <v>-5.3960726282004101E-2</v>
      </c>
      <c r="J28" s="48"/>
      <c r="K28" s="25" t="s">
        <v>49</v>
      </c>
      <c r="L28" s="30">
        <v>105.5</v>
      </c>
    </row>
    <row r="29" spans="1:12" ht="15.75" thickBot="1" x14ac:dyDescent="0.3">
      <c r="A29" s="42" t="s">
        <v>51</v>
      </c>
      <c r="B29" s="43">
        <v>-1.2517265193370153E-2</v>
      </c>
      <c r="C29" s="43">
        <v>-2.7957171991842333E-2</v>
      </c>
      <c r="D29" s="43">
        <v>5.7147881132406653E-3</v>
      </c>
      <c r="E29" s="43">
        <v>-2.4528301886792447E-2</v>
      </c>
      <c r="F29" s="43">
        <v>8.9539791224130472E-2</v>
      </c>
      <c r="G29" s="43">
        <v>-5.343980926003411E-2</v>
      </c>
      <c r="H29" s="43">
        <v>5.7751523251381442E-5</v>
      </c>
      <c r="I29" s="44">
        <v>-7.1387598992592394E-2</v>
      </c>
      <c r="J29" s="48"/>
      <c r="K29" s="25" t="s">
        <v>50</v>
      </c>
      <c r="L29" s="30">
        <v>106.87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101.59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Administrative and support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109.68</v>
      </c>
    </row>
    <row r="34" spans="1:12" x14ac:dyDescent="0.25">
      <c r="K34" s="29" t="s">
        <v>46</v>
      </c>
      <c r="L34" s="30">
        <v>105.1</v>
      </c>
    </row>
    <row r="35" spans="1:12" x14ac:dyDescent="0.25">
      <c r="K35" s="29" t="s">
        <v>47</v>
      </c>
      <c r="L35" s="30">
        <v>105.64</v>
      </c>
    </row>
    <row r="36" spans="1:12" x14ac:dyDescent="0.25">
      <c r="K36" s="33" t="s">
        <v>48</v>
      </c>
      <c r="L36" s="30">
        <v>104.26</v>
      </c>
    </row>
    <row r="37" spans="1:12" x14ac:dyDescent="0.25">
      <c r="K37" s="25" t="s">
        <v>49</v>
      </c>
      <c r="L37" s="30">
        <v>105.09</v>
      </c>
    </row>
    <row r="38" spans="1:12" x14ac:dyDescent="0.25">
      <c r="K38" s="25" t="s">
        <v>50</v>
      </c>
      <c r="L38" s="30">
        <v>105.51</v>
      </c>
    </row>
    <row r="39" spans="1:12" x14ac:dyDescent="0.25">
      <c r="K39" s="25" t="s">
        <v>51</v>
      </c>
      <c r="L39" s="30">
        <v>98.19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105.56</v>
      </c>
    </row>
    <row r="43" spans="1:12" x14ac:dyDescent="0.25">
      <c r="K43" s="29" t="s">
        <v>46</v>
      </c>
      <c r="L43" s="30">
        <v>103.68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105.48</v>
      </c>
    </row>
    <row r="45" spans="1:12" ht="15.4" customHeight="1" x14ac:dyDescent="0.25">
      <c r="A45" s="54" t="str">
        <f>"Indexed number of payroll jobs in "&amp;$L$1&amp;" each week by age group"</f>
        <v>Indexed number of payroll jobs in Administrative and support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104.24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105.3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105.63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98.75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104.11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101.8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104.23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108.18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104.14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114.86</v>
      </c>
    </row>
    <row r="59" spans="1:12" ht="15.4" customHeight="1" x14ac:dyDescent="0.25">
      <c r="K59" s="25" t="s">
        <v>2</v>
      </c>
      <c r="L59" s="30">
        <v>102.21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25" t="s">
        <v>1</v>
      </c>
      <c r="L60" s="30">
        <v>102.77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103.28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102.67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105.35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109.48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103.18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113.33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104.85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102.54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103.28</v>
      </c>
    </row>
    <row r="72" spans="1:12" ht="15.4" customHeight="1" x14ac:dyDescent="0.25">
      <c r="K72" s="29" t="s">
        <v>5</v>
      </c>
      <c r="L72" s="30">
        <v>102.2</v>
      </c>
    </row>
    <row r="73" spans="1:12" ht="15.4" customHeight="1" x14ac:dyDescent="0.25">
      <c r="K73" s="29" t="s">
        <v>44</v>
      </c>
      <c r="L73" s="30">
        <v>103.39</v>
      </c>
    </row>
    <row r="74" spans="1:12" ht="15.4" customHeight="1" x14ac:dyDescent="0.25">
      <c r="K74" s="33" t="s">
        <v>4</v>
      </c>
      <c r="L74" s="30">
        <v>110.4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25" t="s">
        <v>3</v>
      </c>
      <c r="L75" s="30">
        <v>103.05</v>
      </c>
    </row>
    <row r="76" spans="1:12" ht="15.4" customHeight="1" x14ac:dyDescent="0.25">
      <c r="K76" s="25" t="s">
        <v>43</v>
      </c>
      <c r="L76" s="30">
        <v>107.39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102.88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99.17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107.05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101.32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101.04</v>
      </c>
    </row>
    <row r="85" spans="1:12" ht="15.4" customHeight="1" x14ac:dyDescent="0.25">
      <c r="K85" s="33" t="s">
        <v>4</v>
      </c>
      <c r="L85" s="30">
        <v>103.14</v>
      </c>
    </row>
    <row r="86" spans="1:12" ht="15.4" customHeight="1" x14ac:dyDescent="0.25">
      <c r="K86" s="25" t="s">
        <v>3</v>
      </c>
      <c r="L86" s="30">
        <v>108.73</v>
      </c>
    </row>
    <row r="87" spans="1:12" ht="15.4" customHeight="1" x14ac:dyDescent="0.25">
      <c r="K87" s="25" t="s">
        <v>43</v>
      </c>
      <c r="L87" s="30">
        <v>104.4</v>
      </c>
    </row>
    <row r="88" spans="1:12" ht="15.4" customHeight="1" x14ac:dyDescent="0.25">
      <c r="K88" s="25" t="s">
        <v>2</v>
      </c>
      <c r="L88" s="30">
        <v>97.63</v>
      </c>
    </row>
    <row r="89" spans="1:12" ht="15.4" customHeight="1" x14ac:dyDescent="0.25">
      <c r="K89" s="25" t="s">
        <v>1</v>
      </c>
      <c r="L89" s="30">
        <v>106.29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104.84</v>
      </c>
    </row>
    <row r="92" spans="1:12" ht="15" customHeight="1" x14ac:dyDescent="0.25">
      <c r="K92" s="29" t="s">
        <v>5</v>
      </c>
      <c r="L92" s="30">
        <v>102.57</v>
      </c>
    </row>
    <row r="93" spans="1:12" ht="15" customHeight="1" x14ac:dyDescent="0.25">
      <c r="A93" s="54"/>
      <c r="K93" s="29" t="s">
        <v>44</v>
      </c>
      <c r="L93" s="30">
        <v>101.96</v>
      </c>
    </row>
    <row r="94" spans="1:12" ht="15" customHeight="1" x14ac:dyDescent="0.25">
      <c r="K94" s="33" t="s">
        <v>4</v>
      </c>
      <c r="L94" s="30">
        <v>102.88</v>
      </c>
    </row>
    <row r="95" spans="1:12" ht="15" customHeight="1" x14ac:dyDescent="0.25">
      <c r="K95" s="25" t="s">
        <v>3</v>
      </c>
      <c r="L95" s="30">
        <v>108.13</v>
      </c>
    </row>
    <row r="96" spans="1:12" ht="15" customHeight="1" x14ac:dyDescent="0.25">
      <c r="K96" s="25" t="s">
        <v>43</v>
      </c>
      <c r="L96" s="30">
        <v>103.72</v>
      </c>
    </row>
    <row r="97" spans="1:12" ht="15" customHeight="1" x14ac:dyDescent="0.25">
      <c r="K97" s="25" t="s">
        <v>2</v>
      </c>
      <c r="L97" s="30">
        <v>101.84</v>
      </c>
    </row>
    <row r="98" spans="1:12" ht="15" customHeight="1" x14ac:dyDescent="0.25">
      <c r="K98" s="25" t="s">
        <v>1</v>
      </c>
      <c r="L98" s="30">
        <v>102.8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104.84</v>
      </c>
    </row>
    <row r="101" spans="1:12" x14ac:dyDescent="0.25">
      <c r="A101" s="67"/>
      <c r="B101" s="68"/>
      <c r="K101" s="29" t="s">
        <v>5</v>
      </c>
      <c r="L101" s="30">
        <v>102.15</v>
      </c>
    </row>
    <row r="102" spans="1:12" x14ac:dyDescent="0.25">
      <c r="A102" s="67"/>
      <c r="B102" s="68"/>
      <c r="K102" s="29" t="s">
        <v>44</v>
      </c>
      <c r="L102" s="30">
        <v>100.76</v>
      </c>
    </row>
    <row r="103" spans="1:12" x14ac:dyDescent="0.25">
      <c r="A103" s="67"/>
      <c r="B103" s="68"/>
      <c r="K103" s="33" t="s">
        <v>4</v>
      </c>
      <c r="L103" s="30">
        <v>103.76</v>
      </c>
    </row>
    <row r="104" spans="1:12" x14ac:dyDescent="0.25">
      <c r="A104" s="67"/>
      <c r="B104" s="68"/>
      <c r="K104" s="25" t="s">
        <v>3</v>
      </c>
      <c r="L104" s="30">
        <v>107.72</v>
      </c>
    </row>
    <row r="105" spans="1:12" x14ac:dyDescent="0.25">
      <c r="A105" s="67"/>
      <c r="B105" s="68"/>
      <c r="K105" s="25" t="s">
        <v>43</v>
      </c>
      <c r="L105" s="30">
        <v>101.16</v>
      </c>
    </row>
    <row r="106" spans="1:12" x14ac:dyDescent="0.25">
      <c r="A106" s="67"/>
      <c r="B106" s="68"/>
      <c r="K106" s="25" t="s">
        <v>2</v>
      </c>
      <c r="L106" s="30">
        <v>99.57</v>
      </c>
    </row>
    <row r="107" spans="1:12" x14ac:dyDescent="0.25">
      <c r="A107" s="67"/>
      <c r="B107" s="68"/>
      <c r="K107" s="25" t="s">
        <v>1</v>
      </c>
      <c r="L107" s="30">
        <v>101.01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99.119200000000006</v>
      </c>
    </row>
    <row r="112" spans="1:12" x14ac:dyDescent="0.25">
      <c r="K112" s="45">
        <v>43918</v>
      </c>
      <c r="L112" s="30">
        <v>96.071399999999997</v>
      </c>
    </row>
    <row r="113" spans="11:12" x14ac:dyDescent="0.25">
      <c r="K113" s="45">
        <v>43925</v>
      </c>
      <c r="L113" s="30">
        <v>92.138800000000003</v>
      </c>
    </row>
    <row r="114" spans="11:12" x14ac:dyDescent="0.25">
      <c r="K114" s="45">
        <v>43932</v>
      </c>
      <c r="L114" s="30">
        <v>90.432199999999995</v>
      </c>
    </row>
    <row r="115" spans="11:12" x14ac:dyDescent="0.25">
      <c r="K115" s="45">
        <v>43939</v>
      </c>
      <c r="L115" s="30">
        <v>89.695899999999995</v>
      </c>
    </row>
    <row r="116" spans="11:12" x14ac:dyDescent="0.25">
      <c r="K116" s="45">
        <v>43946</v>
      </c>
      <c r="L116" s="30">
        <v>90.456400000000002</v>
      </c>
    </row>
    <row r="117" spans="11:12" x14ac:dyDescent="0.25">
      <c r="K117" s="45">
        <v>43953</v>
      </c>
      <c r="L117" s="30">
        <v>90.771199999999993</v>
      </c>
    </row>
    <row r="118" spans="11:12" x14ac:dyDescent="0.25">
      <c r="K118" s="45">
        <v>43960</v>
      </c>
      <c r="L118" s="30">
        <v>91.075999999999993</v>
      </c>
    </row>
    <row r="119" spans="11:12" x14ac:dyDescent="0.25">
      <c r="K119" s="45">
        <v>43967</v>
      </c>
      <c r="L119" s="30">
        <v>92.411600000000007</v>
      </c>
    </row>
    <row r="120" spans="11:12" x14ac:dyDescent="0.25">
      <c r="K120" s="45">
        <v>43974</v>
      </c>
      <c r="L120" s="30">
        <v>92.334000000000003</v>
      </c>
    </row>
    <row r="121" spans="11:12" x14ac:dyDescent="0.25">
      <c r="K121" s="45">
        <v>43981</v>
      </c>
      <c r="L121" s="30">
        <v>94.137</v>
      </c>
    </row>
    <row r="122" spans="11:12" x14ac:dyDescent="0.25">
      <c r="K122" s="45">
        <v>43988</v>
      </c>
      <c r="L122" s="30">
        <v>94.424000000000007</v>
      </c>
    </row>
    <row r="123" spans="11:12" x14ac:dyDescent="0.25">
      <c r="K123" s="45">
        <v>43995</v>
      </c>
      <c r="L123" s="30">
        <v>95.716800000000006</v>
      </c>
    </row>
    <row r="124" spans="11:12" x14ac:dyDescent="0.25">
      <c r="K124" s="45">
        <v>44002</v>
      </c>
      <c r="L124" s="30">
        <v>95.249799999999993</v>
      </c>
    </row>
    <row r="125" spans="11:12" x14ac:dyDescent="0.25">
      <c r="K125" s="45">
        <v>44009</v>
      </c>
      <c r="L125" s="30">
        <v>95.374899999999997</v>
      </c>
    </row>
    <row r="126" spans="11:12" x14ac:dyDescent="0.25">
      <c r="K126" s="45">
        <v>44016</v>
      </c>
      <c r="L126" s="30">
        <v>96.077600000000004</v>
      </c>
    </row>
    <row r="127" spans="11:12" x14ac:dyDescent="0.25">
      <c r="K127" s="45">
        <v>44023</v>
      </c>
      <c r="L127" s="30">
        <v>96.913399999999996</v>
      </c>
    </row>
    <row r="128" spans="11:12" x14ac:dyDescent="0.25">
      <c r="K128" s="45">
        <v>44030</v>
      </c>
      <c r="L128" s="30">
        <v>97.237200000000001</v>
      </c>
    </row>
    <row r="129" spans="1:12" x14ac:dyDescent="0.25">
      <c r="K129" s="45">
        <v>44037</v>
      </c>
      <c r="L129" s="30">
        <v>97.593800000000002</v>
      </c>
    </row>
    <row r="130" spans="1:12" x14ac:dyDescent="0.25">
      <c r="K130" s="45">
        <v>44044</v>
      </c>
      <c r="L130" s="30">
        <v>97.688500000000005</v>
      </c>
    </row>
    <row r="131" spans="1:12" x14ac:dyDescent="0.25">
      <c r="K131" s="45">
        <v>44051</v>
      </c>
      <c r="L131" s="30">
        <v>97.860799999999998</v>
      </c>
    </row>
    <row r="132" spans="1:12" x14ac:dyDescent="0.25">
      <c r="K132" s="45">
        <v>44058</v>
      </c>
      <c r="L132" s="30">
        <v>97.668099999999995</v>
      </c>
    </row>
    <row r="133" spans="1:12" x14ac:dyDescent="0.25">
      <c r="K133" s="45">
        <v>44065</v>
      </c>
      <c r="L133" s="30">
        <v>98.152799999999999</v>
      </c>
    </row>
    <row r="134" spans="1:12" x14ac:dyDescent="0.25">
      <c r="K134" s="45">
        <v>44072</v>
      </c>
      <c r="L134" s="30">
        <v>98.258899999999997</v>
      </c>
    </row>
    <row r="135" spans="1:12" x14ac:dyDescent="0.25">
      <c r="K135" s="45">
        <v>44079</v>
      </c>
      <c r="L135" s="30">
        <v>98.726399999999998</v>
      </c>
    </row>
    <row r="136" spans="1:12" x14ac:dyDescent="0.25">
      <c r="K136" s="45">
        <v>44086</v>
      </c>
      <c r="L136" s="30">
        <v>98.566100000000006</v>
      </c>
    </row>
    <row r="137" spans="1:12" x14ac:dyDescent="0.25">
      <c r="K137" s="45">
        <v>44093</v>
      </c>
      <c r="L137" s="30">
        <v>98.566100000000006</v>
      </c>
    </row>
    <row r="138" spans="1:12" x14ac:dyDescent="0.25">
      <c r="K138" s="45">
        <v>44100</v>
      </c>
      <c r="L138" s="30">
        <v>98.566100000000006</v>
      </c>
    </row>
    <row r="139" spans="1:12" x14ac:dyDescent="0.25">
      <c r="K139" s="45">
        <v>44107</v>
      </c>
      <c r="L139" s="30">
        <v>98.566100000000006</v>
      </c>
    </row>
    <row r="140" spans="1:12" x14ac:dyDescent="0.25">
      <c r="A140" s="67"/>
      <c r="B140" s="68"/>
      <c r="K140" s="45">
        <v>44114</v>
      </c>
      <c r="L140" s="30">
        <v>99.296400000000006</v>
      </c>
    </row>
    <row r="141" spans="1:12" x14ac:dyDescent="0.25">
      <c r="A141" s="67"/>
      <c r="B141" s="68"/>
      <c r="K141" s="45">
        <v>44121</v>
      </c>
      <c r="L141" s="30">
        <v>100.751</v>
      </c>
    </row>
    <row r="142" spans="1:12" x14ac:dyDescent="0.25">
      <c r="K142" s="45">
        <v>44128</v>
      </c>
      <c r="L142" s="30">
        <v>100.4629</v>
      </c>
    </row>
    <row r="143" spans="1:12" x14ac:dyDescent="0.25">
      <c r="K143" s="45">
        <v>44135</v>
      </c>
      <c r="L143" s="30">
        <v>100.108</v>
      </c>
    </row>
    <row r="144" spans="1:12" x14ac:dyDescent="0.25">
      <c r="K144" s="45">
        <v>44142</v>
      </c>
      <c r="L144" s="30">
        <v>100.98390000000001</v>
      </c>
    </row>
    <row r="145" spans="11:12" x14ac:dyDescent="0.25">
      <c r="K145" s="45">
        <v>44149</v>
      </c>
      <c r="L145" s="30">
        <v>102.7535</v>
      </c>
    </row>
    <row r="146" spans="11:12" x14ac:dyDescent="0.25">
      <c r="K146" s="45">
        <v>44156</v>
      </c>
      <c r="L146" s="30">
        <v>102.6746</v>
      </c>
    </row>
    <row r="147" spans="11:12" x14ac:dyDescent="0.25">
      <c r="K147" s="45">
        <v>44163</v>
      </c>
      <c r="L147" s="30">
        <v>103.09220000000001</v>
      </c>
    </row>
    <row r="148" spans="11:12" x14ac:dyDescent="0.25">
      <c r="K148" s="45">
        <v>44170</v>
      </c>
      <c r="L148" s="30">
        <v>104.20099999999999</v>
      </c>
    </row>
    <row r="149" spans="11:12" x14ac:dyDescent="0.25">
      <c r="K149" s="45">
        <v>44177</v>
      </c>
      <c r="L149" s="30">
        <v>104.6105</v>
      </c>
    </row>
    <row r="150" spans="11:12" x14ac:dyDescent="0.25">
      <c r="K150" s="45">
        <v>44184</v>
      </c>
      <c r="L150" s="30">
        <v>103.4736</v>
      </c>
    </row>
    <row r="151" spans="11:12" x14ac:dyDescent="0.25">
      <c r="K151" s="45">
        <v>44191</v>
      </c>
      <c r="L151" s="30">
        <v>95.653599999999997</v>
      </c>
    </row>
    <row r="152" spans="11:12" x14ac:dyDescent="0.25">
      <c r="K152" s="45">
        <v>44198</v>
      </c>
      <c r="L152" s="30">
        <v>88.384200000000007</v>
      </c>
    </row>
    <row r="153" spans="11:12" x14ac:dyDescent="0.25">
      <c r="K153" s="45">
        <v>44205</v>
      </c>
      <c r="L153" s="30">
        <v>92.302099999999996</v>
      </c>
    </row>
    <row r="154" spans="11:12" x14ac:dyDescent="0.25">
      <c r="K154" s="45">
        <v>44212</v>
      </c>
      <c r="L154" s="30">
        <v>96.695099999999996</v>
      </c>
    </row>
    <row r="155" spans="11:12" x14ac:dyDescent="0.25">
      <c r="K155" s="45">
        <v>44219</v>
      </c>
      <c r="L155" s="30">
        <v>98.548299999999998</v>
      </c>
    </row>
    <row r="156" spans="11:12" x14ac:dyDescent="0.25">
      <c r="K156" s="45">
        <v>44226</v>
      </c>
      <c r="L156" s="30">
        <v>99.254300000000001</v>
      </c>
    </row>
    <row r="157" spans="11:12" x14ac:dyDescent="0.25">
      <c r="K157" s="45">
        <v>44233</v>
      </c>
      <c r="L157" s="30">
        <v>100.0411</v>
      </c>
    </row>
    <row r="158" spans="11:12" x14ac:dyDescent="0.25">
      <c r="K158" s="45">
        <v>44240</v>
      </c>
      <c r="L158" s="30">
        <v>100.7774</v>
      </c>
    </row>
    <row r="159" spans="11:12" x14ac:dyDescent="0.25">
      <c r="K159" s="45">
        <v>44247</v>
      </c>
      <c r="L159" s="30">
        <v>101.3978</v>
      </c>
    </row>
    <row r="160" spans="11:12" x14ac:dyDescent="0.25">
      <c r="K160" s="45">
        <v>44254</v>
      </c>
      <c r="L160" s="30">
        <v>103.285</v>
      </c>
    </row>
    <row r="161" spans="11:12" x14ac:dyDescent="0.25">
      <c r="K161" s="45">
        <v>44261</v>
      </c>
      <c r="L161" s="30">
        <v>103.7921</v>
      </c>
    </row>
    <row r="162" spans="11:12" x14ac:dyDescent="0.25">
      <c r="K162" s="45">
        <v>44268</v>
      </c>
      <c r="L162" s="30">
        <v>105.17659999999999</v>
      </c>
    </row>
    <row r="163" spans="11:12" x14ac:dyDescent="0.25">
      <c r="K163" s="45">
        <v>44275</v>
      </c>
      <c r="L163" s="30">
        <v>104.77419999999999</v>
      </c>
    </row>
    <row r="164" spans="11:12" x14ac:dyDescent="0.25">
      <c r="K164" s="45">
        <v>44282</v>
      </c>
      <c r="L164" s="30">
        <v>104.16889999999999</v>
      </c>
    </row>
    <row r="165" spans="11:12" x14ac:dyDescent="0.25">
      <c r="K165" s="45">
        <v>44289</v>
      </c>
      <c r="L165" s="30">
        <v>102.5463</v>
      </c>
    </row>
    <row r="166" spans="11:12" x14ac:dyDescent="0.25">
      <c r="K166" s="45">
        <v>44296</v>
      </c>
      <c r="L166" s="30">
        <v>101.0834</v>
      </c>
    </row>
    <row r="167" spans="11:12" x14ac:dyDescent="0.25">
      <c r="K167" s="45">
        <v>44303</v>
      </c>
      <c r="L167" s="30">
        <v>102.205</v>
      </c>
    </row>
    <row r="168" spans="11:12" x14ac:dyDescent="0.25">
      <c r="K168" s="45">
        <v>44310</v>
      </c>
      <c r="L168" s="30">
        <v>102.7123</v>
      </c>
    </row>
    <row r="169" spans="11:12" x14ac:dyDescent="0.25">
      <c r="K169" s="45">
        <v>44317</v>
      </c>
      <c r="L169" s="30">
        <v>105.2349</v>
      </c>
    </row>
    <row r="170" spans="11:12" x14ac:dyDescent="0.25">
      <c r="K170" s="45">
        <v>44324</v>
      </c>
      <c r="L170" s="30">
        <v>105.1878</v>
      </c>
    </row>
    <row r="171" spans="11:12" x14ac:dyDescent="0.25">
      <c r="K171" s="45">
        <v>44331</v>
      </c>
      <c r="L171" s="30">
        <v>106.0386</v>
      </c>
    </row>
    <row r="172" spans="11:12" x14ac:dyDescent="0.25">
      <c r="K172" s="45">
        <v>44338</v>
      </c>
      <c r="L172" s="30">
        <v>105.4357</v>
      </c>
    </row>
    <row r="173" spans="11:12" x14ac:dyDescent="0.25">
      <c r="K173" s="45">
        <v>44345</v>
      </c>
      <c r="L173" s="30">
        <v>105.2938</v>
      </c>
    </row>
    <row r="174" spans="11:12" x14ac:dyDescent="0.25">
      <c r="K174" s="45">
        <v>44352</v>
      </c>
      <c r="L174" s="30">
        <v>104.7334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101.8651</v>
      </c>
    </row>
    <row r="260" spans="11:12" x14ac:dyDescent="0.25">
      <c r="K260" s="45">
        <v>43918</v>
      </c>
      <c r="L260" s="30">
        <v>102.1622</v>
      </c>
    </row>
    <row r="261" spans="11:12" x14ac:dyDescent="0.25">
      <c r="K261" s="45">
        <v>43925</v>
      </c>
      <c r="L261" s="30">
        <v>98.81</v>
      </c>
    </row>
    <row r="262" spans="11:12" x14ac:dyDescent="0.25">
      <c r="K262" s="45">
        <v>43932</v>
      </c>
      <c r="L262" s="30">
        <v>92.857500000000002</v>
      </c>
    </row>
    <row r="263" spans="11:12" x14ac:dyDescent="0.25">
      <c r="K263" s="45">
        <v>43939</v>
      </c>
      <c r="L263" s="30">
        <v>90.838899999999995</v>
      </c>
    </row>
    <row r="264" spans="11:12" x14ac:dyDescent="0.25">
      <c r="K264" s="45">
        <v>43946</v>
      </c>
      <c r="L264" s="30">
        <v>94.305300000000003</v>
      </c>
    </row>
    <row r="265" spans="11:12" x14ac:dyDescent="0.25">
      <c r="K265" s="45">
        <v>43953</v>
      </c>
      <c r="L265" s="30">
        <v>99.652299999999997</v>
      </c>
    </row>
    <row r="266" spans="11:12" x14ac:dyDescent="0.25">
      <c r="K266" s="45">
        <v>43960</v>
      </c>
      <c r="L266" s="30">
        <v>97.433000000000007</v>
      </c>
    </row>
    <row r="267" spans="11:12" x14ac:dyDescent="0.25">
      <c r="K267" s="45">
        <v>43967</v>
      </c>
      <c r="L267" s="30">
        <v>96.343000000000004</v>
      </c>
    </row>
    <row r="268" spans="11:12" x14ac:dyDescent="0.25">
      <c r="K268" s="45">
        <v>43974</v>
      </c>
      <c r="L268" s="30">
        <v>94.631399999999999</v>
      </c>
    </row>
    <row r="269" spans="11:12" x14ac:dyDescent="0.25">
      <c r="K269" s="45">
        <v>43981</v>
      </c>
      <c r="L269" s="30">
        <v>96.665700000000001</v>
      </c>
    </row>
    <row r="270" spans="11:12" x14ac:dyDescent="0.25">
      <c r="K270" s="45">
        <v>43988</v>
      </c>
      <c r="L270" s="30">
        <v>98.321799999999996</v>
      </c>
    </row>
    <row r="271" spans="11:12" x14ac:dyDescent="0.25">
      <c r="K271" s="45">
        <v>43995</v>
      </c>
      <c r="L271" s="30">
        <v>97.611400000000003</v>
      </c>
    </row>
    <row r="272" spans="11:12" x14ac:dyDescent="0.25">
      <c r="K272" s="45">
        <v>44002</v>
      </c>
      <c r="L272" s="30">
        <v>99.049400000000006</v>
      </c>
    </row>
    <row r="273" spans="11:12" x14ac:dyDescent="0.25">
      <c r="K273" s="45">
        <v>44009</v>
      </c>
      <c r="L273" s="30">
        <v>101.0395</v>
      </c>
    </row>
    <row r="274" spans="11:12" x14ac:dyDescent="0.25">
      <c r="K274" s="45">
        <v>44016</v>
      </c>
      <c r="L274" s="30">
        <v>104.10299999999999</v>
      </c>
    </row>
    <row r="275" spans="11:12" x14ac:dyDescent="0.25">
      <c r="K275" s="45">
        <v>44023</v>
      </c>
      <c r="L275" s="30">
        <v>97.490799999999993</v>
      </c>
    </row>
    <row r="276" spans="11:12" x14ac:dyDescent="0.25">
      <c r="K276" s="45">
        <v>44030</v>
      </c>
      <c r="L276" s="30">
        <v>97.874799999999993</v>
      </c>
    </row>
    <row r="277" spans="11:12" x14ac:dyDescent="0.25">
      <c r="K277" s="45">
        <v>44037</v>
      </c>
      <c r="L277" s="30">
        <v>97.820599999999999</v>
      </c>
    </row>
    <row r="278" spans="11:12" x14ac:dyDescent="0.25">
      <c r="K278" s="45">
        <v>44044</v>
      </c>
      <c r="L278" s="30">
        <v>98.974800000000002</v>
      </c>
    </row>
    <row r="279" spans="11:12" x14ac:dyDescent="0.25">
      <c r="K279" s="45">
        <v>44051</v>
      </c>
      <c r="L279" s="30">
        <v>99.666200000000003</v>
      </c>
    </row>
    <row r="280" spans="11:12" x14ac:dyDescent="0.25">
      <c r="K280" s="45">
        <v>44058</v>
      </c>
      <c r="L280" s="30">
        <v>98.1357</v>
      </c>
    </row>
    <row r="281" spans="11:12" x14ac:dyDescent="0.25">
      <c r="K281" s="45">
        <v>44065</v>
      </c>
      <c r="L281" s="30">
        <v>98.384</v>
      </c>
    </row>
    <row r="282" spans="11:12" x14ac:dyDescent="0.25">
      <c r="K282" s="45">
        <v>44072</v>
      </c>
      <c r="L282" s="30">
        <v>98.913700000000006</v>
      </c>
    </row>
    <row r="283" spans="11:12" x14ac:dyDescent="0.25">
      <c r="K283" s="45">
        <v>44079</v>
      </c>
      <c r="L283" s="30">
        <v>100.9524</v>
      </c>
    </row>
    <row r="284" spans="11:12" x14ac:dyDescent="0.25">
      <c r="K284" s="45">
        <v>44086</v>
      </c>
      <c r="L284" s="30">
        <v>100.2544</v>
      </c>
    </row>
    <row r="285" spans="11:12" x14ac:dyDescent="0.25">
      <c r="K285" s="45">
        <v>44093</v>
      </c>
      <c r="L285" s="30">
        <v>100.2544</v>
      </c>
    </row>
    <row r="286" spans="11:12" x14ac:dyDescent="0.25">
      <c r="K286" s="45">
        <v>44100</v>
      </c>
      <c r="L286" s="30">
        <v>100.2544</v>
      </c>
    </row>
    <row r="287" spans="11:12" x14ac:dyDescent="0.25">
      <c r="K287" s="45">
        <v>44107</v>
      </c>
      <c r="L287" s="30">
        <v>100.2544</v>
      </c>
    </row>
    <row r="288" spans="11:12" x14ac:dyDescent="0.25">
      <c r="K288" s="45">
        <v>44114</v>
      </c>
      <c r="L288" s="30">
        <v>100.0989</v>
      </c>
    </row>
    <row r="289" spans="11:12" x14ac:dyDescent="0.25">
      <c r="K289" s="45">
        <v>44121</v>
      </c>
      <c r="L289" s="30">
        <v>101.4096</v>
      </c>
    </row>
    <row r="290" spans="11:12" x14ac:dyDescent="0.25">
      <c r="K290" s="45">
        <v>44128</v>
      </c>
      <c r="L290" s="30">
        <v>99.947199999999995</v>
      </c>
    </row>
    <row r="291" spans="11:12" x14ac:dyDescent="0.25">
      <c r="K291" s="45">
        <v>44135</v>
      </c>
      <c r="L291" s="30">
        <v>99.694000000000003</v>
      </c>
    </row>
    <row r="292" spans="11:12" x14ac:dyDescent="0.25">
      <c r="K292" s="45">
        <v>44142</v>
      </c>
      <c r="L292" s="30">
        <v>103.01649999999999</v>
      </c>
    </row>
    <row r="293" spans="11:12" x14ac:dyDescent="0.25">
      <c r="K293" s="45">
        <v>44149</v>
      </c>
      <c r="L293" s="30">
        <v>107.09739999999999</v>
      </c>
    </row>
    <row r="294" spans="11:12" x14ac:dyDescent="0.25">
      <c r="K294" s="45">
        <v>44156</v>
      </c>
      <c r="L294" s="30">
        <v>106.85169999999999</v>
      </c>
    </row>
    <row r="295" spans="11:12" x14ac:dyDescent="0.25">
      <c r="K295" s="45">
        <v>44163</v>
      </c>
      <c r="L295" s="30">
        <v>106.00020000000001</v>
      </c>
    </row>
    <row r="296" spans="11:12" x14ac:dyDescent="0.25">
      <c r="K296" s="45">
        <v>44170</v>
      </c>
      <c r="L296" s="30">
        <v>109.1356</v>
      </c>
    </row>
    <row r="297" spans="11:12" x14ac:dyDescent="0.25">
      <c r="K297" s="45">
        <v>44177</v>
      </c>
      <c r="L297" s="30">
        <v>109.2266</v>
      </c>
    </row>
    <row r="298" spans="11:12" x14ac:dyDescent="0.25">
      <c r="K298" s="45">
        <v>44184</v>
      </c>
      <c r="L298" s="30">
        <v>107.98390000000001</v>
      </c>
    </row>
    <row r="299" spans="11:12" x14ac:dyDescent="0.25">
      <c r="K299" s="45">
        <v>44191</v>
      </c>
      <c r="L299" s="30">
        <v>91.695499999999996</v>
      </c>
    </row>
    <row r="300" spans="11:12" x14ac:dyDescent="0.25">
      <c r="K300" s="45">
        <v>44198</v>
      </c>
      <c r="L300" s="30">
        <v>82.520300000000006</v>
      </c>
    </row>
    <row r="301" spans="11:12" x14ac:dyDescent="0.25">
      <c r="K301" s="45">
        <v>44205</v>
      </c>
      <c r="L301" s="30">
        <v>88.770700000000005</v>
      </c>
    </row>
    <row r="302" spans="11:12" x14ac:dyDescent="0.25">
      <c r="K302" s="45">
        <v>44212</v>
      </c>
      <c r="L302" s="30">
        <v>97.141099999999994</v>
      </c>
    </row>
    <row r="303" spans="11:12" x14ac:dyDescent="0.25">
      <c r="K303" s="45">
        <v>44219</v>
      </c>
      <c r="L303" s="30">
        <v>99.837000000000003</v>
      </c>
    </row>
    <row r="304" spans="11:12" x14ac:dyDescent="0.25">
      <c r="K304" s="45">
        <v>44226</v>
      </c>
      <c r="L304" s="30">
        <v>98.892799999999994</v>
      </c>
    </row>
    <row r="305" spans="11:12" x14ac:dyDescent="0.25">
      <c r="K305" s="45">
        <v>44233</v>
      </c>
      <c r="L305" s="30">
        <v>105.87690000000001</v>
      </c>
    </row>
    <row r="306" spans="11:12" x14ac:dyDescent="0.25">
      <c r="K306" s="45">
        <v>44240</v>
      </c>
      <c r="L306" s="30">
        <v>107.28959999999999</v>
      </c>
    </row>
    <row r="307" spans="11:12" x14ac:dyDescent="0.25">
      <c r="K307" s="45">
        <v>44247</v>
      </c>
      <c r="L307" s="30">
        <v>109.09139999999999</v>
      </c>
    </row>
    <row r="308" spans="11:12" x14ac:dyDescent="0.25">
      <c r="K308" s="45">
        <v>44254</v>
      </c>
      <c r="L308" s="30">
        <v>110.8693</v>
      </c>
    </row>
    <row r="309" spans="11:12" x14ac:dyDescent="0.25">
      <c r="K309" s="45">
        <v>44261</v>
      </c>
      <c r="L309" s="30">
        <v>109.2501</v>
      </c>
    </row>
    <row r="310" spans="11:12" x14ac:dyDescent="0.25">
      <c r="K310" s="45">
        <v>44268</v>
      </c>
      <c r="L310" s="30">
        <v>109.2877</v>
      </c>
    </row>
    <row r="311" spans="11:12" x14ac:dyDescent="0.25">
      <c r="K311" s="45">
        <v>44275</v>
      </c>
      <c r="L311" s="30">
        <v>109.6052</v>
      </c>
    </row>
    <row r="312" spans="11:12" x14ac:dyDescent="0.25">
      <c r="K312" s="45">
        <v>44282</v>
      </c>
      <c r="L312" s="30">
        <v>109.5305</v>
      </c>
    </row>
    <row r="313" spans="11:12" x14ac:dyDescent="0.25">
      <c r="K313" s="45">
        <v>44289</v>
      </c>
      <c r="L313" s="30">
        <v>105.9263</v>
      </c>
    </row>
    <row r="314" spans="11:12" x14ac:dyDescent="0.25">
      <c r="K314" s="45">
        <v>44296</v>
      </c>
      <c r="L314" s="30">
        <v>102.8648</v>
      </c>
    </row>
    <row r="315" spans="11:12" x14ac:dyDescent="0.25">
      <c r="K315" s="45">
        <v>44303</v>
      </c>
      <c r="L315" s="30">
        <v>107.4328</v>
      </c>
    </row>
    <row r="316" spans="11:12" x14ac:dyDescent="0.25">
      <c r="K316" s="45">
        <v>44310</v>
      </c>
      <c r="L316" s="30">
        <v>108.47969999999999</v>
      </c>
    </row>
    <row r="317" spans="11:12" x14ac:dyDescent="0.25">
      <c r="K317" s="45">
        <v>44317</v>
      </c>
      <c r="L317" s="30">
        <v>112.56180000000001</v>
      </c>
    </row>
    <row r="318" spans="11:12" x14ac:dyDescent="0.25">
      <c r="K318" s="45">
        <v>44324</v>
      </c>
      <c r="L318" s="30">
        <v>111.1737</v>
      </c>
    </row>
    <row r="319" spans="11:12" x14ac:dyDescent="0.25">
      <c r="K319" s="45">
        <v>44331</v>
      </c>
      <c r="L319" s="30">
        <v>114.3429</v>
      </c>
    </row>
    <row r="320" spans="11:12" x14ac:dyDescent="0.25">
      <c r="K320" s="45">
        <v>44338</v>
      </c>
      <c r="L320" s="30">
        <v>112.9312</v>
      </c>
    </row>
    <row r="321" spans="11:12" x14ac:dyDescent="0.25">
      <c r="K321" s="45">
        <v>44345</v>
      </c>
      <c r="L321" s="30">
        <v>110.9962</v>
      </c>
    </row>
    <row r="322" spans="11:12" x14ac:dyDescent="0.25">
      <c r="K322" s="45">
        <v>44352</v>
      </c>
      <c r="L322" s="30">
        <v>110.2829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F6A1-D8AA-4D9B-A776-AB2F0E207321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33</v>
      </c>
    </row>
    <row r="2" spans="1:12" ht="19.5" customHeight="1" x14ac:dyDescent="0.3">
      <c r="A2" s="47" t="str">
        <f>"Weekly Payroll Jobs and Wages in Australia - " &amp;$L$1</f>
        <v>Weekly Payroll Jobs and Wages in Australia - Public administration and safety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Public administration and safety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0.12540339142897916</v>
      </c>
      <c r="C11" s="21">
        <v>1.9954071743809587E-2</v>
      </c>
      <c r="D11" s="21">
        <v>9.9519576170987722E-3</v>
      </c>
      <c r="E11" s="21">
        <v>-5.2861857046004879E-4</v>
      </c>
      <c r="F11" s="21">
        <v>9.5412718527468021E-2</v>
      </c>
      <c r="G11" s="21">
        <v>7.6048424142896032E-3</v>
      </c>
      <c r="H11" s="21">
        <v>7.6312549019514897E-3</v>
      </c>
      <c r="I11" s="40">
        <v>-8.8131723619973013E-3</v>
      </c>
      <c r="J11" s="29"/>
      <c r="K11" s="29"/>
      <c r="L11" s="30"/>
    </row>
    <row r="12" spans="1:12" x14ac:dyDescent="0.25">
      <c r="A12" s="41" t="s">
        <v>6</v>
      </c>
      <c r="B12" s="21">
        <v>0.13947597990855698</v>
      </c>
      <c r="C12" s="21">
        <v>3.0728817014337162E-2</v>
      </c>
      <c r="D12" s="21">
        <v>1.2569488327385026E-2</v>
      </c>
      <c r="E12" s="21">
        <v>-3.4679107389931074E-3</v>
      </c>
      <c r="F12" s="21">
        <v>8.7013120259501031E-2</v>
      </c>
      <c r="G12" s="21">
        <v>1.6424427481348758E-2</v>
      </c>
      <c r="H12" s="21">
        <v>1.1340454734585448E-2</v>
      </c>
      <c r="I12" s="40">
        <v>-1.3412491256997949E-2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0.13688378634786469</v>
      </c>
      <c r="C13" s="21">
        <v>6.9929506385868478E-4</v>
      </c>
      <c r="D13" s="21">
        <v>4.7970472598413139E-5</v>
      </c>
      <c r="E13" s="21">
        <v>-2.8920164692481931E-3</v>
      </c>
      <c r="F13" s="21">
        <v>0.10057143860407902</v>
      </c>
      <c r="G13" s="21">
        <v>-1.2758941074650476E-2</v>
      </c>
      <c r="H13" s="21">
        <v>7.5409136976900548E-4</v>
      </c>
      <c r="I13" s="40">
        <v>-6.8415292229399016E-3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0.14510081510081507</v>
      </c>
      <c r="C14" s="21">
        <v>3.4668978152707419E-2</v>
      </c>
      <c r="D14" s="21">
        <v>1.428702205164778E-2</v>
      </c>
      <c r="E14" s="21">
        <v>1.0964732608306882E-2</v>
      </c>
      <c r="F14" s="21">
        <v>0.17266612284848493</v>
      </c>
      <c r="G14" s="21">
        <v>2.7957949008271754E-2</v>
      </c>
      <c r="H14" s="21">
        <v>2.3347321818587563E-3</v>
      </c>
      <c r="I14" s="40">
        <v>-5.6959892300690873E-3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1.1269277385380416E-2</v>
      </c>
      <c r="C15" s="21">
        <v>1.0344103343325362E-2</v>
      </c>
      <c r="D15" s="21">
        <v>5.6411000248950405E-3</v>
      </c>
      <c r="E15" s="21">
        <v>-3.0148750687316594E-3</v>
      </c>
      <c r="F15" s="21">
        <v>-4.2908947229656103E-2</v>
      </c>
      <c r="G15" s="21">
        <v>-6.5382054921016008E-3</v>
      </c>
      <c r="H15" s="21">
        <v>9.2959348082704008E-3</v>
      </c>
      <c r="I15" s="40">
        <v>-6.0360651048835257E-3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0.13810762792746512</v>
      </c>
      <c r="C16" s="21">
        <v>1.0360550602221297E-2</v>
      </c>
      <c r="D16" s="21">
        <v>6.202796204224148E-3</v>
      </c>
      <c r="E16" s="21">
        <v>-5.7178997366926776E-3</v>
      </c>
      <c r="F16" s="21">
        <v>9.3626888657348362E-2</v>
      </c>
      <c r="G16" s="21">
        <v>-7.4842328655405632E-3</v>
      </c>
      <c r="H16" s="21">
        <v>1.6516187817938732E-3</v>
      </c>
      <c r="I16" s="40">
        <v>-1.3620592363268513E-2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2.5963718820861681E-2</v>
      </c>
      <c r="C17" s="21">
        <v>1.6336539219088397E-3</v>
      </c>
      <c r="D17" s="21">
        <v>2.5676414503073675E-2</v>
      </c>
      <c r="E17" s="21">
        <v>-1.5318339867426145E-3</v>
      </c>
      <c r="F17" s="21">
        <v>5.5434300793977931E-2</v>
      </c>
      <c r="G17" s="21">
        <v>-9.4512868206063638E-3</v>
      </c>
      <c r="H17" s="21">
        <v>3.752778095477427E-2</v>
      </c>
      <c r="I17" s="40">
        <v>-5.3317539785575629E-3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0.12527722490759174</v>
      </c>
      <c r="C18" s="21">
        <v>2.5882962866956127E-2</v>
      </c>
      <c r="D18" s="21">
        <v>2.0328714147599181E-2</v>
      </c>
      <c r="E18" s="21">
        <v>9.0316753757813117E-4</v>
      </c>
      <c r="F18" s="21">
        <v>0.17206185006825314</v>
      </c>
      <c r="G18" s="21">
        <v>2.9075896574307203E-2</v>
      </c>
      <c r="H18" s="21">
        <v>1.9853886890733641E-2</v>
      </c>
      <c r="I18" s="40">
        <v>1.6769637757707567E-3</v>
      </c>
      <c r="J18" s="29"/>
      <c r="K18" s="29"/>
      <c r="L18" s="30"/>
    </row>
    <row r="19" spans="1:12" x14ac:dyDescent="0.25">
      <c r="A19" s="41" t="s">
        <v>1</v>
      </c>
      <c r="B19" s="21">
        <v>4.2824567691067017E-2</v>
      </c>
      <c r="C19" s="21">
        <v>1.9508595204204449E-2</v>
      </c>
      <c r="D19" s="21">
        <v>2.0447142888455394E-2</v>
      </c>
      <c r="E19" s="21">
        <v>-3.1463718399720175E-3</v>
      </c>
      <c r="F19" s="21">
        <v>-7.6901145066375909E-3</v>
      </c>
      <c r="G19" s="21">
        <v>5.2209504801099538E-3</v>
      </c>
      <c r="H19" s="21">
        <v>2.2672780877645682E-2</v>
      </c>
      <c r="I19" s="40">
        <v>-2.8701488640555661E-3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8.5106499707600536E-2</v>
      </c>
      <c r="C21" s="21">
        <v>1.4261036779836589E-2</v>
      </c>
      <c r="D21" s="21">
        <v>7.0122501419231931E-3</v>
      </c>
      <c r="E21" s="21">
        <v>-1.9749739657065613E-3</v>
      </c>
      <c r="F21" s="21">
        <v>7.3466417247359361E-2</v>
      </c>
      <c r="G21" s="21">
        <v>3.4667135202792743E-4</v>
      </c>
      <c r="H21" s="21">
        <v>4.0016809330207792E-3</v>
      </c>
      <c r="I21" s="40">
        <v>-1.201968276716836E-2</v>
      </c>
      <c r="J21" s="29"/>
      <c r="K21" s="29"/>
      <c r="L21" s="29"/>
    </row>
    <row r="22" spans="1:12" x14ac:dyDescent="0.25">
      <c r="A22" s="41" t="s">
        <v>13</v>
      </c>
      <c r="B22" s="21">
        <v>0.1632998935765626</v>
      </c>
      <c r="C22" s="21">
        <v>2.5176003272022074E-2</v>
      </c>
      <c r="D22" s="21">
        <v>1.286175601842654E-2</v>
      </c>
      <c r="E22" s="21">
        <v>8.2561209921916401E-4</v>
      </c>
      <c r="F22" s="21">
        <v>0.11915383325818452</v>
      </c>
      <c r="G22" s="21">
        <v>1.6021525243308021E-2</v>
      </c>
      <c r="H22" s="21">
        <v>1.1948301557474172E-2</v>
      </c>
      <c r="I22" s="40">
        <v>-4.837992489244769E-3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0.10979598445595862</v>
      </c>
      <c r="C23" s="21">
        <v>2.41663267273029E-2</v>
      </c>
      <c r="D23" s="21">
        <v>-3.4966807228491548E-2</v>
      </c>
      <c r="E23" s="21">
        <v>9.9323152177004381E-3</v>
      </c>
      <c r="F23" s="21">
        <v>0.21852179755922618</v>
      </c>
      <c r="G23" s="21">
        <v>2.7588579380238398E-2</v>
      </c>
      <c r="H23" s="21">
        <v>-3.9859746798669882E-2</v>
      </c>
      <c r="I23" s="40">
        <v>-2.2017631854897468E-2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0.20741839695604547</v>
      </c>
      <c r="C24" s="21">
        <v>1.581941146979049E-2</v>
      </c>
      <c r="D24" s="21">
        <v>1.607500959321051E-3</v>
      </c>
      <c r="E24" s="21">
        <v>-4.7688078401664225E-4</v>
      </c>
      <c r="F24" s="21">
        <v>0.17353782257890593</v>
      </c>
      <c r="G24" s="21">
        <v>3.3615059467544395E-3</v>
      </c>
      <c r="H24" s="21">
        <v>-2.1537660279381532E-3</v>
      </c>
      <c r="I24" s="40">
        <v>-2.8920674093014132E-2</v>
      </c>
      <c r="J24" s="29"/>
      <c r="K24" s="29" t="s">
        <v>65</v>
      </c>
      <c r="L24" s="30">
        <v>108.36</v>
      </c>
    </row>
    <row r="25" spans="1:12" x14ac:dyDescent="0.25">
      <c r="A25" s="41" t="s">
        <v>47</v>
      </c>
      <c r="B25" s="21">
        <v>0.13161821580507937</v>
      </c>
      <c r="C25" s="21">
        <v>1.8308282026660239E-2</v>
      </c>
      <c r="D25" s="21">
        <v>9.5695595880620488E-3</v>
      </c>
      <c r="E25" s="21">
        <v>-6.0252877026023555E-4</v>
      </c>
      <c r="F25" s="21">
        <v>9.1361563855468786E-2</v>
      </c>
      <c r="G25" s="21">
        <v>4.2569758437411842E-3</v>
      </c>
      <c r="H25" s="21">
        <v>5.6996044182906491E-3</v>
      </c>
      <c r="I25" s="40">
        <v>-9.0505759168263422E-3</v>
      </c>
      <c r="J25" s="29"/>
      <c r="K25" s="29" t="s">
        <v>46</v>
      </c>
      <c r="L25" s="30">
        <v>118.86</v>
      </c>
    </row>
    <row r="26" spans="1:12" x14ac:dyDescent="0.25">
      <c r="A26" s="41" t="s">
        <v>48</v>
      </c>
      <c r="B26" s="21">
        <v>9.9118533296235434E-2</v>
      </c>
      <c r="C26" s="21">
        <v>2.0790003530252399E-2</v>
      </c>
      <c r="D26" s="21">
        <v>1.113385227629049E-2</v>
      </c>
      <c r="E26" s="21">
        <v>6.1048460860013698E-4</v>
      </c>
      <c r="F26" s="21">
        <v>7.1391859018826942E-2</v>
      </c>
      <c r="G26" s="21">
        <v>1.1257615211429206E-2</v>
      </c>
      <c r="H26" s="21">
        <v>7.7877593577482251E-3</v>
      </c>
      <c r="I26" s="40">
        <v>7.2620969191938833E-4</v>
      </c>
      <c r="J26" s="29"/>
      <c r="K26" s="29" t="s">
        <v>47</v>
      </c>
      <c r="L26" s="30">
        <v>111.13</v>
      </c>
    </row>
    <row r="27" spans="1:12" ht="17.25" customHeight="1" x14ac:dyDescent="0.25">
      <c r="A27" s="41" t="s">
        <v>49</v>
      </c>
      <c r="B27" s="21">
        <v>9.2202148532354311E-2</v>
      </c>
      <c r="C27" s="21">
        <v>2.1766917261349938E-2</v>
      </c>
      <c r="D27" s="21">
        <v>1.2586653308781282E-2</v>
      </c>
      <c r="E27" s="21">
        <v>-7.1580866312059843E-4</v>
      </c>
      <c r="F27" s="21">
        <v>7.851337910161571E-2</v>
      </c>
      <c r="G27" s="21">
        <v>1.2550924862005708E-2</v>
      </c>
      <c r="H27" s="21">
        <v>1.1297855547319768E-2</v>
      </c>
      <c r="I27" s="40">
        <v>-9.2229688774156937E-3</v>
      </c>
      <c r="J27" s="59"/>
      <c r="K27" s="33" t="s">
        <v>48</v>
      </c>
      <c r="L27" s="30">
        <v>107.67</v>
      </c>
    </row>
    <row r="28" spans="1:12" x14ac:dyDescent="0.25">
      <c r="A28" s="41" t="s">
        <v>50</v>
      </c>
      <c r="B28" s="21">
        <v>0.14142081447963806</v>
      </c>
      <c r="C28" s="21">
        <v>2.2462152972532401E-2</v>
      </c>
      <c r="D28" s="21">
        <v>1.7013372326858844E-2</v>
      </c>
      <c r="E28" s="21">
        <v>-3.2797729918752072E-3</v>
      </c>
      <c r="F28" s="21">
        <v>0.12556274588912619</v>
      </c>
      <c r="G28" s="21">
        <v>-9.0053504011300411E-4</v>
      </c>
      <c r="H28" s="21">
        <v>1.5489208460837345E-2</v>
      </c>
      <c r="I28" s="40">
        <v>-9.2579636784452246E-3</v>
      </c>
      <c r="J28" s="48"/>
      <c r="K28" s="25" t="s">
        <v>49</v>
      </c>
      <c r="L28" s="30">
        <v>106.89</v>
      </c>
    </row>
    <row r="29" spans="1:12" ht="15.75" thickBot="1" x14ac:dyDescent="0.3">
      <c r="A29" s="42" t="s">
        <v>51</v>
      </c>
      <c r="B29" s="43">
        <v>0.17317743031951038</v>
      </c>
      <c r="C29" s="43">
        <v>2.6771413680099609E-2</v>
      </c>
      <c r="D29" s="43">
        <v>2.4471036887615538E-2</v>
      </c>
      <c r="E29" s="43">
        <v>-4.9735903533609793E-3</v>
      </c>
      <c r="F29" s="43">
        <v>0.16085578307805681</v>
      </c>
      <c r="G29" s="43">
        <v>-1.9932948075965906E-2</v>
      </c>
      <c r="H29" s="43">
        <v>1.9729355242560809E-2</v>
      </c>
      <c r="I29" s="44">
        <v>-3.183053594260854E-3</v>
      </c>
      <c r="J29" s="48"/>
      <c r="K29" s="25" t="s">
        <v>50</v>
      </c>
      <c r="L29" s="30">
        <v>111.63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114.26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Public administration and safety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115</v>
      </c>
    </row>
    <row r="34" spans="1:12" x14ac:dyDescent="0.25">
      <c r="K34" s="29" t="s">
        <v>46</v>
      </c>
      <c r="L34" s="30">
        <v>120.55</v>
      </c>
    </row>
    <row r="35" spans="1:12" x14ac:dyDescent="0.25">
      <c r="K35" s="29" t="s">
        <v>47</v>
      </c>
      <c r="L35" s="30">
        <v>112.09</v>
      </c>
    </row>
    <row r="36" spans="1:12" x14ac:dyDescent="0.25">
      <c r="K36" s="33" t="s">
        <v>48</v>
      </c>
      <c r="L36" s="30">
        <v>108.7</v>
      </c>
    </row>
    <row r="37" spans="1:12" x14ac:dyDescent="0.25">
      <c r="K37" s="25" t="s">
        <v>49</v>
      </c>
      <c r="L37" s="30">
        <v>107.86</v>
      </c>
    </row>
    <row r="38" spans="1:12" x14ac:dyDescent="0.25">
      <c r="K38" s="25" t="s">
        <v>50</v>
      </c>
      <c r="L38" s="30">
        <v>112.23</v>
      </c>
    </row>
    <row r="39" spans="1:12" x14ac:dyDescent="0.25">
      <c r="K39" s="25" t="s">
        <v>51</v>
      </c>
      <c r="L39" s="30">
        <v>114.52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110.98</v>
      </c>
    </row>
    <row r="43" spans="1:12" x14ac:dyDescent="0.25">
      <c r="K43" s="29" t="s">
        <v>46</v>
      </c>
      <c r="L43" s="30">
        <v>120.74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113.16</v>
      </c>
    </row>
    <row r="45" spans="1:12" ht="15.4" customHeight="1" x14ac:dyDescent="0.25">
      <c r="A45" s="54" t="str">
        <f>"Indexed number of payroll jobs in "&amp;$L$1&amp;" each week by age group"</f>
        <v>Indexed number of payroll jobs in Public administration and safety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109.91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109.22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114.14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117.32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106.41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109.44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109.46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97.43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106.85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102.14</v>
      </c>
    </row>
    <row r="59" spans="1:12" ht="15.4" customHeight="1" x14ac:dyDescent="0.25">
      <c r="K59" s="25" t="s">
        <v>2</v>
      </c>
      <c r="L59" s="30">
        <v>107.31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25" t="s">
        <v>1</v>
      </c>
      <c r="L60" s="30">
        <v>100.32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107.78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109.25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111.62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97.88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106.65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99.71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107.05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100.06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108.68</v>
      </c>
    </row>
    <row r="72" spans="1:12" ht="15.4" customHeight="1" x14ac:dyDescent="0.25">
      <c r="K72" s="29" t="s">
        <v>5</v>
      </c>
      <c r="L72" s="30">
        <v>108.73</v>
      </c>
    </row>
    <row r="73" spans="1:12" ht="15.4" customHeight="1" x14ac:dyDescent="0.25">
      <c r="K73" s="29" t="s">
        <v>44</v>
      </c>
      <c r="L73" s="30">
        <v>113.22</v>
      </c>
    </row>
    <row r="74" spans="1:12" ht="15.4" customHeight="1" x14ac:dyDescent="0.25">
      <c r="K74" s="33" t="s">
        <v>4</v>
      </c>
      <c r="L74" s="30">
        <v>98.46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25" t="s">
        <v>3</v>
      </c>
      <c r="L75" s="30">
        <v>106.82</v>
      </c>
    </row>
    <row r="76" spans="1:12" ht="15.4" customHeight="1" x14ac:dyDescent="0.25">
      <c r="K76" s="25" t="s">
        <v>43</v>
      </c>
      <c r="L76" s="30">
        <v>102.27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108.64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102.01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114.65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117.46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111.74</v>
      </c>
    </row>
    <row r="85" spans="1:12" ht="15.4" customHeight="1" x14ac:dyDescent="0.25">
      <c r="K85" s="33" t="s">
        <v>4</v>
      </c>
      <c r="L85" s="30">
        <v>102.47</v>
      </c>
    </row>
    <row r="86" spans="1:12" ht="15.4" customHeight="1" x14ac:dyDescent="0.25">
      <c r="K86" s="25" t="s">
        <v>3</v>
      </c>
      <c r="L86" s="30">
        <v>117.94</v>
      </c>
    </row>
    <row r="87" spans="1:12" ht="15.4" customHeight="1" x14ac:dyDescent="0.25">
      <c r="K87" s="25" t="s">
        <v>43</v>
      </c>
      <c r="L87" s="30">
        <v>102.33</v>
      </c>
    </row>
    <row r="88" spans="1:12" ht="15.4" customHeight="1" x14ac:dyDescent="0.25">
      <c r="K88" s="25" t="s">
        <v>2</v>
      </c>
      <c r="L88" s="30">
        <v>111.32</v>
      </c>
    </row>
    <row r="89" spans="1:12" ht="15.4" customHeight="1" x14ac:dyDescent="0.25">
      <c r="K89" s="25" t="s">
        <v>1</v>
      </c>
      <c r="L89" s="30">
        <v>103.8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117.25</v>
      </c>
    </row>
    <row r="92" spans="1:12" ht="15" customHeight="1" x14ac:dyDescent="0.25">
      <c r="K92" s="29" t="s">
        <v>5</v>
      </c>
      <c r="L92" s="30">
        <v>117.75</v>
      </c>
    </row>
    <row r="93" spans="1:12" ht="15" customHeight="1" x14ac:dyDescent="0.25">
      <c r="A93" s="54"/>
      <c r="K93" s="29" t="s">
        <v>44</v>
      </c>
      <c r="L93" s="30">
        <v>113.95</v>
      </c>
    </row>
    <row r="94" spans="1:12" ht="15" customHeight="1" x14ac:dyDescent="0.25">
      <c r="K94" s="33" t="s">
        <v>4</v>
      </c>
      <c r="L94" s="30">
        <v>102.95</v>
      </c>
    </row>
    <row r="95" spans="1:12" ht="15" customHeight="1" x14ac:dyDescent="0.25">
      <c r="K95" s="25" t="s">
        <v>3</v>
      </c>
      <c r="L95" s="30">
        <v>119.03</v>
      </c>
    </row>
    <row r="96" spans="1:12" ht="15" customHeight="1" x14ac:dyDescent="0.25">
      <c r="K96" s="25" t="s">
        <v>43</v>
      </c>
      <c r="L96" s="30">
        <v>99.89</v>
      </c>
    </row>
    <row r="97" spans="1:12" ht="15" customHeight="1" x14ac:dyDescent="0.25">
      <c r="K97" s="25" t="s">
        <v>2</v>
      </c>
      <c r="L97" s="30">
        <v>112.67</v>
      </c>
    </row>
    <row r="98" spans="1:12" ht="15" customHeight="1" x14ac:dyDescent="0.25">
      <c r="K98" s="25" t="s">
        <v>1</v>
      </c>
      <c r="L98" s="30">
        <v>103.83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119.21</v>
      </c>
    </row>
    <row r="101" spans="1:12" x14ac:dyDescent="0.25">
      <c r="A101" s="67"/>
      <c r="B101" s="68"/>
      <c r="K101" s="29" t="s">
        <v>5</v>
      </c>
      <c r="L101" s="30">
        <v>118.3</v>
      </c>
    </row>
    <row r="102" spans="1:12" x14ac:dyDescent="0.25">
      <c r="A102" s="67"/>
      <c r="B102" s="68"/>
      <c r="K102" s="29" t="s">
        <v>44</v>
      </c>
      <c r="L102" s="30">
        <v>115.58</v>
      </c>
    </row>
    <row r="103" spans="1:12" x14ac:dyDescent="0.25">
      <c r="A103" s="67"/>
      <c r="B103" s="68"/>
      <c r="K103" s="33" t="s">
        <v>4</v>
      </c>
      <c r="L103" s="30">
        <v>103.56</v>
      </c>
    </row>
    <row r="104" spans="1:12" x14ac:dyDescent="0.25">
      <c r="A104" s="67"/>
      <c r="B104" s="68"/>
      <c r="K104" s="25" t="s">
        <v>3</v>
      </c>
      <c r="L104" s="30">
        <v>120.25</v>
      </c>
    </row>
    <row r="105" spans="1:12" x14ac:dyDescent="0.25">
      <c r="A105" s="67"/>
      <c r="B105" s="68"/>
      <c r="K105" s="25" t="s">
        <v>43</v>
      </c>
      <c r="L105" s="30">
        <v>102.46</v>
      </c>
    </row>
    <row r="106" spans="1:12" x14ac:dyDescent="0.25">
      <c r="A106" s="67"/>
      <c r="B106" s="68"/>
      <c r="K106" s="25" t="s">
        <v>2</v>
      </c>
      <c r="L106" s="30">
        <v>115.34</v>
      </c>
    </row>
    <row r="107" spans="1:12" x14ac:dyDescent="0.25">
      <c r="A107" s="67"/>
      <c r="B107" s="68"/>
      <c r="K107" s="25" t="s">
        <v>1</v>
      </c>
      <c r="L107" s="30">
        <v>106.03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97.462800000000001</v>
      </c>
    </row>
    <row r="112" spans="1:12" x14ac:dyDescent="0.25">
      <c r="K112" s="45">
        <v>43918</v>
      </c>
      <c r="L112" s="30">
        <v>95.832700000000003</v>
      </c>
    </row>
    <row r="113" spans="11:12" x14ac:dyDescent="0.25">
      <c r="K113" s="45">
        <v>43925</v>
      </c>
      <c r="L113" s="30">
        <v>94.902000000000001</v>
      </c>
    </row>
    <row r="114" spans="11:12" x14ac:dyDescent="0.25">
      <c r="K114" s="45">
        <v>43932</v>
      </c>
      <c r="L114" s="30">
        <v>94.744399999999999</v>
      </c>
    </row>
    <row r="115" spans="11:12" x14ac:dyDescent="0.25">
      <c r="K115" s="45">
        <v>43939</v>
      </c>
      <c r="L115" s="30">
        <v>95.143199999999993</v>
      </c>
    </row>
    <row r="116" spans="11:12" x14ac:dyDescent="0.25">
      <c r="K116" s="45">
        <v>43946</v>
      </c>
      <c r="L116" s="30">
        <v>95.253200000000007</v>
      </c>
    </row>
    <row r="117" spans="11:12" x14ac:dyDescent="0.25">
      <c r="K117" s="45">
        <v>43953</v>
      </c>
      <c r="L117" s="30">
        <v>95.425700000000006</v>
      </c>
    </row>
    <row r="118" spans="11:12" x14ac:dyDescent="0.25">
      <c r="K118" s="45">
        <v>43960</v>
      </c>
      <c r="L118" s="30">
        <v>95.730800000000002</v>
      </c>
    </row>
    <row r="119" spans="11:12" x14ac:dyDescent="0.25">
      <c r="K119" s="45">
        <v>43967</v>
      </c>
      <c r="L119" s="30">
        <v>96.179400000000001</v>
      </c>
    </row>
    <row r="120" spans="11:12" x14ac:dyDescent="0.25">
      <c r="K120" s="45">
        <v>43974</v>
      </c>
      <c r="L120" s="30">
        <v>96.463200000000001</v>
      </c>
    </row>
    <row r="121" spans="11:12" x14ac:dyDescent="0.25">
      <c r="K121" s="45">
        <v>43981</v>
      </c>
      <c r="L121" s="30">
        <v>96.745999999999995</v>
      </c>
    </row>
    <row r="122" spans="11:12" x14ac:dyDescent="0.25">
      <c r="K122" s="45">
        <v>43988</v>
      </c>
      <c r="L122" s="30">
        <v>97.497799999999998</v>
      </c>
    </row>
    <row r="123" spans="11:12" x14ac:dyDescent="0.25">
      <c r="K123" s="45">
        <v>43995</v>
      </c>
      <c r="L123" s="30">
        <v>100.1238</v>
      </c>
    </row>
    <row r="124" spans="11:12" x14ac:dyDescent="0.25">
      <c r="K124" s="45">
        <v>44002</v>
      </c>
      <c r="L124" s="30">
        <v>100.1224</v>
      </c>
    </row>
    <row r="125" spans="11:12" x14ac:dyDescent="0.25">
      <c r="K125" s="45">
        <v>44009</v>
      </c>
      <c r="L125" s="30">
        <v>99.790099999999995</v>
      </c>
    </row>
    <row r="126" spans="11:12" x14ac:dyDescent="0.25">
      <c r="K126" s="45">
        <v>44016</v>
      </c>
      <c r="L126" s="30">
        <v>100.9218</v>
      </c>
    </row>
    <row r="127" spans="11:12" x14ac:dyDescent="0.25">
      <c r="K127" s="45">
        <v>44023</v>
      </c>
      <c r="L127" s="30">
        <v>101.29689999999999</v>
      </c>
    </row>
    <row r="128" spans="11:12" x14ac:dyDescent="0.25">
      <c r="K128" s="45">
        <v>44030</v>
      </c>
      <c r="L128" s="30">
        <v>101.2754</v>
      </c>
    </row>
    <row r="129" spans="1:12" x14ac:dyDescent="0.25">
      <c r="K129" s="45">
        <v>44037</v>
      </c>
      <c r="L129" s="30">
        <v>101.79649999999999</v>
      </c>
    </row>
    <row r="130" spans="1:12" x14ac:dyDescent="0.25">
      <c r="K130" s="45">
        <v>44044</v>
      </c>
      <c r="L130" s="30">
        <v>102.14830000000001</v>
      </c>
    </row>
    <row r="131" spans="1:12" x14ac:dyDescent="0.25">
      <c r="K131" s="45">
        <v>44051</v>
      </c>
      <c r="L131" s="30">
        <v>102.6862</v>
      </c>
    </row>
    <row r="132" spans="1:12" x14ac:dyDescent="0.25">
      <c r="K132" s="45">
        <v>44058</v>
      </c>
      <c r="L132" s="30">
        <v>102.9161</v>
      </c>
    </row>
    <row r="133" spans="1:12" x14ac:dyDescent="0.25">
      <c r="K133" s="45">
        <v>44065</v>
      </c>
      <c r="L133" s="30">
        <v>102.1317</v>
      </c>
    </row>
    <row r="134" spans="1:12" x14ac:dyDescent="0.25">
      <c r="K134" s="45">
        <v>44072</v>
      </c>
      <c r="L134" s="30">
        <v>102.4538</v>
      </c>
    </row>
    <row r="135" spans="1:12" x14ac:dyDescent="0.25">
      <c r="K135" s="45">
        <v>44079</v>
      </c>
      <c r="L135" s="30">
        <v>102.5872</v>
      </c>
    </row>
    <row r="136" spans="1:12" x14ac:dyDescent="0.25">
      <c r="K136" s="45">
        <v>44086</v>
      </c>
      <c r="L136" s="30">
        <v>102.84780000000001</v>
      </c>
    </row>
    <row r="137" spans="1:12" x14ac:dyDescent="0.25">
      <c r="K137" s="45">
        <v>44093</v>
      </c>
      <c r="L137" s="30">
        <v>102.86060000000001</v>
      </c>
    </row>
    <row r="138" spans="1:12" x14ac:dyDescent="0.25">
      <c r="K138" s="45">
        <v>44100</v>
      </c>
      <c r="L138" s="30">
        <v>102.8419</v>
      </c>
    </row>
    <row r="139" spans="1:12" x14ac:dyDescent="0.25">
      <c r="K139" s="45">
        <v>44107</v>
      </c>
      <c r="L139" s="30">
        <v>102.1139</v>
      </c>
    </row>
    <row r="140" spans="1:12" x14ac:dyDescent="0.25">
      <c r="A140" s="67"/>
      <c r="B140" s="68"/>
      <c r="K140" s="45">
        <v>44114</v>
      </c>
      <c r="L140" s="30">
        <v>102.07129999999999</v>
      </c>
    </row>
    <row r="141" spans="1:12" x14ac:dyDescent="0.25">
      <c r="A141" s="67"/>
      <c r="B141" s="68"/>
      <c r="K141" s="45">
        <v>44121</v>
      </c>
      <c r="L141" s="30">
        <v>103.1014</v>
      </c>
    </row>
    <row r="142" spans="1:12" x14ac:dyDescent="0.25">
      <c r="K142" s="45">
        <v>44128</v>
      </c>
      <c r="L142" s="30">
        <v>104.0924</v>
      </c>
    </row>
    <row r="143" spans="1:12" x14ac:dyDescent="0.25">
      <c r="K143" s="45">
        <v>44135</v>
      </c>
      <c r="L143" s="30">
        <v>104.42959999999999</v>
      </c>
    </row>
    <row r="144" spans="1:12" x14ac:dyDescent="0.25">
      <c r="K144" s="45">
        <v>44142</v>
      </c>
      <c r="L144" s="30">
        <v>104.5605</v>
      </c>
    </row>
    <row r="145" spans="11:12" x14ac:dyDescent="0.25">
      <c r="K145" s="45">
        <v>44149</v>
      </c>
      <c r="L145" s="30">
        <v>104.5925</v>
      </c>
    </row>
    <row r="146" spans="11:12" x14ac:dyDescent="0.25">
      <c r="K146" s="45">
        <v>44156</v>
      </c>
      <c r="L146" s="30">
        <v>104.63209999999999</v>
      </c>
    </row>
    <row r="147" spans="11:12" x14ac:dyDescent="0.25">
      <c r="K147" s="45">
        <v>44163</v>
      </c>
      <c r="L147" s="30">
        <v>105.25449999999999</v>
      </c>
    </row>
    <row r="148" spans="11:12" x14ac:dyDescent="0.25">
      <c r="K148" s="45">
        <v>44170</v>
      </c>
      <c r="L148" s="30">
        <v>105.5398</v>
      </c>
    </row>
    <row r="149" spans="11:12" x14ac:dyDescent="0.25">
      <c r="K149" s="45">
        <v>44177</v>
      </c>
      <c r="L149" s="30">
        <v>105.3343</v>
      </c>
    </row>
    <row r="150" spans="11:12" x14ac:dyDescent="0.25">
      <c r="K150" s="45">
        <v>44184</v>
      </c>
      <c r="L150" s="30">
        <v>104.8308</v>
      </c>
    </row>
    <row r="151" spans="11:12" x14ac:dyDescent="0.25">
      <c r="K151" s="45">
        <v>44191</v>
      </c>
      <c r="L151" s="30">
        <v>102.6258</v>
      </c>
    </row>
    <row r="152" spans="11:12" x14ac:dyDescent="0.25">
      <c r="K152" s="45">
        <v>44198</v>
      </c>
      <c r="L152" s="30">
        <v>100.27330000000001</v>
      </c>
    </row>
    <row r="153" spans="11:12" x14ac:dyDescent="0.25">
      <c r="K153" s="45">
        <v>44205</v>
      </c>
      <c r="L153" s="30">
        <v>101.1195</v>
      </c>
    </row>
    <row r="154" spans="11:12" x14ac:dyDescent="0.25">
      <c r="K154" s="45">
        <v>44212</v>
      </c>
      <c r="L154" s="30">
        <v>101.7931</v>
      </c>
    </row>
    <row r="155" spans="11:12" x14ac:dyDescent="0.25">
      <c r="K155" s="45">
        <v>44219</v>
      </c>
      <c r="L155" s="30">
        <v>103.3618</v>
      </c>
    </row>
    <row r="156" spans="11:12" x14ac:dyDescent="0.25">
      <c r="K156" s="45">
        <v>44226</v>
      </c>
      <c r="L156" s="30">
        <v>104.8186</v>
      </c>
    </row>
    <row r="157" spans="11:12" x14ac:dyDescent="0.25">
      <c r="K157" s="45">
        <v>44233</v>
      </c>
      <c r="L157" s="30">
        <v>106.0552</v>
      </c>
    </row>
    <row r="158" spans="11:12" x14ac:dyDescent="0.25">
      <c r="K158" s="45">
        <v>44240</v>
      </c>
      <c r="L158" s="30">
        <v>106.8265</v>
      </c>
    </row>
    <row r="159" spans="11:12" x14ac:dyDescent="0.25">
      <c r="K159" s="45">
        <v>44247</v>
      </c>
      <c r="L159" s="30">
        <v>107.7817</v>
      </c>
    </row>
    <row r="160" spans="11:12" x14ac:dyDescent="0.25">
      <c r="K160" s="45">
        <v>44254</v>
      </c>
      <c r="L160" s="30">
        <v>108.3567</v>
      </c>
    </row>
    <row r="161" spans="11:12" x14ac:dyDescent="0.25">
      <c r="K161" s="45">
        <v>44261</v>
      </c>
      <c r="L161" s="30">
        <v>109.5252</v>
      </c>
    </row>
    <row r="162" spans="11:12" x14ac:dyDescent="0.25">
      <c r="K162" s="45">
        <v>44268</v>
      </c>
      <c r="L162" s="30">
        <v>110.16930000000001</v>
      </c>
    </row>
    <row r="163" spans="11:12" x14ac:dyDescent="0.25">
      <c r="K163" s="45">
        <v>44275</v>
      </c>
      <c r="L163" s="30">
        <v>110.5193</v>
      </c>
    </row>
    <row r="164" spans="11:12" x14ac:dyDescent="0.25">
      <c r="K164" s="45">
        <v>44282</v>
      </c>
      <c r="L164" s="30">
        <v>111.8266</v>
      </c>
    </row>
    <row r="165" spans="11:12" x14ac:dyDescent="0.25">
      <c r="K165" s="45">
        <v>44289</v>
      </c>
      <c r="L165" s="30">
        <v>111.18510000000001</v>
      </c>
    </row>
    <row r="166" spans="11:12" x14ac:dyDescent="0.25">
      <c r="K166" s="45">
        <v>44296</v>
      </c>
      <c r="L166" s="30">
        <v>109.4419</v>
      </c>
    </row>
    <row r="167" spans="11:12" x14ac:dyDescent="0.25">
      <c r="K167" s="45">
        <v>44303</v>
      </c>
      <c r="L167" s="30">
        <v>108.64190000000001</v>
      </c>
    </row>
    <row r="168" spans="11:12" x14ac:dyDescent="0.25">
      <c r="K168" s="45">
        <v>44310</v>
      </c>
      <c r="L168" s="30">
        <v>108.35380000000001</v>
      </c>
    </row>
    <row r="169" spans="11:12" x14ac:dyDescent="0.25">
      <c r="K169" s="45">
        <v>44317</v>
      </c>
      <c r="L169" s="30">
        <v>109.9866</v>
      </c>
    </row>
    <row r="170" spans="11:12" x14ac:dyDescent="0.25">
      <c r="K170" s="45">
        <v>44324</v>
      </c>
      <c r="L170" s="30">
        <v>110.3386</v>
      </c>
    </row>
    <row r="171" spans="11:12" x14ac:dyDescent="0.25">
      <c r="K171" s="45">
        <v>44331</v>
      </c>
      <c r="L171" s="30">
        <v>111.0107</v>
      </c>
    </row>
    <row r="172" spans="11:12" x14ac:dyDescent="0.25">
      <c r="K172" s="45">
        <v>44338</v>
      </c>
      <c r="L172" s="30">
        <v>111.4903</v>
      </c>
    </row>
    <row r="173" spans="11:12" x14ac:dyDescent="0.25">
      <c r="K173" s="45">
        <v>44345</v>
      </c>
      <c r="L173" s="30">
        <v>111.4314</v>
      </c>
    </row>
    <row r="174" spans="11:12" x14ac:dyDescent="0.25">
      <c r="K174" s="45">
        <v>44352</v>
      </c>
      <c r="L174" s="30">
        <v>112.5403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94.954499999999996</v>
      </c>
    </row>
    <row r="260" spans="11:12" x14ac:dyDescent="0.25">
      <c r="K260" s="45">
        <v>43918</v>
      </c>
      <c r="L260" s="30">
        <v>92.730999999999995</v>
      </c>
    </row>
    <row r="261" spans="11:12" x14ac:dyDescent="0.25">
      <c r="K261" s="45">
        <v>43925</v>
      </c>
      <c r="L261" s="30">
        <v>92.588499999999996</v>
      </c>
    </row>
    <row r="262" spans="11:12" x14ac:dyDescent="0.25">
      <c r="K262" s="45">
        <v>43932</v>
      </c>
      <c r="L262" s="30">
        <v>93.299499999999995</v>
      </c>
    </row>
    <row r="263" spans="11:12" x14ac:dyDescent="0.25">
      <c r="K263" s="45">
        <v>43939</v>
      </c>
      <c r="L263" s="30">
        <v>95.830799999999996</v>
      </c>
    </row>
    <row r="264" spans="11:12" x14ac:dyDescent="0.25">
      <c r="K264" s="45">
        <v>43946</v>
      </c>
      <c r="L264" s="30">
        <v>94.3626</v>
      </c>
    </row>
    <row r="265" spans="11:12" x14ac:dyDescent="0.25">
      <c r="K265" s="45">
        <v>43953</v>
      </c>
      <c r="L265" s="30">
        <v>94.746099999999998</v>
      </c>
    </row>
    <row r="266" spans="11:12" x14ac:dyDescent="0.25">
      <c r="K266" s="45">
        <v>43960</v>
      </c>
      <c r="L266" s="30">
        <v>94.697299999999998</v>
      </c>
    </row>
    <row r="267" spans="11:12" x14ac:dyDescent="0.25">
      <c r="K267" s="45">
        <v>43967</v>
      </c>
      <c r="L267" s="30">
        <v>94.658699999999996</v>
      </c>
    </row>
    <row r="268" spans="11:12" x14ac:dyDescent="0.25">
      <c r="K268" s="45">
        <v>43974</v>
      </c>
      <c r="L268" s="30">
        <v>94.731800000000007</v>
      </c>
    </row>
    <row r="269" spans="11:12" x14ac:dyDescent="0.25">
      <c r="K269" s="45">
        <v>43981</v>
      </c>
      <c r="L269" s="30">
        <v>95.884100000000004</v>
      </c>
    </row>
    <row r="270" spans="11:12" x14ac:dyDescent="0.25">
      <c r="K270" s="45">
        <v>43988</v>
      </c>
      <c r="L270" s="30">
        <v>96.115399999999994</v>
      </c>
    </row>
    <row r="271" spans="11:12" x14ac:dyDescent="0.25">
      <c r="K271" s="45">
        <v>43995</v>
      </c>
      <c r="L271" s="30">
        <v>98.683800000000005</v>
      </c>
    </row>
    <row r="272" spans="11:12" x14ac:dyDescent="0.25">
      <c r="K272" s="45">
        <v>44002</v>
      </c>
      <c r="L272" s="30">
        <v>98.996600000000001</v>
      </c>
    </row>
    <row r="273" spans="11:12" x14ac:dyDescent="0.25">
      <c r="K273" s="45">
        <v>44009</v>
      </c>
      <c r="L273" s="30">
        <v>96.613</v>
      </c>
    </row>
    <row r="274" spans="11:12" x14ac:dyDescent="0.25">
      <c r="K274" s="45">
        <v>44016</v>
      </c>
      <c r="L274" s="30">
        <v>96.402900000000002</v>
      </c>
    </row>
    <row r="275" spans="11:12" x14ac:dyDescent="0.25">
      <c r="K275" s="45">
        <v>44023</v>
      </c>
      <c r="L275" s="30">
        <v>98.375600000000006</v>
      </c>
    </row>
    <row r="276" spans="11:12" x14ac:dyDescent="0.25">
      <c r="K276" s="45">
        <v>44030</v>
      </c>
      <c r="L276" s="30">
        <v>98.370400000000004</v>
      </c>
    </row>
    <row r="277" spans="11:12" x14ac:dyDescent="0.25">
      <c r="K277" s="45">
        <v>44037</v>
      </c>
      <c r="L277" s="30">
        <v>99.013000000000005</v>
      </c>
    </row>
    <row r="278" spans="11:12" x14ac:dyDescent="0.25">
      <c r="K278" s="45">
        <v>44044</v>
      </c>
      <c r="L278" s="30">
        <v>99.254099999999994</v>
      </c>
    </row>
    <row r="279" spans="11:12" x14ac:dyDescent="0.25">
      <c r="K279" s="45">
        <v>44051</v>
      </c>
      <c r="L279" s="30">
        <v>99.697800000000001</v>
      </c>
    </row>
    <row r="280" spans="11:12" x14ac:dyDescent="0.25">
      <c r="K280" s="45">
        <v>44058</v>
      </c>
      <c r="L280" s="30">
        <v>99.507000000000005</v>
      </c>
    </row>
    <row r="281" spans="11:12" x14ac:dyDescent="0.25">
      <c r="K281" s="45">
        <v>44065</v>
      </c>
      <c r="L281" s="30">
        <v>98.948599999999999</v>
      </c>
    </row>
    <row r="282" spans="11:12" x14ac:dyDescent="0.25">
      <c r="K282" s="45">
        <v>44072</v>
      </c>
      <c r="L282" s="30">
        <v>99.239900000000006</v>
      </c>
    </row>
    <row r="283" spans="11:12" x14ac:dyDescent="0.25">
      <c r="K283" s="45">
        <v>44079</v>
      </c>
      <c r="L283" s="30">
        <v>99.845399999999998</v>
      </c>
    </row>
    <row r="284" spans="11:12" x14ac:dyDescent="0.25">
      <c r="K284" s="45">
        <v>44086</v>
      </c>
      <c r="L284" s="30">
        <v>99.595600000000005</v>
      </c>
    </row>
    <row r="285" spans="11:12" x14ac:dyDescent="0.25">
      <c r="K285" s="45">
        <v>44093</v>
      </c>
      <c r="L285" s="30">
        <v>100.10120000000001</v>
      </c>
    </row>
    <row r="286" spans="11:12" x14ac:dyDescent="0.25">
      <c r="K286" s="45">
        <v>44100</v>
      </c>
      <c r="L286" s="30">
        <v>100.2824</v>
      </c>
    </row>
    <row r="287" spans="11:12" x14ac:dyDescent="0.25">
      <c r="K287" s="45">
        <v>44107</v>
      </c>
      <c r="L287" s="30">
        <v>99.619100000000003</v>
      </c>
    </row>
    <row r="288" spans="11:12" x14ac:dyDescent="0.25">
      <c r="K288" s="45">
        <v>44114</v>
      </c>
      <c r="L288" s="30">
        <v>99.290599999999998</v>
      </c>
    </row>
    <row r="289" spans="11:12" x14ac:dyDescent="0.25">
      <c r="K289" s="45">
        <v>44121</v>
      </c>
      <c r="L289" s="30">
        <v>100.14579999999999</v>
      </c>
    </row>
    <row r="290" spans="11:12" x14ac:dyDescent="0.25">
      <c r="K290" s="45">
        <v>44128</v>
      </c>
      <c r="L290" s="30">
        <v>100.7145</v>
      </c>
    </row>
    <row r="291" spans="11:12" x14ac:dyDescent="0.25">
      <c r="K291" s="45">
        <v>44135</v>
      </c>
      <c r="L291" s="30">
        <v>100.8193</v>
      </c>
    </row>
    <row r="292" spans="11:12" x14ac:dyDescent="0.25">
      <c r="K292" s="45">
        <v>44142</v>
      </c>
      <c r="L292" s="30">
        <v>100.7587</v>
      </c>
    </row>
    <row r="293" spans="11:12" x14ac:dyDescent="0.25">
      <c r="K293" s="45">
        <v>44149</v>
      </c>
      <c r="L293" s="30">
        <v>100.9862</v>
      </c>
    </row>
    <row r="294" spans="11:12" x14ac:dyDescent="0.25">
      <c r="K294" s="45">
        <v>44156</v>
      </c>
      <c r="L294" s="30">
        <v>101.4371</v>
      </c>
    </row>
    <row r="295" spans="11:12" x14ac:dyDescent="0.25">
      <c r="K295" s="45">
        <v>44163</v>
      </c>
      <c r="L295" s="30">
        <v>105.4709</v>
      </c>
    </row>
    <row r="296" spans="11:12" x14ac:dyDescent="0.25">
      <c r="K296" s="45">
        <v>44170</v>
      </c>
      <c r="L296" s="30">
        <v>107.2842</v>
      </c>
    </row>
    <row r="297" spans="11:12" x14ac:dyDescent="0.25">
      <c r="K297" s="45">
        <v>44177</v>
      </c>
      <c r="L297" s="30">
        <v>104.75060000000001</v>
      </c>
    </row>
    <row r="298" spans="11:12" x14ac:dyDescent="0.25">
      <c r="K298" s="45">
        <v>44184</v>
      </c>
      <c r="L298" s="30">
        <v>101.98869999999999</v>
      </c>
    </row>
    <row r="299" spans="11:12" x14ac:dyDescent="0.25">
      <c r="K299" s="45">
        <v>44191</v>
      </c>
      <c r="L299" s="30">
        <v>100.73390000000001</v>
      </c>
    </row>
    <row r="300" spans="11:12" x14ac:dyDescent="0.25">
      <c r="K300" s="45">
        <v>44198</v>
      </c>
      <c r="L300" s="30">
        <v>100.5271</v>
      </c>
    </row>
    <row r="301" spans="11:12" x14ac:dyDescent="0.25">
      <c r="K301" s="45">
        <v>44205</v>
      </c>
      <c r="L301" s="30">
        <v>101.2777</v>
      </c>
    </row>
    <row r="302" spans="11:12" x14ac:dyDescent="0.25">
      <c r="K302" s="45">
        <v>44212</v>
      </c>
      <c r="L302" s="30">
        <v>101.5908</v>
      </c>
    </row>
    <row r="303" spans="11:12" x14ac:dyDescent="0.25">
      <c r="K303" s="45">
        <v>44219</v>
      </c>
      <c r="L303" s="30">
        <v>103.4782</v>
      </c>
    </row>
    <row r="304" spans="11:12" x14ac:dyDescent="0.25">
      <c r="K304" s="45">
        <v>44226</v>
      </c>
      <c r="L304" s="30">
        <v>103.9136</v>
      </c>
    </row>
    <row r="305" spans="11:12" x14ac:dyDescent="0.25">
      <c r="K305" s="45">
        <v>44233</v>
      </c>
      <c r="L305" s="30">
        <v>104.199</v>
      </c>
    </row>
    <row r="306" spans="11:12" x14ac:dyDescent="0.25">
      <c r="K306" s="45">
        <v>44240</v>
      </c>
      <c r="L306" s="30">
        <v>104.8355</v>
      </c>
    </row>
    <row r="307" spans="11:12" x14ac:dyDescent="0.25">
      <c r="K307" s="45">
        <v>44247</v>
      </c>
      <c r="L307" s="30">
        <v>105.83240000000001</v>
      </c>
    </row>
    <row r="308" spans="11:12" x14ac:dyDescent="0.25">
      <c r="K308" s="45">
        <v>44254</v>
      </c>
      <c r="L308" s="30">
        <v>105.9653</v>
      </c>
    </row>
    <row r="309" spans="11:12" x14ac:dyDescent="0.25">
      <c r="K309" s="45">
        <v>44261</v>
      </c>
      <c r="L309" s="30">
        <v>107.098</v>
      </c>
    </row>
    <row r="310" spans="11:12" x14ac:dyDescent="0.25">
      <c r="K310" s="45">
        <v>44268</v>
      </c>
      <c r="L310" s="30">
        <v>107.0013</v>
      </c>
    </row>
    <row r="311" spans="11:12" x14ac:dyDescent="0.25">
      <c r="K311" s="45">
        <v>44275</v>
      </c>
      <c r="L311" s="30">
        <v>107.3242</v>
      </c>
    </row>
    <row r="312" spans="11:12" x14ac:dyDescent="0.25">
      <c r="K312" s="45">
        <v>44282</v>
      </c>
      <c r="L312" s="30">
        <v>109.11539999999999</v>
      </c>
    </row>
    <row r="313" spans="11:12" x14ac:dyDescent="0.25">
      <c r="K313" s="45">
        <v>44289</v>
      </c>
      <c r="L313" s="30">
        <v>108.869</v>
      </c>
    </row>
    <row r="314" spans="11:12" x14ac:dyDescent="0.25">
      <c r="K314" s="45">
        <v>44296</v>
      </c>
      <c r="L314" s="30">
        <v>107.5048</v>
      </c>
    </row>
    <row r="315" spans="11:12" x14ac:dyDescent="0.25">
      <c r="K315" s="45">
        <v>44303</v>
      </c>
      <c r="L315" s="30">
        <v>107.11320000000001</v>
      </c>
    </row>
    <row r="316" spans="11:12" x14ac:dyDescent="0.25">
      <c r="K316" s="45">
        <v>44310</v>
      </c>
      <c r="L316" s="30">
        <v>107.00239999999999</v>
      </c>
    </row>
    <row r="317" spans="11:12" x14ac:dyDescent="0.25">
      <c r="K317" s="45">
        <v>44317</v>
      </c>
      <c r="L317" s="30">
        <v>109.19280000000001</v>
      </c>
    </row>
    <row r="318" spans="11:12" x14ac:dyDescent="0.25">
      <c r="K318" s="45">
        <v>44324</v>
      </c>
      <c r="L318" s="30">
        <v>108.7145</v>
      </c>
    </row>
    <row r="319" spans="11:12" x14ac:dyDescent="0.25">
      <c r="K319" s="45">
        <v>44331</v>
      </c>
      <c r="L319" s="30">
        <v>109.74120000000001</v>
      </c>
    </row>
    <row r="320" spans="11:12" x14ac:dyDescent="0.25">
      <c r="K320" s="45">
        <v>44338</v>
      </c>
      <c r="L320" s="30">
        <v>109.67829999999999</v>
      </c>
    </row>
    <row r="321" spans="11:12" x14ac:dyDescent="0.25">
      <c r="K321" s="45">
        <v>44345</v>
      </c>
      <c r="L321" s="30">
        <v>108.71169999999999</v>
      </c>
    </row>
    <row r="322" spans="11:12" x14ac:dyDescent="0.25">
      <c r="K322" s="45">
        <v>44352</v>
      </c>
      <c r="L322" s="30">
        <v>109.54130000000001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F5A6-A592-4D11-A843-E7C88972BB72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34</v>
      </c>
    </row>
    <row r="2" spans="1:12" ht="19.5" customHeight="1" x14ac:dyDescent="0.3">
      <c r="A2" s="47" t="str">
        <f>"Weekly Payroll Jobs and Wages in Australia - " &amp;$L$1</f>
        <v>Weekly Payroll Jobs and Wages in Australia - Education and training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Education and training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1.4202945971054426E-2</v>
      </c>
      <c r="C11" s="21">
        <v>2.2698510004851125E-2</v>
      </c>
      <c r="D11" s="21">
        <v>7.5112192683801648E-3</v>
      </c>
      <c r="E11" s="21">
        <v>3.7889848144398997E-3</v>
      </c>
      <c r="F11" s="21">
        <v>4.4046689854403631E-2</v>
      </c>
      <c r="G11" s="21">
        <v>2.5342162206988927E-2</v>
      </c>
      <c r="H11" s="21">
        <v>1.6418587459812173E-2</v>
      </c>
      <c r="I11" s="40">
        <v>1.4637947685274266E-3</v>
      </c>
      <c r="J11" s="29"/>
      <c r="K11" s="29"/>
      <c r="L11" s="30"/>
    </row>
    <row r="12" spans="1:12" x14ac:dyDescent="0.25">
      <c r="A12" s="41" t="s">
        <v>6</v>
      </c>
      <c r="B12" s="21">
        <v>1.8200818601410429E-3</v>
      </c>
      <c r="C12" s="21">
        <v>1.2634238581162638E-2</v>
      </c>
      <c r="D12" s="21">
        <v>8.9730804338574721E-3</v>
      </c>
      <c r="E12" s="21">
        <v>-2.966715140287457E-3</v>
      </c>
      <c r="F12" s="21">
        <v>3.518536246866244E-2</v>
      </c>
      <c r="G12" s="21">
        <v>1.3805225974528046E-2</v>
      </c>
      <c r="H12" s="21">
        <v>2.3362006685126779E-2</v>
      </c>
      <c r="I12" s="40">
        <v>1.1118938144141222E-3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1.13320372105985E-3</v>
      </c>
      <c r="C13" s="21">
        <v>2.3582518620591353E-2</v>
      </c>
      <c r="D13" s="21">
        <v>1.2805614948405708E-3</v>
      </c>
      <c r="E13" s="21">
        <v>9.5019121131783013E-3</v>
      </c>
      <c r="F13" s="21">
        <v>4.617998317296923E-2</v>
      </c>
      <c r="G13" s="21">
        <v>3.3379937970045903E-2</v>
      </c>
      <c r="H13" s="21">
        <v>7.5147851802721544E-3</v>
      </c>
      <c r="I13" s="40">
        <v>3.648815439976083E-4</v>
      </c>
      <c r="J13" s="29"/>
      <c r="K13" s="29"/>
      <c r="L13" s="30"/>
    </row>
    <row r="14" spans="1:12" ht="15" customHeight="1" x14ac:dyDescent="0.25">
      <c r="A14" s="41" t="s">
        <v>44</v>
      </c>
      <c r="B14" s="21">
        <v>3.3357112355881569E-2</v>
      </c>
      <c r="C14" s="21">
        <v>3.4110401689206205E-2</v>
      </c>
      <c r="D14" s="21">
        <v>9.0090340514246137E-3</v>
      </c>
      <c r="E14" s="21">
        <v>7.9272865112522961E-3</v>
      </c>
      <c r="F14" s="21">
        <v>5.0059884360477369E-2</v>
      </c>
      <c r="G14" s="21">
        <v>2.8368940013599797E-2</v>
      </c>
      <c r="H14" s="21">
        <v>1.713628973894421E-2</v>
      </c>
      <c r="I14" s="40">
        <v>6.6069709682572419E-3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0.1486786817981145</v>
      </c>
      <c r="C15" s="21">
        <v>4.4111117432070523E-2</v>
      </c>
      <c r="D15" s="21">
        <v>1.7688223971536576E-2</v>
      </c>
      <c r="E15" s="21">
        <v>5.7245015097420193E-3</v>
      </c>
      <c r="F15" s="21">
        <v>0.1391242041528491</v>
      </c>
      <c r="G15" s="21">
        <v>7.0625061138602119E-2</v>
      </c>
      <c r="H15" s="21">
        <v>2.9729984108280316E-2</v>
      </c>
      <c r="I15" s="40">
        <v>-7.5209179505275614E-4</v>
      </c>
      <c r="J15" s="29"/>
      <c r="K15" s="36"/>
      <c r="L15" s="30"/>
    </row>
    <row r="16" spans="1:12" ht="15" customHeight="1" x14ac:dyDescent="0.25">
      <c r="A16" s="41" t="s">
        <v>3</v>
      </c>
      <c r="B16" s="21">
        <v>4.3165947833230245E-3</v>
      </c>
      <c r="C16" s="21">
        <v>2.811830424581907E-2</v>
      </c>
      <c r="D16" s="21">
        <v>1.4833218257054082E-2</v>
      </c>
      <c r="E16" s="21">
        <v>3.6083548374230556E-3</v>
      </c>
      <c r="F16" s="21">
        <v>3.0688998617554697E-2</v>
      </c>
      <c r="G16" s="21">
        <v>2.7148262831806713E-2</v>
      </c>
      <c r="H16" s="21">
        <v>1.4834315272788778E-2</v>
      </c>
      <c r="I16" s="40">
        <v>-3.2928409097188194E-6</v>
      </c>
      <c r="J16" s="29"/>
      <c r="K16" s="29"/>
      <c r="L16" s="30"/>
    </row>
    <row r="17" spans="1:12" ht="15" customHeight="1" x14ac:dyDescent="0.25">
      <c r="A17" s="41" t="s">
        <v>43</v>
      </c>
      <c r="B17" s="21">
        <v>1.4847828329722423E-2</v>
      </c>
      <c r="C17" s="21">
        <v>3.3873098586072237E-2</v>
      </c>
      <c r="D17" s="21">
        <v>0</v>
      </c>
      <c r="E17" s="21">
        <v>1.1170559967106142E-2</v>
      </c>
      <c r="F17" s="21">
        <v>2.9854855287531068E-2</v>
      </c>
      <c r="G17" s="21">
        <v>4.2786371492926634E-3</v>
      </c>
      <c r="H17" s="21">
        <v>0</v>
      </c>
      <c r="I17" s="40">
        <v>-4.8110843842388284E-3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0.15370895431964127</v>
      </c>
      <c r="C18" s="21">
        <v>2.1556459642256387E-2</v>
      </c>
      <c r="D18" s="21">
        <v>0</v>
      </c>
      <c r="E18" s="21">
        <v>8.4806529477867709E-3</v>
      </c>
      <c r="F18" s="21">
        <v>5.1839375281118594E-2</v>
      </c>
      <c r="G18" s="21">
        <v>4.0864903403017294E-3</v>
      </c>
      <c r="H18" s="21">
        <v>0</v>
      </c>
      <c r="I18" s="40">
        <v>1.1398217988933146E-2</v>
      </c>
      <c r="J18" s="29"/>
      <c r="K18" s="29"/>
      <c r="L18" s="30"/>
    </row>
    <row r="19" spans="1:12" x14ac:dyDescent="0.25">
      <c r="A19" s="41" t="s">
        <v>1</v>
      </c>
      <c r="B19" s="21">
        <v>-2.1279184944106411E-2</v>
      </c>
      <c r="C19" s="21">
        <v>2.2412416851441241E-2</v>
      </c>
      <c r="D19" s="21">
        <v>5.6150043617331225E-3</v>
      </c>
      <c r="E19" s="21">
        <v>0</v>
      </c>
      <c r="F19" s="21">
        <v>4.8526787544374006E-3</v>
      </c>
      <c r="G19" s="21">
        <v>2.1260400149409664E-2</v>
      </c>
      <c r="H19" s="21">
        <v>7.5685334773218926E-3</v>
      </c>
      <c r="I19" s="40">
        <v>0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1.0752704579093386E-3</v>
      </c>
      <c r="C21" s="21">
        <v>1.9422725154409903E-2</v>
      </c>
      <c r="D21" s="21">
        <v>4.9835226743120131E-3</v>
      </c>
      <c r="E21" s="21">
        <v>3.1045978541439645E-3</v>
      </c>
      <c r="F21" s="21">
        <v>3.2356769823489007E-2</v>
      </c>
      <c r="G21" s="21">
        <v>2.4961707145369827E-2</v>
      </c>
      <c r="H21" s="21">
        <v>1.5825679104214396E-2</v>
      </c>
      <c r="I21" s="40">
        <v>2.3053422541108315E-3</v>
      </c>
      <c r="J21" s="29"/>
      <c r="K21" s="29"/>
      <c r="L21" s="29"/>
    </row>
    <row r="22" spans="1:12" x14ac:dyDescent="0.25">
      <c r="A22" s="41" t="s">
        <v>13</v>
      </c>
      <c r="B22" s="21">
        <v>8.7989080675865416E-3</v>
      </c>
      <c r="C22" s="21">
        <v>2.3953769854166973E-2</v>
      </c>
      <c r="D22" s="21">
        <v>9.1326613096038844E-3</v>
      </c>
      <c r="E22" s="21">
        <v>3.9835676669526254E-3</v>
      </c>
      <c r="F22" s="21">
        <v>4.6873933784262078E-2</v>
      </c>
      <c r="G22" s="21">
        <v>2.5402149928990925E-2</v>
      </c>
      <c r="H22" s="21">
        <v>1.6821235993103256E-2</v>
      </c>
      <c r="I22" s="40">
        <v>8.8845059558706474E-4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-9.2979988564894311E-2</v>
      </c>
      <c r="C23" s="21">
        <v>-3.3590074219979615E-2</v>
      </c>
      <c r="D23" s="21">
        <v>-6.3068167500346495E-2</v>
      </c>
      <c r="E23" s="21">
        <v>-3.592137784926841E-3</v>
      </c>
      <c r="F23" s="21">
        <v>-6.8060332162788062E-2</v>
      </c>
      <c r="G23" s="21">
        <v>-1.1767038600807744E-2</v>
      </c>
      <c r="H23" s="21">
        <v>-4.136386162973138E-2</v>
      </c>
      <c r="I23" s="40">
        <v>-1.729107873766822E-2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-4.4786042737354537E-2</v>
      </c>
      <c r="C24" s="21">
        <v>1.7231437819723361E-2</v>
      </c>
      <c r="D24" s="21">
        <v>-3.8374149046280781E-3</v>
      </c>
      <c r="E24" s="21">
        <v>5.3640472071887491E-3</v>
      </c>
      <c r="F24" s="21">
        <v>-3.8967720312035325E-2</v>
      </c>
      <c r="G24" s="21">
        <v>2.7275564288406384E-2</v>
      </c>
      <c r="H24" s="21">
        <v>3.1867984222881951E-3</v>
      </c>
      <c r="I24" s="40">
        <v>-9.6878002917355488E-5</v>
      </c>
      <c r="J24" s="29"/>
      <c r="K24" s="29" t="s">
        <v>65</v>
      </c>
      <c r="L24" s="30">
        <v>93.85</v>
      </c>
    </row>
    <row r="25" spans="1:12" x14ac:dyDescent="0.25">
      <c r="A25" s="41" t="s">
        <v>47</v>
      </c>
      <c r="B25" s="21">
        <v>2.4045569882450435E-2</v>
      </c>
      <c r="C25" s="21">
        <v>2.3220942078526763E-2</v>
      </c>
      <c r="D25" s="21">
        <v>7.3733864476888122E-3</v>
      </c>
      <c r="E25" s="21">
        <v>5.0272867063734239E-3</v>
      </c>
      <c r="F25" s="21">
        <v>4.5065526581908655E-2</v>
      </c>
      <c r="G25" s="21">
        <v>2.1402199996073623E-2</v>
      </c>
      <c r="H25" s="21">
        <v>1.3804128087455458E-2</v>
      </c>
      <c r="I25" s="40">
        <v>7.5025066759537573E-4</v>
      </c>
      <c r="J25" s="29"/>
      <c r="K25" s="29" t="s">
        <v>46</v>
      </c>
      <c r="L25" s="30">
        <v>93.9</v>
      </c>
    </row>
    <row r="26" spans="1:12" x14ac:dyDescent="0.25">
      <c r="A26" s="41" t="s">
        <v>48</v>
      </c>
      <c r="B26" s="21">
        <v>1.8077143082567249E-2</v>
      </c>
      <c r="C26" s="21">
        <v>2.1894937975157402E-2</v>
      </c>
      <c r="D26" s="21">
        <v>9.9752087357138919E-3</v>
      </c>
      <c r="E26" s="21">
        <v>3.1239237896072414E-3</v>
      </c>
      <c r="F26" s="21">
        <v>5.3851143287149794E-2</v>
      </c>
      <c r="G26" s="21">
        <v>2.4476633494848077E-2</v>
      </c>
      <c r="H26" s="21">
        <v>1.724709530092694E-2</v>
      </c>
      <c r="I26" s="40">
        <v>1.9018304112490281E-3</v>
      </c>
      <c r="J26" s="29"/>
      <c r="K26" s="29" t="s">
        <v>47</v>
      </c>
      <c r="L26" s="30">
        <v>100.08</v>
      </c>
    </row>
    <row r="27" spans="1:12" ht="17.25" customHeight="1" x14ac:dyDescent="0.25">
      <c r="A27" s="41" t="s">
        <v>49</v>
      </c>
      <c r="B27" s="21">
        <v>2.9651141450935725E-2</v>
      </c>
      <c r="C27" s="21">
        <v>2.3396253280771218E-2</v>
      </c>
      <c r="D27" s="21">
        <v>1.3354625012738985E-2</v>
      </c>
      <c r="E27" s="21">
        <v>1.5199848489373391E-3</v>
      </c>
      <c r="F27" s="21">
        <v>5.5837554416934942E-2</v>
      </c>
      <c r="G27" s="21">
        <v>2.4639677400912552E-2</v>
      </c>
      <c r="H27" s="21">
        <v>1.9311624434031893E-2</v>
      </c>
      <c r="I27" s="40">
        <v>2.1319585652150863E-3</v>
      </c>
      <c r="J27" s="59"/>
      <c r="K27" s="33" t="s">
        <v>48</v>
      </c>
      <c r="L27" s="30">
        <v>99.63</v>
      </c>
    </row>
    <row r="28" spans="1:12" x14ac:dyDescent="0.25">
      <c r="A28" s="41" t="s">
        <v>50</v>
      </c>
      <c r="B28" s="21">
        <v>6.4832404031739177E-2</v>
      </c>
      <c r="C28" s="21">
        <v>4.0245314792087816E-2</v>
      </c>
      <c r="D28" s="21">
        <v>2.4087639867308219E-2</v>
      </c>
      <c r="E28" s="21">
        <v>5.8244592436698106E-3</v>
      </c>
      <c r="F28" s="21">
        <v>8.1909003349422749E-2</v>
      </c>
      <c r="G28" s="21">
        <v>3.4710644953321435E-2</v>
      </c>
      <c r="H28" s="21">
        <v>2.8048758536606933E-2</v>
      </c>
      <c r="I28" s="40">
        <v>3.1375619083497952E-3</v>
      </c>
      <c r="J28" s="48"/>
      <c r="K28" s="25" t="s">
        <v>49</v>
      </c>
      <c r="L28" s="30">
        <v>100.61</v>
      </c>
    </row>
    <row r="29" spans="1:12" ht="15.75" thickBot="1" x14ac:dyDescent="0.3">
      <c r="A29" s="42" t="s">
        <v>51</v>
      </c>
      <c r="B29" s="43">
        <v>0.11660868855136375</v>
      </c>
      <c r="C29" s="43">
        <v>5.9120729317542642E-2</v>
      </c>
      <c r="D29" s="43">
        <v>3.2321017796490548E-2</v>
      </c>
      <c r="E29" s="43">
        <v>9.994052520816199E-3</v>
      </c>
      <c r="F29" s="43">
        <v>0.15812753524740897</v>
      </c>
      <c r="G29" s="43">
        <v>4.8503465215067543E-2</v>
      </c>
      <c r="H29" s="43">
        <v>3.8981736305442993E-2</v>
      </c>
      <c r="I29" s="44">
        <v>9.7505507128281543E-4</v>
      </c>
      <c r="J29" s="48"/>
      <c r="K29" s="25" t="s">
        <v>50</v>
      </c>
      <c r="L29" s="30">
        <v>102.36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105.43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Education and training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96.81</v>
      </c>
    </row>
    <row r="34" spans="1:12" x14ac:dyDescent="0.25">
      <c r="K34" s="29" t="s">
        <v>46</v>
      </c>
      <c r="L34" s="30">
        <v>95.89</v>
      </c>
    </row>
    <row r="35" spans="1:12" x14ac:dyDescent="0.25">
      <c r="K35" s="29" t="s">
        <v>47</v>
      </c>
      <c r="L35" s="30">
        <v>101.66</v>
      </c>
    </row>
    <row r="36" spans="1:12" x14ac:dyDescent="0.25">
      <c r="K36" s="33" t="s">
        <v>48</v>
      </c>
      <c r="L36" s="30">
        <v>100.8</v>
      </c>
    </row>
    <row r="37" spans="1:12" x14ac:dyDescent="0.25">
      <c r="K37" s="25" t="s">
        <v>49</v>
      </c>
      <c r="L37" s="30">
        <v>101.61</v>
      </c>
    </row>
    <row r="38" spans="1:12" x14ac:dyDescent="0.25">
      <c r="K38" s="25" t="s">
        <v>50</v>
      </c>
      <c r="L38" s="30">
        <v>103.98</v>
      </c>
    </row>
    <row r="39" spans="1:12" x14ac:dyDescent="0.25">
      <c r="K39" s="25" t="s">
        <v>51</v>
      </c>
      <c r="L39" s="30">
        <v>108.16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90.7</v>
      </c>
    </row>
    <row r="43" spans="1:12" x14ac:dyDescent="0.25">
      <c r="K43" s="29" t="s">
        <v>46</v>
      </c>
      <c r="L43" s="30">
        <v>95.52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102.4</v>
      </c>
    </row>
    <row r="45" spans="1:12" ht="15.4" customHeight="1" x14ac:dyDescent="0.25">
      <c r="A45" s="54" t="str">
        <f>"Indexed number of payroll jobs in "&amp;$L$1&amp;" each week by age group"</f>
        <v>Indexed number of payroll jobs in Education and training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101.81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102.97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106.48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111.66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97.51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97.03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97.94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110.9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98.78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97.94</v>
      </c>
    </row>
    <row r="59" spans="1:12" ht="15.4" customHeight="1" x14ac:dyDescent="0.25">
      <c r="K59" s="25" t="s">
        <v>2</v>
      </c>
      <c r="L59" s="30">
        <v>104.4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Education and training each week by State and Territory</v>
      </c>
      <c r="K60" s="25" t="s">
        <v>1</v>
      </c>
      <c r="L60" s="30">
        <v>92.52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97.83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99.08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100.11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113.78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99.87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101.26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105.81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94.31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98.29</v>
      </c>
    </row>
    <row r="72" spans="1:12" ht="15.4" customHeight="1" x14ac:dyDescent="0.25">
      <c r="K72" s="29" t="s">
        <v>5</v>
      </c>
      <c r="L72" s="30">
        <v>99.02</v>
      </c>
    </row>
    <row r="73" spans="1:12" ht="15.4" customHeight="1" x14ac:dyDescent="0.25">
      <c r="K73" s="29" t="s">
        <v>44</v>
      </c>
      <c r="L73" s="30">
        <v>100.99</v>
      </c>
    </row>
    <row r="74" spans="1:12" ht="15.4" customHeight="1" x14ac:dyDescent="0.25">
      <c r="K74" s="33" t="s">
        <v>4</v>
      </c>
      <c r="L74" s="30">
        <v>115.8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Education and training each week by State and Territory</v>
      </c>
      <c r="K75" s="25" t="s">
        <v>3</v>
      </c>
      <c r="L75" s="30">
        <v>100.86</v>
      </c>
    </row>
    <row r="76" spans="1:12" ht="15.4" customHeight="1" x14ac:dyDescent="0.25">
      <c r="K76" s="25" t="s">
        <v>43</v>
      </c>
      <c r="L76" s="30">
        <v>101.26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105.81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95.36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98.47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97.13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99.46</v>
      </c>
    </row>
    <row r="85" spans="1:12" ht="15.4" customHeight="1" x14ac:dyDescent="0.25">
      <c r="K85" s="33" t="s">
        <v>4</v>
      </c>
      <c r="L85" s="30">
        <v>109.55</v>
      </c>
    </row>
    <row r="86" spans="1:12" ht="15.4" customHeight="1" x14ac:dyDescent="0.25">
      <c r="K86" s="25" t="s">
        <v>3</v>
      </c>
      <c r="L86" s="30">
        <v>96.24</v>
      </c>
    </row>
    <row r="87" spans="1:12" ht="15.4" customHeight="1" x14ac:dyDescent="0.25">
      <c r="K87" s="25" t="s">
        <v>43</v>
      </c>
      <c r="L87" s="30">
        <v>98.39</v>
      </c>
    </row>
    <row r="88" spans="1:12" ht="15.4" customHeight="1" x14ac:dyDescent="0.25">
      <c r="K88" s="25" t="s">
        <v>2</v>
      </c>
      <c r="L88" s="30">
        <v>115.82</v>
      </c>
    </row>
    <row r="89" spans="1:12" ht="15.4" customHeight="1" x14ac:dyDescent="0.25">
      <c r="K89" s="25" t="s">
        <v>1</v>
      </c>
      <c r="L89" s="30">
        <v>95.85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98.79</v>
      </c>
    </row>
    <row r="92" spans="1:12" ht="15" customHeight="1" x14ac:dyDescent="0.25">
      <c r="K92" s="29" t="s">
        <v>5</v>
      </c>
      <c r="L92" s="30">
        <v>99.3</v>
      </c>
    </row>
    <row r="93" spans="1:12" ht="15" customHeight="1" x14ac:dyDescent="0.25">
      <c r="A93" s="54"/>
      <c r="K93" s="29" t="s">
        <v>44</v>
      </c>
      <c r="L93" s="30">
        <v>101.86</v>
      </c>
    </row>
    <row r="94" spans="1:12" ht="15" customHeight="1" x14ac:dyDescent="0.25">
      <c r="K94" s="33" t="s">
        <v>4</v>
      </c>
      <c r="L94" s="30">
        <v>112.4</v>
      </c>
    </row>
    <row r="95" spans="1:12" ht="15" customHeight="1" x14ac:dyDescent="0.25">
      <c r="K95" s="25" t="s">
        <v>3</v>
      </c>
      <c r="L95" s="30">
        <v>97.48</v>
      </c>
    </row>
    <row r="96" spans="1:12" ht="15" customHeight="1" x14ac:dyDescent="0.25">
      <c r="K96" s="25" t="s">
        <v>43</v>
      </c>
      <c r="L96" s="30">
        <v>101.72</v>
      </c>
    </row>
    <row r="97" spans="1:12" ht="15" customHeight="1" x14ac:dyDescent="0.25">
      <c r="K97" s="25" t="s">
        <v>2</v>
      </c>
      <c r="L97" s="30">
        <v>118.58</v>
      </c>
    </row>
    <row r="98" spans="1:12" ht="15" customHeight="1" x14ac:dyDescent="0.25">
      <c r="K98" s="25" t="s">
        <v>1</v>
      </c>
      <c r="L98" s="30">
        <v>97.19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99.89</v>
      </c>
    </row>
    <row r="101" spans="1:12" x14ac:dyDescent="0.25">
      <c r="A101" s="67"/>
      <c r="B101" s="68"/>
      <c r="K101" s="29" t="s">
        <v>5</v>
      </c>
      <c r="L101" s="30">
        <v>99.6</v>
      </c>
    </row>
    <row r="102" spans="1:12" x14ac:dyDescent="0.25">
      <c r="A102" s="67"/>
      <c r="B102" s="68"/>
      <c r="K102" s="29" t="s">
        <v>44</v>
      </c>
      <c r="L102" s="30">
        <v>102.78</v>
      </c>
    </row>
    <row r="103" spans="1:12" x14ac:dyDescent="0.25">
      <c r="A103" s="67"/>
      <c r="B103" s="68"/>
      <c r="K103" s="33" t="s">
        <v>4</v>
      </c>
      <c r="L103" s="30">
        <v>114.38</v>
      </c>
    </row>
    <row r="104" spans="1:12" x14ac:dyDescent="0.25">
      <c r="A104" s="67"/>
      <c r="B104" s="68"/>
      <c r="K104" s="25" t="s">
        <v>3</v>
      </c>
      <c r="L104" s="30">
        <v>99.21</v>
      </c>
    </row>
    <row r="105" spans="1:12" x14ac:dyDescent="0.25">
      <c r="A105" s="67"/>
      <c r="B105" s="68"/>
      <c r="K105" s="25" t="s">
        <v>43</v>
      </c>
      <c r="L105" s="30">
        <v>101.72</v>
      </c>
    </row>
    <row r="106" spans="1:12" x14ac:dyDescent="0.25">
      <c r="A106" s="67"/>
      <c r="B106" s="68"/>
      <c r="K106" s="25" t="s">
        <v>2</v>
      </c>
      <c r="L106" s="30">
        <v>118.58</v>
      </c>
    </row>
    <row r="107" spans="1:12" x14ac:dyDescent="0.25">
      <c r="A107" s="67"/>
      <c r="B107" s="68"/>
      <c r="K107" s="25" t="s">
        <v>1</v>
      </c>
      <c r="L107" s="30">
        <v>97.41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100.2127</v>
      </c>
    </row>
    <row r="112" spans="1:12" x14ac:dyDescent="0.25">
      <c r="K112" s="45">
        <v>43918</v>
      </c>
      <c r="L112" s="30">
        <v>98.560199999999995</v>
      </c>
    </row>
    <row r="113" spans="11:12" x14ac:dyDescent="0.25">
      <c r="K113" s="45">
        <v>43925</v>
      </c>
      <c r="L113" s="30">
        <v>95.547600000000003</v>
      </c>
    </row>
    <row r="114" spans="11:12" x14ac:dyDescent="0.25">
      <c r="K114" s="45">
        <v>43932</v>
      </c>
      <c r="L114" s="30">
        <v>92.512100000000004</v>
      </c>
    </row>
    <row r="115" spans="11:12" x14ac:dyDescent="0.25">
      <c r="K115" s="45">
        <v>43939</v>
      </c>
      <c r="L115" s="30">
        <v>90.536199999999994</v>
      </c>
    </row>
    <row r="116" spans="11:12" x14ac:dyDescent="0.25">
      <c r="K116" s="45">
        <v>43946</v>
      </c>
      <c r="L116" s="30">
        <v>90.118099999999998</v>
      </c>
    </row>
    <row r="117" spans="11:12" x14ac:dyDescent="0.25">
      <c r="K117" s="45">
        <v>43953</v>
      </c>
      <c r="L117" s="30">
        <v>91.156400000000005</v>
      </c>
    </row>
    <row r="118" spans="11:12" x14ac:dyDescent="0.25">
      <c r="K118" s="45">
        <v>43960</v>
      </c>
      <c r="L118" s="30">
        <v>92.855999999999995</v>
      </c>
    </row>
    <row r="119" spans="11:12" x14ac:dyDescent="0.25">
      <c r="K119" s="45">
        <v>43967</v>
      </c>
      <c r="L119" s="30">
        <v>95.024600000000007</v>
      </c>
    </row>
    <row r="120" spans="11:12" x14ac:dyDescent="0.25">
      <c r="K120" s="45">
        <v>43974</v>
      </c>
      <c r="L120" s="30">
        <v>95.399100000000004</v>
      </c>
    </row>
    <row r="121" spans="11:12" x14ac:dyDescent="0.25">
      <c r="K121" s="45">
        <v>43981</v>
      </c>
      <c r="L121" s="30">
        <v>95.656099999999995</v>
      </c>
    </row>
    <row r="122" spans="11:12" x14ac:dyDescent="0.25">
      <c r="K122" s="45">
        <v>43988</v>
      </c>
      <c r="L122" s="30">
        <v>96.156099999999995</v>
      </c>
    </row>
    <row r="123" spans="11:12" x14ac:dyDescent="0.25">
      <c r="K123" s="45">
        <v>43995</v>
      </c>
      <c r="L123" s="30">
        <v>95.505300000000005</v>
      </c>
    </row>
    <row r="124" spans="11:12" x14ac:dyDescent="0.25">
      <c r="K124" s="45">
        <v>44002</v>
      </c>
      <c r="L124" s="30">
        <v>95.729100000000003</v>
      </c>
    </row>
    <row r="125" spans="11:12" x14ac:dyDescent="0.25">
      <c r="K125" s="45">
        <v>44009</v>
      </c>
      <c r="L125" s="30">
        <v>96.052599999999998</v>
      </c>
    </row>
    <row r="126" spans="11:12" x14ac:dyDescent="0.25">
      <c r="K126" s="45">
        <v>44016</v>
      </c>
      <c r="L126" s="30">
        <v>95.692499999999995</v>
      </c>
    </row>
    <row r="127" spans="11:12" x14ac:dyDescent="0.25">
      <c r="K127" s="45">
        <v>44023</v>
      </c>
      <c r="L127" s="30">
        <v>92.955699999999993</v>
      </c>
    </row>
    <row r="128" spans="11:12" x14ac:dyDescent="0.25">
      <c r="K128" s="45">
        <v>44030</v>
      </c>
      <c r="L128" s="30">
        <v>91.367999999999995</v>
      </c>
    </row>
    <row r="129" spans="1:12" x14ac:dyDescent="0.25">
      <c r="K129" s="45">
        <v>44037</v>
      </c>
      <c r="L129" s="30">
        <v>93.229299999999995</v>
      </c>
    </row>
    <row r="130" spans="1:12" x14ac:dyDescent="0.25">
      <c r="K130" s="45">
        <v>44044</v>
      </c>
      <c r="L130" s="30">
        <v>94.772999999999996</v>
      </c>
    </row>
    <row r="131" spans="1:12" x14ac:dyDescent="0.25">
      <c r="K131" s="45">
        <v>44051</v>
      </c>
      <c r="L131" s="30">
        <v>95.239199999999997</v>
      </c>
    </row>
    <row r="132" spans="1:12" x14ac:dyDescent="0.25">
      <c r="K132" s="45">
        <v>44058</v>
      </c>
      <c r="L132" s="30">
        <v>95.579099999999997</v>
      </c>
    </row>
    <row r="133" spans="1:12" x14ac:dyDescent="0.25">
      <c r="K133" s="45">
        <v>44065</v>
      </c>
      <c r="L133" s="30">
        <v>95.705100000000002</v>
      </c>
    </row>
    <row r="134" spans="1:12" x14ac:dyDescent="0.25">
      <c r="K134" s="45">
        <v>44072</v>
      </c>
      <c r="L134" s="30">
        <v>95.8339</v>
      </c>
    </row>
    <row r="135" spans="1:12" x14ac:dyDescent="0.25">
      <c r="K135" s="45">
        <v>44079</v>
      </c>
      <c r="L135" s="30">
        <v>96.160499999999999</v>
      </c>
    </row>
    <row r="136" spans="1:12" x14ac:dyDescent="0.25">
      <c r="K136" s="45">
        <v>44086</v>
      </c>
      <c r="L136" s="30">
        <v>96.494900000000001</v>
      </c>
    </row>
    <row r="137" spans="1:12" x14ac:dyDescent="0.25">
      <c r="K137" s="45">
        <v>44093</v>
      </c>
      <c r="L137" s="30">
        <v>96.911000000000001</v>
      </c>
    </row>
    <row r="138" spans="1:12" x14ac:dyDescent="0.25">
      <c r="K138" s="45">
        <v>44100</v>
      </c>
      <c r="L138" s="30">
        <v>96.06</v>
      </c>
    </row>
    <row r="139" spans="1:12" x14ac:dyDescent="0.25">
      <c r="K139" s="45">
        <v>44107</v>
      </c>
      <c r="L139" s="30">
        <v>93.755499999999998</v>
      </c>
    </row>
    <row r="140" spans="1:12" x14ac:dyDescent="0.25">
      <c r="A140" s="67"/>
      <c r="B140" s="68"/>
      <c r="K140" s="45">
        <v>44114</v>
      </c>
      <c r="L140" s="30">
        <v>92.838800000000006</v>
      </c>
    </row>
    <row r="141" spans="1:12" x14ac:dyDescent="0.25">
      <c r="A141" s="67"/>
      <c r="B141" s="68"/>
      <c r="K141" s="45">
        <v>44121</v>
      </c>
      <c r="L141" s="30">
        <v>95.134900000000002</v>
      </c>
    </row>
    <row r="142" spans="1:12" x14ac:dyDescent="0.25">
      <c r="K142" s="45">
        <v>44128</v>
      </c>
      <c r="L142" s="30">
        <v>96.662499999999994</v>
      </c>
    </row>
    <row r="143" spans="1:12" x14ac:dyDescent="0.25">
      <c r="K143" s="45">
        <v>44135</v>
      </c>
      <c r="L143" s="30">
        <v>96.930599999999998</v>
      </c>
    </row>
    <row r="144" spans="1:12" x14ac:dyDescent="0.25">
      <c r="K144" s="45">
        <v>44142</v>
      </c>
      <c r="L144" s="30">
        <v>97.224199999999996</v>
      </c>
    </row>
    <row r="145" spans="11:12" x14ac:dyDescent="0.25">
      <c r="K145" s="45">
        <v>44149</v>
      </c>
      <c r="L145" s="30">
        <v>98.011499999999998</v>
      </c>
    </row>
    <row r="146" spans="11:12" x14ac:dyDescent="0.25">
      <c r="K146" s="45">
        <v>44156</v>
      </c>
      <c r="L146" s="30">
        <v>98.531899999999993</v>
      </c>
    </row>
    <row r="147" spans="11:12" x14ac:dyDescent="0.25">
      <c r="K147" s="45">
        <v>44163</v>
      </c>
      <c r="L147" s="30">
        <v>99.233400000000003</v>
      </c>
    </row>
    <row r="148" spans="11:12" x14ac:dyDescent="0.25">
      <c r="K148" s="45">
        <v>44170</v>
      </c>
      <c r="L148" s="30">
        <v>98.978200000000001</v>
      </c>
    </row>
    <row r="149" spans="11:12" x14ac:dyDescent="0.25">
      <c r="K149" s="45">
        <v>44177</v>
      </c>
      <c r="L149" s="30">
        <v>97.257800000000003</v>
      </c>
    </row>
    <row r="150" spans="11:12" x14ac:dyDescent="0.25">
      <c r="K150" s="45">
        <v>44184</v>
      </c>
      <c r="L150" s="30">
        <v>94.397300000000001</v>
      </c>
    </row>
    <row r="151" spans="11:12" x14ac:dyDescent="0.25">
      <c r="K151" s="45">
        <v>44191</v>
      </c>
      <c r="L151" s="30">
        <v>88.405000000000001</v>
      </c>
    </row>
    <row r="152" spans="11:12" x14ac:dyDescent="0.25">
      <c r="K152" s="45">
        <v>44198</v>
      </c>
      <c r="L152" s="30">
        <v>83.966099999999997</v>
      </c>
    </row>
    <row r="153" spans="11:12" x14ac:dyDescent="0.25">
      <c r="K153" s="45">
        <v>44205</v>
      </c>
      <c r="L153" s="30">
        <v>83.158600000000007</v>
      </c>
    </row>
    <row r="154" spans="11:12" x14ac:dyDescent="0.25">
      <c r="K154" s="45">
        <v>44212</v>
      </c>
      <c r="L154" s="30">
        <v>84.004900000000006</v>
      </c>
    </row>
    <row r="155" spans="11:12" x14ac:dyDescent="0.25">
      <c r="K155" s="45">
        <v>44219</v>
      </c>
      <c r="L155" s="30">
        <v>85.184899999999999</v>
      </c>
    </row>
    <row r="156" spans="11:12" x14ac:dyDescent="0.25">
      <c r="K156" s="45">
        <v>44226</v>
      </c>
      <c r="L156" s="30">
        <v>87.05</v>
      </c>
    </row>
    <row r="157" spans="11:12" x14ac:dyDescent="0.25">
      <c r="K157" s="45">
        <v>44233</v>
      </c>
      <c r="L157" s="30">
        <v>89.951999999999998</v>
      </c>
    </row>
    <row r="158" spans="11:12" x14ac:dyDescent="0.25">
      <c r="K158" s="45">
        <v>44240</v>
      </c>
      <c r="L158" s="30">
        <v>92.020300000000006</v>
      </c>
    </row>
    <row r="159" spans="11:12" x14ac:dyDescent="0.25">
      <c r="K159" s="45">
        <v>44247</v>
      </c>
      <c r="L159" s="30">
        <v>93.490099999999998</v>
      </c>
    </row>
    <row r="160" spans="11:12" x14ac:dyDescent="0.25">
      <c r="K160" s="45">
        <v>44254</v>
      </c>
      <c r="L160" s="30">
        <v>94.916399999999996</v>
      </c>
    </row>
    <row r="161" spans="11:12" x14ac:dyDescent="0.25">
      <c r="K161" s="45">
        <v>44261</v>
      </c>
      <c r="L161" s="30">
        <v>97.002399999999994</v>
      </c>
    </row>
    <row r="162" spans="11:12" x14ac:dyDescent="0.25">
      <c r="K162" s="45">
        <v>44268</v>
      </c>
      <c r="L162" s="30">
        <v>98.287499999999994</v>
      </c>
    </row>
    <row r="163" spans="11:12" x14ac:dyDescent="0.25">
      <c r="K163" s="45">
        <v>44275</v>
      </c>
      <c r="L163" s="30">
        <v>99.263400000000004</v>
      </c>
    </row>
    <row r="164" spans="11:12" x14ac:dyDescent="0.25">
      <c r="K164" s="45">
        <v>44282</v>
      </c>
      <c r="L164" s="30">
        <v>99.217500000000001</v>
      </c>
    </row>
    <row r="165" spans="11:12" x14ac:dyDescent="0.25">
      <c r="K165" s="45">
        <v>44289</v>
      </c>
      <c r="L165" s="30">
        <v>98.577399999999997</v>
      </c>
    </row>
    <row r="166" spans="11:12" x14ac:dyDescent="0.25">
      <c r="K166" s="45">
        <v>44296</v>
      </c>
      <c r="L166" s="30">
        <v>96.970500000000001</v>
      </c>
    </row>
    <row r="167" spans="11:12" x14ac:dyDescent="0.25">
      <c r="K167" s="45">
        <v>44303</v>
      </c>
      <c r="L167" s="30">
        <v>95.294200000000004</v>
      </c>
    </row>
    <row r="168" spans="11:12" x14ac:dyDescent="0.25">
      <c r="K168" s="45">
        <v>44310</v>
      </c>
      <c r="L168" s="30">
        <v>96.116</v>
      </c>
    </row>
    <row r="169" spans="11:12" x14ac:dyDescent="0.25">
      <c r="K169" s="45">
        <v>44317</v>
      </c>
      <c r="L169" s="30">
        <v>98.175399999999996</v>
      </c>
    </row>
    <row r="170" spans="11:12" x14ac:dyDescent="0.25">
      <c r="K170" s="45">
        <v>44324</v>
      </c>
      <c r="L170" s="30">
        <v>99.169300000000007</v>
      </c>
    </row>
    <row r="171" spans="11:12" x14ac:dyDescent="0.25">
      <c r="K171" s="45">
        <v>44331</v>
      </c>
      <c r="L171" s="30">
        <v>99.834299999999999</v>
      </c>
    </row>
    <row r="172" spans="11:12" x14ac:dyDescent="0.25">
      <c r="K172" s="45">
        <v>44338</v>
      </c>
      <c r="L172" s="30">
        <v>100.2842</v>
      </c>
    </row>
    <row r="173" spans="11:12" x14ac:dyDescent="0.25">
      <c r="K173" s="45">
        <v>44345</v>
      </c>
      <c r="L173" s="30">
        <v>100.66419999999999</v>
      </c>
    </row>
    <row r="174" spans="11:12" x14ac:dyDescent="0.25">
      <c r="K174" s="45">
        <v>44352</v>
      </c>
      <c r="L174" s="30">
        <v>101.4203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102.1163</v>
      </c>
    </row>
    <row r="260" spans="11:12" x14ac:dyDescent="0.25">
      <c r="K260" s="45">
        <v>43918</v>
      </c>
      <c r="L260" s="30">
        <v>101.47629999999999</v>
      </c>
    </row>
    <row r="261" spans="11:12" x14ac:dyDescent="0.25">
      <c r="K261" s="45">
        <v>43925</v>
      </c>
      <c r="L261" s="30">
        <v>99.249799999999993</v>
      </c>
    </row>
    <row r="262" spans="11:12" x14ac:dyDescent="0.25">
      <c r="K262" s="45">
        <v>43932</v>
      </c>
      <c r="L262" s="30">
        <v>97.513400000000004</v>
      </c>
    </row>
    <row r="263" spans="11:12" x14ac:dyDescent="0.25">
      <c r="K263" s="45">
        <v>43939</v>
      </c>
      <c r="L263" s="30">
        <v>96.778800000000004</v>
      </c>
    </row>
    <row r="264" spans="11:12" x14ac:dyDescent="0.25">
      <c r="K264" s="45">
        <v>43946</v>
      </c>
      <c r="L264" s="30">
        <v>96.215800000000002</v>
      </c>
    </row>
    <row r="265" spans="11:12" x14ac:dyDescent="0.25">
      <c r="K265" s="45">
        <v>43953</v>
      </c>
      <c r="L265" s="30">
        <v>97.848500000000001</v>
      </c>
    </row>
    <row r="266" spans="11:12" x14ac:dyDescent="0.25">
      <c r="K266" s="45">
        <v>43960</v>
      </c>
      <c r="L266" s="30">
        <v>98.4422</v>
      </c>
    </row>
    <row r="267" spans="11:12" x14ac:dyDescent="0.25">
      <c r="K267" s="45">
        <v>43967</v>
      </c>
      <c r="L267" s="30">
        <v>99.7988</v>
      </c>
    </row>
    <row r="268" spans="11:12" x14ac:dyDescent="0.25">
      <c r="K268" s="45">
        <v>43974</v>
      </c>
      <c r="L268" s="30">
        <v>99.701800000000006</v>
      </c>
    </row>
    <row r="269" spans="11:12" x14ac:dyDescent="0.25">
      <c r="K269" s="45">
        <v>43981</v>
      </c>
      <c r="L269" s="30">
        <v>100.6636</v>
      </c>
    </row>
    <row r="270" spans="11:12" x14ac:dyDescent="0.25">
      <c r="K270" s="45">
        <v>43988</v>
      </c>
      <c r="L270" s="30">
        <v>101.783</v>
      </c>
    </row>
    <row r="271" spans="11:12" x14ac:dyDescent="0.25">
      <c r="K271" s="45">
        <v>43995</v>
      </c>
      <c r="L271" s="30">
        <v>103.2165</v>
      </c>
    </row>
    <row r="272" spans="11:12" x14ac:dyDescent="0.25">
      <c r="K272" s="45">
        <v>44002</v>
      </c>
      <c r="L272" s="30">
        <v>104.2341</v>
      </c>
    </row>
    <row r="273" spans="11:12" x14ac:dyDescent="0.25">
      <c r="K273" s="45">
        <v>44009</v>
      </c>
      <c r="L273" s="30">
        <v>104.8982</v>
      </c>
    </row>
    <row r="274" spans="11:12" x14ac:dyDescent="0.25">
      <c r="K274" s="45">
        <v>44016</v>
      </c>
      <c r="L274" s="30">
        <v>101.78270000000001</v>
      </c>
    </row>
    <row r="275" spans="11:12" x14ac:dyDescent="0.25">
      <c r="K275" s="45">
        <v>44023</v>
      </c>
      <c r="L275" s="30">
        <v>97.350899999999996</v>
      </c>
    </row>
    <row r="276" spans="11:12" x14ac:dyDescent="0.25">
      <c r="K276" s="45">
        <v>44030</v>
      </c>
      <c r="L276" s="30">
        <v>96.458699999999993</v>
      </c>
    </row>
    <row r="277" spans="11:12" x14ac:dyDescent="0.25">
      <c r="K277" s="45">
        <v>44037</v>
      </c>
      <c r="L277" s="30">
        <v>97.805999999999997</v>
      </c>
    </row>
    <row r="278" spans="11:12" x14ac:dyDescent="0.25">
      <c r="K278" s="45">
        <v>44044</v>
      </c>
      <c r="L278" s="30">
        <v>99.683300000000003</v>
      </c>
    </row>
    <row r="279" spans="11:12" x14ac:dyDescent="0.25">
      <c r="K279" s="45">
        <v>44051</v>
      </c>
      <c r="L279" s="30">
        <v>99.912099999999995</v>
      </c>
    </row>
    <row r="280" spans="11:12" x14ac:dyDescent="0.25">
      <c r="K280" s="45">
        <v>44058</v>
      </c>
      <c r="L280" s="30">
        <v>99.248800000000003</v>
      </c>
    </row>
    <row r="281" spans="11:12" x14ac:dyDescent="0.25">
      <c r="K281" s="45">
        <v>44065</v>
      </c>
      <c r="L281" s="30">
        <v>99.724100000000007</v>
      </c>
    </row>
    <row r="282" spans="11:12" x14ac:dyDescent="0.25">
      <c r="K282" s="45">
        <v>44072</v>
      </c>
      <c r="L282" s="30">
        <v>99.607200000000006</v>
      </c>
    </row>
    <row r="283" spans="11:12" x14ac:dyDescent="0.25">
      <c r="K283" s="45">
        <v>44079</v>
      </c>
      <c r="L283" s="30">
        <v>100.1024</v>
      </c>
    </row>
    <row r="284" spans="11:12" x14ac:dyDescent="0.25">
      <c r="K284" s="45">
        <v>44086</v>
      </c>
      <c r="L284" s="30">
        <v>100.62179999999999</v>
      </c>
    </row>
    <row r="285" spans="11:12" x14ac:dyDescent="0.25">
      <c r="K285" s="45">
        <v>44093</v>
      </c>
      <c r="L285" s="30">
        <v>103.0385</v>
      </c>
    </row>
    <row r="286" spans="11:12" x14ac:dyDescent="0.25">
      <c r="K286" s="45">
        <v>44100</v>
      </c>
      <c r="L286" s="30">
        <v>101.8151</v>
      </c>
    </row>
    <row r="287" spans="11:12" x14ac:dyDescent="0.25">
      <c r="K287" s="45">
        <v>44107</v>
      </c>
      <c r="L287" s="30">
        <v>98.153300000000002</v>
      </c>
    </row>
    <row r="288" spans="11:12" x14ac:dyDescent="0.25">
      <c r="K288" s="45">
        <v>44114</v>
      </c>
      <c r="L288" s="30">
        <v>96.393199999999993</v>
      </c>
    </row>
    <row r="289" spans="11:12" x14ac:dyDescent="0.25">
      <c r="K289" s="45">
        <v>44121</v>
      </c>
      <c r="L289" s="30">
        <v>98.190399999999997</v>
      </c>
    </row>
    <row r="290" spans="11:12" x14ac:dyDescent="0.25">
      <c r="K290" s="45">
        <v>44128</v>
      </c>
      <c r="L290" s="30">
        <v>99.456199999999995</v>
      </c>
    </row>
    <row r="291" spans="11:12" x14ac:dyDescent="0.25">
      <c r="K291" s="45">
        <v>44135</v>
      </c>
      <c r="L291" s="30">
        <v>99.688500000000005</v>
      </c>
    </row>
    <row r="292" spans="11:12" x14ac:dyDescent="0.25">
      <c r="K292" s="45">
        <v>44142</v>
      </c>
      <c r="L292" s="30">
        <v>99.732200000000006</v>
      </c>
    </row>
    <row r="293" spans="11:12" x14ac:dyDescent="0.25">
      <c r="K293" s="45">
        <v>44149</v>
      </c>
      <c r="L293" s="30">
        <v>100.95950000000001</v>
      </c>
    </row>
    <row r="294" spans="11:12" x14ac:dyDescent="0.25">
      <c r="K294" s="45">
        <v>44156</v>
      </c>
      <c r="L294" s="30">
        <v>102.1726</v>
      </c>
    </row>
    <row r="295" spans="11:12" x14ac:dyDescent="0.25">
      <c r="K295" s="45">
        <v>44163</v>
      </c>
      <c r="L295" s="30">
        <v>106.2184</v>
      </c>
    </row>
    <row r="296" spans="11:12" x14ac:dyDescent="0.25">
      <c r="K296" s="45">
        <v>44170</v>
      </c>
      <c r="L296" s="30">
        <v>107.5748</v>
      </c>
    </row>
    <row r="297" spans="11:12" x14ac:dyDescent="0.25">
      <c r="K297" s="45">
        <v>44177</v>
      </c>
      <c r="L297" s="30">
        <v>104.6348</v>
      </c>
    </row>
    <row r="298" spans="11:12" x14ac:dyDescent="0.25">
      <c r="K298" s="45">
        <v>44184</v>
      </c>
      <c r="L298" s="30">
        <v>100.1387</v>
      </c>
    </row>
    <row r="299" spans="11:12" x14ac:dyDescent="0.25">
      <c r="K299" s="45">
        <v>44191</v>
      </c>
      <c r="L299" s="30">
        <v>94.866500000000002</v>
      </c>
    </row>
    <row r="300" spans="11:12" x14ac:dyDescent="0.25">
      <c r="K300" s="45">
        <v>44198</v>
      </c>
      <c r="L300" s="30">
        <v>92.032300000000006</v>
      </c>
    </row>
    <row r="301" spans="11:12" x14ac:dyDescent="0.25">
      <c r="K301" s="45">
        <v>44205</v>
      </c>
      <c r="L301" s="30">
        <v>91.877300000000005</v>
      </c>
    </row>
    <row r="302" spans="11:12" x14ac:dyDescent="0.25">
      <c r="K302" s="45">
        <v>44212</v>
      </c>
      <c r="L302" s="30">
        <v>92.217399999999998</v>
      </c>
    </row>
    <row r="303" spans="11:12" x14ac:dyDescent="0.25">
      <c r="K303" s="45">
        <v>44219</v>
      </c>
      <c r="L303" s="30">
        <v>93.102699999999999</v>
      </c>
    </row>
    <row r="304" spans="11:12" x14ac:dyDescent="0.25">
      <c r="K304" s="45">
        <v>44226</v>
      </c>
      <c r="L304" s="30">
        <v>94.396100000000004</v>
      </c>
    </row>
    <row r="305" spans="11:12" x14ac:dyDescent="0.25">
      <c r="K305" s="45">
        <v>44233</v>
      </c>
      <c r="L305" s="30">
        <v>96.092699999999994</v>
      </c>
    </row>
    <row r="306" spans="11:12" x14ac:dyDescent="0.25">
      <c r="K306" s="45">
        <v>44240</v>
      </c>
      <c r="L306" s="30">
        <v>98.1541</v>
      </c>
    </row>
    <row r="307" spans="11:12" x14ac:dyDescent="0.25">
      <c r="K307" s="45">
        <v>44247</v>
      </c>
      <c r="L307" s="30">
        <v>99.261399999999995</v>
      </c>
    </row>
    <row r="308" spans="11:12" x14ac:dyDescent="0.25">
      <c r="K308" s="45">
        <v>44254</v>
      </c>
      <c r="L308" s="30">
        <v>99.758200000000002</v>
      </c>
    </row>
    <row r="309" spans="11:12" x14ac:dyDescent="0.25">
      <c r="K309" s="45">
        <v>44261</v>
      </c>
      <c r="L309" s="30">
        <v>100.91079999999999</v>
      </c>
    </row>
    <row r="310" spans="11:12" x14ac:dyDescent="0.25">
      <c r="K310" s="45">
        <v>44268</v>
      </c>
      <c r="L310" s="30">
        <v>102.0043</v>
      </c>
    </row>
    <row r="311" spans="11:12" x14ac:dyDescent="0.25">
      <c r="K311" s="45">
        <v>44275</v>
      </c>
      <c r="L311" s="30">
        <v>103.205</v>
      </c>
    </row>
    <row r="312" spans="11:12" x14ac:dyDescent="0.25">
      <c r="K312" s="45">
        <v>44282</v>
      </c>
      <c r="L312" s="30">
        <v>102.8061</v>
      </c>
    </row>
    <row r="313" spans="11:12" x14ac:dyDescent="0.25">
      <c r="K313" s="45">
        <v>44289</v>
      </c>
      <c r="L313" s="30">
        <v>101.465</v>
      </c>
    </row>
    <row r="314" spans="11:12" x14ac:dyDescent="0.25">
      <c r="K314" s="45">
        <v>44296</v>
      </c>
      <c r="L314" s="30">
        <v>99.633899999999997</v>
      </c>
    </row>
    <row r="315" spans="11:12" x14ac:dyDescent="0.25">
      <c r="K315" s="45">
        <v>44303</v>
      </c>
      <c r="L315" s="30">
        <v>99.060299999999998</v>
      </c>
    </row>
    <row r="316" spans="11:12" x14ac:dyDescent="0.25">
      <c r="K316" s="45">
        <v>44310</v>
      </c>
      <c r="L316" s="30">
        <v>98.854200000000006</v>
      </c>
    </row>
    <row r="317" spans="11:12" x14ac:dyDescent="0.25">
      <c r="K317" s="45">
        <v>44317</v>
      </c>
      <c r="L317" s="30">
        <v>100.32429999999999</v>
      </c>
    </row>
    <row r="318" spans="11:12" x14ac:dyDescent="0.25">
      <c r="K318" s="45">
        <v>44324</v>
      </c>
      <c r="L318" s="30">
        <v>101.8242</v>
      </c>
    </row>
    <row r="319" spans="11:12" x14ac:dyDescent="0.25">
      <c r="K319" s="45">
        <v>44331</v>
      </c>
      <c r="L319" s="30">
        <v>102.9295</v>
      </c>
    </row>
    <row r="320" spans="11:12" x14ac:dyDescent="0.25">
      <c r="K320" s="45">
        <v>44338</v>
      </c>
      <c r="L320" s="30">
        <v>102.568</v>
      </c>
    </row>
    <row r="321" spans="11:12" x14ac:dyDescent="0.25">
      <c r="K321" s="45">
        <v>44345</v>
      </c>
      <c r="L321" s="30">
        <v>102.7182</v>
      </c>
    </row>
    <row r="322" spans="11:12" x14ac:dyDescent="0.25">
      <c r="K322" s="45">
        <v>44352</v>
      </c>
      <c r="L322" s="30">
        <v>104.40470000000001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D285-3607-4B6B-B7D5-6CDBA47BF17D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35</v>
      </c>
    </row>
    <row r="2" spans="1:12" ht="19.5" customHeight="1" x14ac:dyDescent="0.3">
      <c r="A2" s="47" t="str">
        <f>"Weekly Payroll Jobs and Wages in Australia - " &amp;$L$1</f>
        <v>Weekly Payroll Jobs and Wages in Australia - Health care and social assistance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Health care and social assistance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5.3064840329598795E-2</v>
      </c>
      <c r="C11" s="21">
        <v>-8.0110164020203989E-3</v>
      </c>
      <c r="D11" s="21">
        <v>-9.7728784370147981E-3</v>
      </c>
      <c r="E11" s="21">
        <v>9.125759704335934E-4</v>
      </c>
      <c r="F11" s="21">
        <v>6.7513112271665898E-2</v>
      </c>
      <c r="G11" s="21">
        <v>-1.6431267470916167E-2</v>
      </c>
      <c r="H11" s="21">
        <v>-8.4812444280059074E-3</v>
      </c>
      <c r="I11" s="40">
        <v>-2.7543456152459012E-3</v>
      </c>
      <c r="J11" s="29"/>
      <c r="K11" s="29"/>
      <c r="L11" s="30"/>
    </row>
    <row r="12" spans="1:12" x14ac:dyDescent="0.25">
      <c r="A12" s="41" t="s">
        <v>6</v>
      </c>
      <c r="B12" s="21">
        <v>4.8665239053470977E-2</v>
      </c>
      <c r="C12" s="21">
        <v>-1.1885471631536526E-2</v>
      </c>
      <c r="D12" s="21">
        <v>-9.1809619091773875E-3</v>
      </c>
      <c r="E12" s="21">
        <v>-1.2672726829624503E-3</v>
      </c>
      <c r="F12" s="21">
        <v>6.6735560189441046E-2</v>
      </c>
      <c r="G12" s="21">
        <v>-1.1136524161660888E-2</v>
      </c>
      <c r="H12" s="21">
        <v>-7.665164716295414E-3</v>
      </c>
      <c r="I12" s="40">
        <v>-7.8241026483546472E-3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8.6753479014139545E-2</v>
      </c>
      <c r="C13" s="21">
        <v>-1.200571963620789E-2</v>
      </c>
      <c r="D13" s="21">
        <v>-1.6119178587175709E-2</v>
      </c>
      <c r="E13" s="21">
        <v>1.92882421386531E-3</v>
      </c>
      <c r="F13" s="21">
        <v>0.13334088308075187</v>
      </c>
      <c r="G13" s="21">
        <v>-1.6356003762357907E-2</v>
      </c>
      <c r="H13" s="21">
        <v>-1.1101634109021652E-2</v>
      </c>
      <c r="I13" s="40">
        <v>2.8380344383456269E-3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6.5893137288581816E-3</v>
      </c>
      <c r="C14" s="21">
        <v>-2.9883437354092379E-3</v>
      </c>
      <c r="D14" s="21">
        <v>-5.1690172908511745E-3</v>
      </c>
      <c r="E14" s="21">
        <v>1.6752626695848427E-4</v>
      </c>
      <c r="F14" s="21">
        <v>3.8443363482627557E-3</v>
      </c>
      <c r="G14" s="21">
        <v>-2.1901431835081198E-2</v>
      </c>
      <c r="H14" s="21">
        <v>-4.8692142752998491E-3</v>
      </c>
      <c r="I14" s="40">
        <v>-6.128323459466789E-3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8.2530248329023781E-2</v>
      </c>
      <c r="C15" s="21">
        <v>-8.3497826039480305E-4</v>
      </c>
      <c r="D15" s="21">
        <v>-8.9261367405044645E-3</v>
      </c>
      <c r="E15" s="21">
        <v>1.2107699439912079E-2</v>
      </c>
      <c r="F15" s="21">
        <v>5.1293015495458505E-2</v>
      </c>
      <c r="G15" s="21">
        <v>-2.7958387500420678E-2</v>
      </c>
      <c r="H15" s="21">
        <v>-8.1508861051728942E-3</v>
      </c>
      <c r="I15" s="40">
        <v>4.9528526555777663E-3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7.4791001586857142E-2</v>
      </c>
      <c r="C16" s="21">
        <v>-1.0668717972445174E-3</v>
      </c>
      <c r="D16" s="21">
        <v>-4.4984840974326978E-3</v>
      </c>
      <c r="E16" s="21">
        <v>2.5947008003699423E-3</v>
      </c>
      <c r="F16" s="21">
        <v>6.1503287526989414E-2</v>
      </c>
      <c r="G16" s="21">
        <v>-1.8584860867148945E-2</v>
      </c>
      <c r="H16" s="21">
        <v>-8.5820769973128375E-3</v>
      </c>
      <c r="I16" s="40">
        <v>2.0366001151539415E-3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1.6622344804874123E-2</v>
      </c>
      <c r="C17" s="21">
        <v>-2.6983165121131636E-2</v>
      </c>
      <c r="D17" s="21">
        <v>-2.5572238515870982E-2</v>
      </c>
      <c r="E17" s="21">
        <v>-1.2143238293024217E-2</v>
      </c>
      <c r="F17" s="21">
        <v>8.0284651314747713E-2</v>
      </c>
      <c r="G17" s="21">
        <v>-9.5950524846575291E-3</v>
      </c>
      <c r="H17" s="21">
        <v>-4.5127085942555101E-2</v>
      </c>
      <c r="I17" s="40">
        <v>0</v>
      </c>
      <c r="J17" s="29"/>
      <c r="K17" s="29"/>
      <c r="L17" s="30"/>
    </row>
    <row r="18" spans="1:12" ht="15" customHeight="1" x14ac:dyDescent="0.25">
      <c r="A18" s="41" t="s">
        <v>2</v>
      </c>
      <c r="B18" s="21">
        <v>3.5413872973302452E-2</v>
      </c>
      <c r="C18" s="21">
        <v>6.3388625592417647E-3</v>
      </c>
      <c r="D18" s="21">
        <v>-5.5031906797026187E-3</v>
      </c>
      <c r="E18" s="21">
        <v>1.1907582938388561E-2</v>
      </c>
      <c r="F18" s="21">
        <v>4.894748044655084E-2</v>
      </c>
      <c r="G18" s="21">
        <v>-9.9498373917050742E-3</v>
      </c>
      <c r="H18" s="21">
        <v>0</v>
      </c>
      <c r="I18" s="40">
        <v>-9.9498373917050742E-3</v>
      </c>
      <c r="J18" s="29"/>
      <c r="K18" s="29"/>
      <c r="L18" s="30"/>
    </row>
    <row r="19" spans="1:12" x14ac:dyDescent="0.25">
      <c r="A19" s="41" t="s">
        <v>1</v>
      </c>
      <c r="B19" s="21">
        <v>9.8774109186008596E-2</v>
      </c>
      <c r="C19" s="21">
        <v>1.5828136337519005E-3</v>
      </c>
      <c r="D19" s="21">
        <v>-7.1777754803644678E-3</v>
      </c>
      <c r="E19" s="21">
        <v>-9.5960361802889249E-3</v>
      </c>
      <c r="F19" s="21">
        <v>0.12980268576153287</v>
      </c>
      <c r="G19" s="21">
        <v>3.4111053069620922E-3</v>
      </c>
      <c r="H19" s="21">
        <v>-5.1994730149909074E-3</v>
      </c>
      <c r="I19" s="40">
        <v>-2.5013846118766558E-3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5.5112797309457173E-2</v>
      </c>
      <c r="C21" s="21">
        <v>-1.0393344275690941E-2</v>
      </c>
      <c r="D21" s="21">
        <v>-1.143422061471E-2</v>
      </c>
      <c r="E21" s="21">
        <v>1.2671696670496502E-3</v>
      </c>
      <c r="F21" s="21">
        <v>5.5552498943773232E-2</v>
      </c>
      <c r="G21" s="21">
        <v>-2.4153577736440779E-2</v>
      </c>
      <c r="H21" s="21">
        <v>-1.2006924007916919E-2</v>
      </c>
      <c r="I21" s="40">
        <v>-1.9825580675589816E-3</v>
      </c>
      <c r="J21" s="29"/>
      <c r="K21" s="29"/>
      <c r="L21" s="29"/>
    </row>
    <row r="22" spans="1:12" x14ac:dyDescent="0.25">
      <c r="A22" s="41" t="s">
        <v>13</v>
      </c>
      <c r="B22" s="21">
        <v>4.7255816757287405E-2</v>
      </c>
      <c r="C22" s="21">
        <v>-7.5841487096097726E-3</v>
      </c>
      <c r="D22" s="21">
        <v>-9.2416060405234868E-3</v>
      </c>
      <c r="E22" s="21">
        <v>8.1192478595681905E-4</v>
      </c>
      <c r="F22" s="21">
        <v>6.7871383256906226E-2</v>
      </c>
      <c r="G22" s="21">
        <v>-1.3840740643450977E-2</v>
      </c>
      <c r="H22" s="21">
        <v>-7.1555666639416815E-3</v>
      </c>
      <c r="I22" s="40">
        <v>-3.1065195183396233E-3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9.6426313793249729E-3</v>
      </c>
      <c r="C23" s="21">
        <v>-5.1388480839542394E-2</v>
      </c>
      <c r="D23" s="21">
        <v>-6.9903744096105114E-2</v>
      </c>
      <c r="E23" s="21">
        <v>-7.9220893764508915E-3</v>
      </c>
      <c r="F23" s="21">
        <v>3.9845590092156824E-2</v>
      </c>
      <c r="G23" s="21">
        <v>-4.0761970538782277E-2</v>
      </c>
      <c r="H23" s="21">
        <v>-6.9633161808766331E-2</v>
      </c>
      <c r="I23" s="40">
        <v>-1.775221156003548E-2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5.8860782762548469E-2</v>
      </c>
      <c r="C24" s="21">
        <v>-1.8626278211731018E-2</v>
      </c>
      <c r="D24" s="21">
        <v>-2.3671842893180695E-2</v>
      </c>
      <c r="E24" s="21">
        <v>-3.9476979638308762E-4</v>
      </c>
      <c r="F24" s="21">
        <v>7.611987580843893E-2</v>
      </c>
      <c r="G24" s="21">
        <v>-2.3703207107687252E-2</v>
      </c>
      <c r="H24" s="21">
        <v>-2.198862117362943E-2</v>
      </c>
      <c r="I24" s="40">
        <v>-4.5619125594213994E-3</v>
      </c>
      <c r="J24" s="29"/>
      <c r="K24" s="29" t="s">
        <v>65</v>
      </c>
      <c r="L24" s="30">
        <v>106.43</v>
      </c>
    </row>
    <row r="25" spans="1:12" x14ac:dyDescent="0.25">
      <c r="A25" s="41" t="s">
        <v>47</v>
      </c>
      <c r="B25" s="21">
        <v>7.4127532856800737E-2</v>
      </c>
      <c r="C25" s="21">
        <v>-6.1451639496945543E-3</v>
      </c>
      <c r="D25" s="21">
        <v>-9.1897140777985609E-3</v>
      </c>
      <c r="E25" s="21">
        <v>1.1668181571682368E-3</v>
      </c>
      <c r="F25" s="21">
        <v>8.4257666205656001E-2</v>
      </c>
      <c r="G25" s="21">
        <v>-1.4419316573430541E-2</v>
      </c>
      <c r="H25" s="21">
        <v>-7.7233862588033109E-3</v>
      </c>
      <c r="I25" s="40">
        <v>-1.4985206106027382E-3</v>
      </c>
      <c r="J25" s="29"/>
      <c r="K25" s="29" t="s">
        <v>46</v>
      </c>
      <c r="L25" s="30">
        <v>107.9</v>
      </c>
    </row>
    <row r="26" spans="1:12" x14ac:dyDescent="0.25">
      <c r="A26" s="41" t="s">
        <v>48</v>
      </c>
      <c r="B26" s="21">
        <v>3.5552034089735951E-2</v>
      </c>
      <c r="C26" s="21">
        <v>-5.3776076353158064E-3</v>
      </c>
      <c r="D26" s="21">
        <v>-6.9110198542852164E-3</v>
      </c>
      <c r="E26" s="21">
        <v>1.8428781711712361E-3</v>
      </c>
      <c r="F26" s="21">
        <v>5.1775619449148769E-2</v>
      </c>
      <c r="G26" s="21">
        <v>-1.3449337029845743E-2</v>
      </c>
      <c r="H26" s="21">
        <v>-6.0896879819160032E-3</v>
      </c>
      <c r="I26" s="40">
        <v>-1.8903751072041342E-4</v>
      </c>
      <c r="J26" s="29"/>
      <c r="K26" s="29" t="s">
        <v>47</v>
      </c>
      <c r="L26" s="30">
        <v>108.08</v>
      </c>
    </row>
    <row r="27" spans="1:12" ht="17.25" customHeight="1" x14ac:dyDescent="0.25">
      <c r="A27" s="41" t="s">
        <v>49</v>
      </c>
      <c r="B27" s="21">
        <v>2.813046360828575E-2</v>
      </c>
      <c r="C27" s="21">
        <v>-4.218545443325894E-3</v>
      </c>
      <c r="D27" s="21">
        <v>-3.4638308679777463E-3</v>
      </c>
      <c r="E27" s="21">
        <v>1.6028694222964823E-3</v>
      </c>
      <c r="F27" s="21">
        <v>4.5366585840577622E-2</v>
      </c>
      <c r="G27" s="21">
        <v>-1.5145555759885188E-2</v>
      </c>
      <c r="H27" s="21">
        <v>-4.4120795467588181E-3</v>
      </c>
      <c r="I27" s="40">
        <v>-3.4604387189403063E-3</v>
      </c>
      <c r="J27" s="59"/>
      <c r="K27" s="33" t="s">
        <v>48</v>
      </c>
      <c r="L27" s="30">
        <v>104.12</v>
      </c>
    </row>
    <row r="28" spans="1:12" x14ac:dyDescent="0.25">
      <c r="A28" s="41" t="s">
        <v>50</v>
      </c>
      <c r="B28" s="21">
        <v>7.9383939368997014E-2</v>
      </c>
      <c r="C28" s="21">
        <v>9.6816470813299027E-4</v>
      </c>
      <c r="D28" s="21">
        <v>5.7516166042022032E-3</v>
      </c>
      <c r="E28" s="21">
        <v>1.0459187876838971E-3</v>
      </c>
      <c r="F28" s="21">
        <v>9.5299449350449095E-2</v>
      </c>
      <c r="G28" s="21">
        <v>-1.8688929842672231E-2</v>
      </c>
      <c r="H28" s="21">
        <v>9.5666340637268199E-4</v>
      </c>
      <c r="I28" s="40">
        <v>-6.6394199225314754E-3</v>
      </c>
      <c r="J28" s="48"/>
      <c r="K28" s="25" t="s">
        <v>49</v>
      </c>
      <c r="L28" s="30">
        <v>103.25</v>
      </c>
    </row>
    <row r="29" spans="1:12" ht="15.75" thickBot="1" x14ac:dyDescent="0.3">
      <c r="A29" s="42" t="s">
        <v>51</v>
      </c>
      <c r="B29" s="43">
        <v>9.41953922426364E-2</v>
      </c>
      <c r="C29" s="43">
        <v>5.9720268695628853E-3</v>
      </c>
      <c r="D29" s="43">
        <v>9.3711277582197994E-3</v>
      </c>
      <c r="E29" s="43">
        <v>1.3415290521856527E-3</v>
      </c>
      <c r="F29" s="43">
        <v>9.9348393098387167E-2</v>
      </c>
      <c r="G29" s="43">
        <v>8.2447524018713914E-4</v>
      </c>
      <c r="H29" s="43">
        <v>5.2669722072786751E-3</v>
      </c>
      <c r="I29" s="44">
        <v>2.4792808977867065E-3</v>
      </c>
      <c r="J29" s="48"/>
      <c r="K29" s="25" t="s">
        <v>50</v>
      </c>
      <c r="L29" s="30">
        <v>107.83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108.77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Health care and social assistance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108.55</v>
      </c>
    </row>
    <row r="34" spans="1:12" x14ac:dyDescent="0.25">
      <c r="K34" s="29" t="s">
        <v>46</v>
      </c>
      <c r="L34" s="30">
        <v>108.45</v>
      </c>
    </row>
    <row r="35" spans="1:12" x14ac:dyDescent="0.25">
      <c r="K35" s="29" t="s">
        <v>47</v>
      </c>
      <c r="L35" s="30">
        <v>108.41</v>
      </c>
    </row>
    <row r="36" spans="1:12" x14ac:dyDescent="0.25">
      <c r="K36" s="33" t="s">
        <v>48</v>
      </c>
      <c r="L36" s="30">
        <v>104.28</v>
      </c>
    </row>
    <row r="37" spans="1:12" x14ac:dyDescent="0.25">
      <c r="K37" s="25" t="s">
        <v>49</v>
      </c>
      <c r="L37" s="30">
        <v>103.17</v>
      </c>
    </row>
    <row r="38" spans="1:12" x14ac:dyDescent="0.25">
      <c r="K38" s="25" t="s">
        <v>50</v>
      </c>
      <c r="L38" s="30">
        <v>107.32</v>
      </c>
    </row>
    <row r="39" spans="1:12" x14ac:dyDescent="0.25">
      <c r="K39" s="25" t="s">
        <v>51</v>
      </c>
      <c r="L39" s="30">
        <v>108.4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100.96</v>
      </c>
    </row>
    <row r="43" spans="1:12" x14ac:dyDescent="0.25">
      <c r="K43" s="29" t="s">
        <v>46</v>
      </c>
      <c r="L43" s="30">
        <v>105.89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107.41</v>
      </c>
    </row>
    <row r="45" spans="1:12" ht="15.4" customHeight="1" x14ac:dyDescent="0.25">
      <c r="A45" s="54" t="str">
        <f>"Indexed number of payroll jobs in "&amp;$L$1&amp;" each week by age group"</f>
        <v>Indexed number of payroll jobs in Health care and social assistance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103.56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102.81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107.94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109.42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106.6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111.01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101.67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109.15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105.61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105</v>
      </c>
    </row>
    <row r="59" spans="1:12" ht="15.4" customHeight="1" x14ac:dyDescent="0.25">
      <c r="K59" s="25" t="s">
        <v>2</v>
      </c>
      <c r="L59" s="30">
        <v>105.35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25" t="s">
        <v>1</v>
      </c>
      <c r="L60" s="30">
        <v>112.68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106.13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111.19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101.98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110.04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106.18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104.86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107.77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113.22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104.69</v>
      </c>
    </row>
    <row r="72" spans="1:12" ht="15.4" customHeight="1" x14ac:dyDescent="0.25">
      <c r="K72" s="29" t="s">
        <v>5</v>
      </c>
      <c r="L72" s="30">
        <v>109.54</v>
      </c>
    </row>
    <row r="73" spans="1:12" ht="15.4" customHeight="1" x14ac:dyDescent="0.25">
      <c r="K73" s="29" t="s">
        <v>44</v>
      </c>
      <c r="L73" s="30">
        <v>101.1</v>
      </c>
    </row>
    <row r="74" spans="1:12" ht="15.4" customHeight="1" x14ac:dyDescent="0.25">
      <c r="K74" s="33" t="s">
        <v>4</v>
      </c>
      <c r="L74" s="30">
        <v>109.06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25" t="s">
        <v>3</v>
      </c>
      <c r="L75" s="30">
        <v>105.79</v>
      </c>
    </row>
    <row r="76" spans="1:12" ht="15.4" customHeight="1" x14ac:dyDescent="0.25">
      <c r="K76" s="25" t="s">
        <v>43</v>
      </c>
      <c r="L76" s="30">
        <v>102.16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107.26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112.6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105.38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109.24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100.33</v>
      </c>
    </row>
    <row r="85" spans="1:12" ht="15.4" customHeight="1" x14ac:dyDescent="0.25">
      <c r="K85" s="33" t="s">
        <v>4</v>
      </c>
      <c r="L85" s="30">
        <v>108.13</v>
      </c>
    </row>
    <row r="86" spans="1:12" ht="15.4" customHeight="1" x14ac:dyDescent="0.25">
      <c r="K86" s="25" t="s">
        <v>3</v>
      </c>
      <c r="L86" s="30">
        <v>107.57</v>
      </c>
    </row>
    <row r="87" spans="1:12" ht="15.4" customHeight="1" x14ac:dyDescent="0.25">
      <c r="K87" s="25" t="s">
        <v>43</v>
      </c>
      <c r="L87" s="30">
        <v>104.04</v>
      </c>
    </row>
    <row r="88" spans="1:12" ht="15.4" customHeight="1" x14ac:dyDescent="0.25">
      <c r="K88" s="25" t="s">
        <v>2</v>
      </c>
      <c r="L88" s="30">
        <v>101.05</v>
      </c>
    </row>
    <row r="89" spans="1:12" ht="15.4" customHeight="1" x14ac:dyDescent="0.25">
      <c r="K89" s="25" t="s">
        <v>1</v>
      </c>
      <c r="L89" s="30">
        <v>107.58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105.11</v>
      </c>
    </row>
    <row r="92" spans="1:12" ht="15" customHeight="1" x14ac:dyDescent="0.25">
      <c r="K92" s="29" t="s">
        <v>5</v>
      </c>
      <c r="L92" s="30">
        <v>109.76</v>
      </c>
    </row>
    <row r="93" spans="1:12" ht="15" customHeight="1" x14ac:dyDescent="0.25">
      <c r="A93" s="54"/>
      <c r="K93" s="29" t="s">
        <v>44</v>
      </c>
      <c r="L93" s="30">
        <v>100.49</v>
      </c>
    </row>
    <row r="94" spans="1:12" ht="15" customHeight="1" x14ac:dyDescent="0.25">
      <c r="K94" s="33" t="s">
        <v>4</v>
      </c>
      <c r="L94" s="30">
        <v>109.01</v>
      </c>
    </row>
    <row r="95" spans="1:12" ht="15" customHeight="1" x14ac:dyDescent="0.25">
      <c r="K95" s="25" t="s">
        <v>3</v>
      </c>
      <c r="L95" s="30">
        <v>107.85</v>
      </c>
    </row>
    <row r="96" spans="1:12" ht="15" customHeight="1" x14ac:dyDescent="0.25">
      <c r="K96" s="25" t="s">
        <v>43</v>
      </c>
      <c r="L96" s="30">
        <v>103.9</v>
      </c>
    </row>
    <row r="97" spans="1:12" ht="15" customHeight="1" x14ac:dyDescent="0.25">
      <c r="K97" s="25" t="s">
        <v>2</v>
      </c>
      <c r="L97" s="30">
        <v>101.84</v>
      </c>
    </row>
    <row r="98" spans="1:12" ht="15" customHeight="1" x14ac:dyDescent="0.25">
      <c r="K98" s="25" t="s">
        <v>1</v>
      </c>
      <c r="L98" s="30">
        <v>108.56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104.28</v>
      </c>
    </row>
    <row r="101" spans="1:12" x14ac:dyDescent="0.25">
      <c r="A101" s="67"/>
      <c r="B101" s="68"/>
      <c r="K101" s="29" t="s">
        <v>5</v>
      </c>
      <c r="L101" s="30">
        <v>107.97</v>
      </c>
    </row>
    <row r="102" spans="1:12" x14ac:dyDescent="0.25">
      <c r="A102" s="67"/>
      <c r="B102" s="68"/>
      <c r="K102" s="29" t="s">
        <v>44</v>
      </c>
      <c r="L102" s="30">
        <v>100.06</v>
      </c>
    </row>
    <row r="103" spans="1:12" x14ac:dyDescent="0.25">
      <c r="A103" s="67"/>
      <c r="B103" s="68"/>
      <c r="K103" s="33" t="s">
        <v>4</v>
      </c>
      <c r="L103" s="30">
        <v>108.04</v>
      </c>
    </row>
    <row r="104" spans="1:12" x14ac:dyDescent="0.25">
      <c r="A104" s="67"/>
      <c r="B104" s="68"/>
      <c r="K104" s="25" t="s">
        <v>3</v>
      </c>
      <c r="L104" s="30">
        <v>107.34</v>
      </c>
    </row>
    <row r="105" spans="1:12" x14ac:dyDescent="0.25">
      <c r="A105" s="67"/>
      <c r="B105" s="68"/>
      <c r="K105" s="25" t="s">
        <v>43</v>
      </c>
      <c r="L105" s="30">
        <v>101.23</v>
      </c>
    </row>
    <row r="106" spans="1:12" x14ac:dyDescent="0.25">
      <c r="A106" s="67"/>
      <c r="B106" s="68"/>
      <c r="K106" s="25" t="s">
        <v>2</v>
      </c>
      <c r="L106" s="30">
        <v>101.21</v>
      </c>
    </row>
    <row r="107" spans="1:12" x14ac:dyDescent="0.25">
      <c r="A107" s="67"/>
      <c r="B107" s="68"/>
      <c r="K107" s="25" t="s">
        <v>1</v>
      </c>
      <c r="L107" s="30">
        <v>107.67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99.570599999999999</v>
      </c>
    </row>
    <row r="112" spans="1:12" x14ac:dyDescent="0.25">
      <c r="K112" s="45">
        <v>43918</v>
      </c>
      <c r="L112" s="30">
        <v>98.032499999999999</v>
      </c>
    </row>
    <row r="113" spans="11:12" x14ac:dyDescent="0.25">
      <c r="K113" s="45">
        <v>43925</v>
      </c>
      <c r="L113" s="30">
        <v>96.394900000000007</v>
      </c>
    </row>
    <row r="114" spans="11:12" x14ac:dyDescent="0.25">
      <c r="K114" s="45">
        <v>43932</v>
      </c>
      <c r="L114" s="30">
        <v>95.465599999999995</v>
      </c>
    </row>
    <row r="115" spans="11:12" x14ac:dyDescent="0.25">
      <c r="K115" s="45">
        <v>43939</v>
      </c>
      <c r="L115" s="30">
        <v>95.336699999999993</v>
      </c>
    </row>
    <row r="116" spans="11:12" x14ac:dyDescent="0.25">
      <c r="K116" s="45">
        <v>43946</v>
      </c>
      <c r="L116" s="30">
        <v>95.953000000000003</v>
      </c>
    </row>
    <row r="117" spans="11:12" x14ac:dyDescent="0.25">
      <c r="K117" s="45">
        <v>43953</v>
      </c>
      <c r="L117" s="30">
        <v>96.552800000000005</v>
      </c>
    </row>
    <row r="118" spans="11:12" x14ac:dyDescent="0.25">
      <c r="K118" s="45">
        <v>43960</v>
      </c>
      <c r="L118" s="30">
        <v>97.331599999999995</v>
      </c>
    </row>
    <row r="119" spans="11:12" x14ac:dyDescent="0.25">
      <c r="K119" s="45">
        <v>43967</v>
      </c>
      <c r="L119" s="30">
        <v>97.523899999999998</v>
      </c>
    </row>
    <row r="120" spans="11:12" x14ac:dyDescent="0.25">
      <c r="K120" s="45">
        <v>43974</v>
      </c>
      <c r="L120" s="30">
        <v>98.001300000000001</v>
      </c>
    </row>
    <row r="121" spans="11:12" x14ac:dyDescent="0.25">
      <c r="K121" s="45">
        <v>43981</v>
      </c>
      <c r="L121" s="30">
        <v>98.820099999999996</v>
      </c>
    </row>
    <row r="122" spans="11:12" x14ac:dyDescent="0.25">
      <c r="K122" s="45">
        <v>43988</v>
      </c>
      <c r="L122" s="30">
        <v>99.892499999999998</v>
      </c>
    </row>
    <row r="123" spans="11:12" x14ac:dyDescent="0.25">
      <c r="K123" s="45">
        <v>43995</v>
      </c>
      <c r="L123" s="30">
        <v>100.7367</v>
      </c>
    </row>
    <row r="124" spans="11:12" x14ac:dyDescent="0.25">
      <c r="K124" s="45">
        <v>44002</v>
      </c>
      <c r="L124" s="30">
        <v>100.6849</v>
      </c>
    </row>
    <row r="125" spans="11:12" x14ac:dyDescent="0.25">
      <c r="K125" s="45">
        <v>44009</v>
      </c>
      <c r="L125" s="30">
        <v>100.768</v>
      </c>
    </row>
    <row r="126" spans="11:12" x14ac:dyDescent="0.25">
      <c r="K126" s="45">
        <v>44016</v>
      </c>
      <c r="L126" s="30">
        <v>101.3211</v>
      </c>
    </row>
    <row r="127" spans="11:12" x14ac:dyDescent="0.25">
      <c r="K127" s="45">
        <v>44023</v>
      </c>
      <c r="L127" s="30">
        <v>101.9571</v>
      </c>
    </row>
    <row r="128" spans="11:12" x14ac:dyDescent="0.25">
      <c r="K128" s="45">
        <v>44030</v>
      </c>
      <c r="L128" s="30">
        <v>102.30589999999999</v>
      </c>
    </row>
    <row r="129" spans="1:12" x14ac:dyDescent="0.25">
      <c r="K129" s="45">
        <v>44037</v>
      </c>
      <c r="L129" s="30">
        <v>102.1375</v>
      </c>
    </row>
    <row r="130" spans="1:12" x14ac:dyDescent="0.25">
      <c r="K130" s="45">
        <v>44044</v>
      </c>
      <c r="L130" s="30">
        <v>102.18</v>
      </c>
    </row>
    <row r="131" spans="1:12" x14ac:dyDescent="0.25">
      <c r="K131" s="45">
        <v>44051</v>
      </c>
      <c r="L131" s="30">
        <v>102.1692</v>
      </c>
    </row>
    <row r="132" spans="1:12" x14ac:dyDescent="0.25">
      <c r="K132" s="45">
        <v>44058</v>
      </c>
      <c r="L132" s="30">
        <v>101.68429999999999</v>
      </c>
    </row>
    <row r="133" spans="1:12" x14ac:dyDescent="0.25">
      <c r="K133" s="45">
        <v>44065</v>
      </c>
      <c r="L133" s="30">
        <v>101.77070000000001</v>
      </c>
    </row>
    <row r="134" spans="1:12" x14ac:dyDescent="0.25">
      <c r="K134" s="45">
        <v>44072</v>
      </c>
      <c r="L134" s="30">
        <v>102.063</v>
      </c>
    </row>
    <row r="135" spans="1:12" x14ac:dyDescent="0.25">
      <c r="K135" s="45">
        <v>44079</v>
      </c>
      <c r="L135" s="30">
        <v>102.37479999999999</v>
      </c>
    </row>
    <row r="136" spans="1:12" x14ac:dyDescent="0.25">
      <c r="K136" s="45">
        <v>44086</v>
      </c>
      <c r="L136" s="30">
        <v>102.5471</v>
      </c>
    </row>
    <row r="137" spans="1:12" x14ac:dyDescent="0.25">
      <c r="K137" s="45">
        <v>44093</v>
      </c>
      <c r="L137" s="30">
        <v>102.64870000000001</v>
      </c>
    </row>
    <row r="138" spans="1:12" x14ac:dyDescent="0.25">
      <c r="K138" s="45">
        <v>44100</v>
      </c>
      <c r="L138" s="30">
        <v>102.437</v>
      </c>
    </row>
    <row r="139" spans="1:12" x14ac:dyDescent="0.25">
      <c r="K139" s="45">
        <v>44107</v>
      </c>
      <c r="L139" s="30">
        <v>101.75700000000001</v>
      </c>
    </row>
    <row r="140" spans="1:12" x14ac:dyDescent="0.25">
      <c r="A140" s="67"/>
      <c r="B140" s="68"/>
      <c r="K140" s="45">
        <v>44114</v>
      </c>
      <c r="L140" s="30">
        <v>101.95610000000001</v>
      </c>
    </row>
    <row r="141" spans="1:12" x14ac:dyDescent="0.25">
      <c r="A141" s="67"/>
      <c r="B141" s="68"/>
      <c r="K141" s="45">
        <v>44121</v>
      </c>
      <c r="L141" s="30">
        <v>102.9014</v>
      </c>
    </row>
    <row r="142" spans="1:12" x14ac:dyDescent="0.25">
      <c r="K142" s="45">
        <v>44128</v>
      </c>
      <c r="L142" s="30">
        <v>102.98909999999999</v>
      </c>
    </row>
    <row r="143" spans="1:12" x14ac:dyDescent="0.25">
      <c r="K143" s="45">
        <v>44135</v>
      </c>
      <c r="L143" s="30">
        <v>102.7663</v>
      </c>
    </row>
    <row r="144" spans="1:12" x14ac:dyDescent="0.25">
      <c r="K144" s="45">
        <v>44142</v>
      </c>
      <c r="L144" s="30">
        <v>102.9623</v>
      </c>
    </row>
    <row r="145" spans="11:12" x14ac:dyDescent="0.25">
      <c r="K145" s="45">
        <v>44149</v>
      </c>
      <c r="L145" s="30">
        <v>103.2052</v>
      </c>
    </row>
    <row r="146" spans="11:12" x14ac:dyDescent="0.25">
      <c r="K146" s="45">
        <v>44156</v>
      </c>
      <c r="L146" s="30">
        <v>103.6733</v>
      </c>
    </row>
    <row r="147" spans="11:12" x14ac:dyDescent="0.25">
      <c r="K147" s="45">
        <v>44163</v>
      </c>
      <c r="L147" s="30">
        <v>103.8532</v>
      </c>
    </row>
    <row r="148" spans="11:12" x14ac:dyDescent="0.25">
      <c r="K148" s="45">
        <v>44170</v>
      </c>
      <c r="L148" s="30">
        <v>104.08110000000001</v>
      </c>
    </row>
    <row r="149" spans="11:12" x14ac:dyDescent="0.25">
      <c r="K149" s="45">
        <v>44177</v>
      </c>
      <c r="L149" s="30">
        <v>104.1671</v>
      </c>
    </row>
    <row r="150" spans="11:12" x14ac:dyDescent="0.25">
      <c r="K150" s="45">
        <v>44184</v>
      </c>
      <c r="L150" s="30">
        <v>103.8639</v>
      </c>
    </row>
    <row r="151" spans="11:12" x14ac:dyDescent="0.25">
      <c r="K151" s="45">
        <v>44191</v>
      </c>
      <c r="L151" s="30">
        <v>101.83450000000001</v>
      </c>
    </row>
    <row r="152" spans="11:12" x14ac:dyDescent="0.25">
      <c r="K152" s="45">
        <v>44198</v>
      </c>
      <c r="L152" s="30">
        <v>99.727699999999999</v>
      </c>
    </row>
    <row r="153" spans="11:12" x14ac:dyDescent="0.25">
      <c r="K153" s="45">
        <v>44205</v>
      </c>
      <c r="L153" s="30">
        <v>100.5843</v>
      </c>
    </row>
    <row r="154" spans="11:12" x14ac:dyDescent="0.25">
      <c r="K154" s="45">
        <v>44212</v>
      </c>
      <c r="L154" s="30">
        <v>102.4349</v>
      </c>
    </row>
    <row r="155" spans="11:12" x14ac:dyDescent="0.25">
      <c r="K155" s="45">
        <v>44219</v>
      </c>
      <c r="L155" s="30">
        <v>103.5098</v>
      </c>
    </row>
    <row r="156" spans="11:12" x14ac:dyDescent="0.25">
      <c r="K156" s="45">
        <v>44226</v>
      </c>
      <c r="L156" s="30">
        <v>103.4725</v>
      </c>
    </row>
    <row r="157" spans="11:12" x14ac:dyDescent="0.25">
      <c r="K157" s="45">
        <v>44233</v>
      </c>
      <c r="L157" s="30">
        <v>103.4361</v>
      </c>
    </row>
    <row r="158" spans="11:12" x14ac:dyDescent="0.25">
      <c r="K158" s="45">
        <v>44240</v>
      </c>
      <c r="L158" s="30">
        <v>103.8252</v>
      </c>
    </row>
    <row r="159" spans="11:12" x14ac:dyDescent="0.25">
      <c r="K159" s="45">
        <v>44247</v>
      </c>
      <c r="L159" s="30">
        <v>104.3313</v>
      </c>
    </row>
    <row r="160" spans="11:12" x14ac:dyDescent="0.25">
      <c r="K160" s="45">
        <v>44254</v>
      </c>
      <c r="L160" s="30">
        <v>104.6478</v>
      </c>
    </row>
    <row r="161" spans="11:12" x14ac:dyDescent="0.25">
      <c r="K161" s="45">
        <v>44261</v>
      </c>
      <c r="L161" s="30">
        <v>105.4687</v>
      </c>
    </row>
    <row r="162" spans="11:12" x14ac:dyDescent="0.25">
      <c r="K162" s="45">
        <v>44268</v>
      </c>
      <c r="L162" s="30">
        <v>106.18859999999999</v>
      </c>
    </row>
    <row r="163" spans="11:12" x14ac:dyDescent="0.25">
      <c r="K163" s="45">
        <v>44275</v>
      </c>
      <c r="L163" s="30">
        <v>106.4246</v>
      </c>
    </row>
    <row r="164" spans="11:12" x14ac:dyDescent="0.25">
      <c r="K164" s="45">
        <v>44282</v>
      </c>
      <c r="L164" s="30">
        <v>106.0264</v>
      </c>
    </row>
    <row r="165" spans="11:12" x14ac:dyDescent="0.25">
      <c r="K165" s="45">
        <v>44289</v>
      </c>
      <c r="L165" s="30">
        <v>105.8699</v>
      </c>
    </row>
    <row r="166" spans="11:12" x14ac:dyDescent="0.25">
      <c r="K166" s="45">
        <v>44296</v>
      </c>
      <c r="L166" s="30">
        <v>105.2764</v>
      </c>
    </row>
    <row r="167" spans="11:12" x14ac:dyDescent="0.25">
      <c r="K167" s="45">
        <v>44303</v>
      </c>
      <c r="L167" s="30">
        <v>105.3211</v>
      </c>
    </row>
    <row r="168" spans="11:12" x14ac:dyDescent="0.25">
      <c r="K168" s="45">
        <v>44310</v>
      </c>
      <c r="L168" s="30">
        <v>105.7675</v>
      </c>
    </row>
    <row r="169" spans="11:12" x14ac:dyDescent="0.25">
      <c r="K169" s="45">
        <v>44317</v>
      </c>
      <c r="L169" s="30">
        <v>105.92149999999999</v>
      </c>
    </row>
    <row r="170" spans="11:12" x14ac:dyDescent="0.25">
      <c r="K170" s="45">
        <v>44324</v>
      </c>
      <c r="L170" s="30">
        <v>106.15689999999999</v>
      </c>
    </row>
    <row r="171" spans="11:12" x14ac:dyDescent="0.25">
      <c r="K171" s="45">
        <v>44331</v>
      </c>
      <c r="L171" s="30">
        <v>105.8631</v>
      </c>
    </row>
    <row r="172" spans="11:12" x14ac:dyDescent="0.25">
      <c r="K172" s="45">
        <v>44338</v>
      </c>
      <c r="L172" s="30">
        <v>106.2488</v>
      </c>
    </row>
    <row r="173" spans="11:12" x14ac:dyDescent="0.25">
      <c r="K173" s="45">
        <v>44345</v>
      </c>
      <c r="L173" s="30">
        <v>106.3458</v>
      </c>
    </row>
    <row r="174" spans="11:12" x14ac:dyDescent="0.25">
      <c r="K174" s="45">
        <v>44352</v>
      </c>
      <c r="L174" s="30">
        <v>105.3065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98.9773</v>
      </c>
    </row>
    <row r="260" spans="11:12" x14ac:dyDescent="0.25">
      <c r="K260" s="45">
        <v>43918</v>
      </c>
      <c r="L260" s="30">
        <v>98.041899999999998</v>
      </c>
    </row>
    <row r="261" spans="11:12" x14ac:dyDescent="0.25">
      <c r="K261" s="45">
        <v>43925</v>
      </c>
      <c r="L261" s="30">
        <v>98.437100000000001</v>
      </c>
    </row>
    <row r="262" spans="11:12" x14ac:dyDescent="0.25">
      <c r="K262" s="45">
        <v>43932</v>
      </c>
      <c r="L262" s="30">
        <v>99.840999999999994</v>
      </c>
    </row>
    <row r="263" spans="11:12" x14ac:dyDescent="0.25">
      <c r="K263" s="45">
        <v>43939</v>
      </c>
      <c r="L263" s="30">
        <v>99.890799999999999</v>
      </c>
    </row>
    <row r="264" spans="11:12" x14ac:dyDescent="0.25">
      <c r="K264" s="45">
        <v>43946</v>
      </c>
      <c r="L264" s="30">
        <v>99.109399999999994</v>
      </c>
    </row>
    <row r="265" spans="11:12" x14ac:dyDescent="0.25">
      <c r="K265" s="45">
        <v>43953</v>
      </c>
      <c r="L265" s="30">
        <v>98.883799999999994</v>
      </c>
    </row>
    <row r="266" spans="11:12" x14ac:dyDescent="0.25">
      <c r="K266" s="45">
        <v>43960</v>
      </c>
      <c r="L266" s="30">
        <v>98.872799999999998</v>
      </c>
    </row>
    <row r="267" spans="11:12" x14ac:dyDescent="0.25">
      <c r="K267" s="45">
        <v>43967</v>
      </c>
      <c r="L267" s="30">
        <v>99.514099999999999</v>
      </c>
    </row>
    <row r="268" spans="11:12" x14ac:dyDescent="0.25">
      <c r="K268" s="45">
        <v>43974</v>
      </c>
      <c r="L268" s="30">
        <v>99.779399999999995</v>
      </c>
    </row>
    <row r="269" spans="11:12" x14ac:dyDescent="0.25">
      <c r="K269" s="45">
        <v>43981</v>
      </c>
      <c r="L269" s="30">
        <v>99.934200000000004</v>
      </c>
    </row>
    <row r="270" spans="11:12" x14ac:dyDescent="0.25">
      <c r="K270" s="45">
        <v>43988</v>
      </c>
      <c r="L270" s="30">
        <v>100.7534</v>
      </c>
    </row>
    <row r="271" spans="11:12" x14ac:dyDescent="0.25">
      <c r="K271" s="45">
        <v>43995</v>
      </c>
      <c r="L271" s="30">
        <v>102.2676</v>
      </c>
    </row>
    <row r="272" spans="11:12" x14ac:dyDescent="0.25">
      <c r="K272" s="45">
        <v>44002</v>
      </c>
      <c r="L272" s="30">
        <v>103.6516</v>
      </c>
    </row>
    <row r="273" spans="11:12" x14ac:dyDescent="0.25">
      <c r="K273" s="45">
        <v>44009</v>
      </c>
      <c r="L273" s="30">
        <v>102.2906</v>
      </c>
    </row>
    <row r="274" spans="11:12" x14ac:dyDescent="0.25">
      <c r="K274" s="45">
        <v>44016</v>
      </c>
      <c r="L274" s="30">
        <v>105.1738</v>
      </c>
    </row>
    <row r="275" spans="11:12" x14ac:dyDescent="0.25">
      <c r="K275" s="45">
        <v>44023</v>
      </c>
      <c r="L275" s="30">
        <v>104.7158</v>
      </c>
    </row>
    <row r="276" spans="11:12" x14ac:dyDescent="0.25">
      <c r="K276" s="45">
        <v>44030</v>
      </c>
      <c r="L276" s="30">
        <v>103.8305</v>
      </c>
    </row>
    <row r="277" spans="11:12" x14ac:dyDescent="0.25">
      <c r="K277" s="45">
        <v>44037</v>
      </c>
      <c r="L277" s="30">
        <v>103.3574</v>
      </c>
    </row>
    <row r="278" spans="11:12" x14ac:dyDescent="0.25">
      <c r="K278" s="45">
        <v>44044</v>
      </c>
      <c r="L278" s="30">
        <v>104.57559999999999</v>
      </c>
    </row>
    <row r="279" spans="11:12" x14ac:dyDescent="0.25">
      <c r="K279" s="45">
        <v>44051</v>
      </c>
      <c r="L279" s="30">
        <v>103.9539</v>
      </c>
    </row>
    <row r="280" spans="11:12" x14ac:dyDescent="0.25">
      <c r="K280" s="45">
        <v>44058</v>
      </c>
      <c r="L280" s="30">
        <v>103.2286</v>
      </c>
    </row>
    <row r="281" spans="11:12" x14ac:dyDescent="0.25">
      <c r="K281" s="45">
        <v>44065</v>
      </c>
      <c r="L281" s="30">
        <v>103.3814</v>
      </c>
    </row>
    <row r="282" spans="11:12" x14ac:dyDescent="0.25">
      <c r="K282" s="45">
        <v>44072</v>
      </c>
      <c r="L282" s="30">
        <v>103.57850000000001</v>
      </c>
    </row>
    <row r="283" spans="11:12" x14ac:dyDescent="0.25">
      <c r="K283" s="45">
        <v>44079</v>
      </c>
      <c r="L283" s="30">
        <v>103.8612</v>
      </c>
    </row>
    <row r="284" spans="11:12" x14ac:dyDescent="0.25">
      <c r="K284" s="45">
        <v>44086</v>
      </c>
      <c r="L284" s="30">
        <v>105.249</v>
      </c>
    </row>
    <row r="285" spans="11:12" x14ac:dyDescent="0.25">
      <c r="K285" s="45">
        <v>44093</v>
      </c>
      <c r="L285" s="30">
        <v>105.2924</v>
      </c>
    </row>
    <row r="286" spans="11:12" x14ac:dyDescent="0.25">
      <c r="K286" s="45">
        <v>44100</v>
      </c>
      <c r="L286" s="30">
        <v>104.4922</v>
      </c>
    </row>
    <row r="287" spans="11:12" x14ac:dyDescent="0.25">
      <c r="K287" s="45">
        <v>44107</v>
      </c>
      <c r="L287" s="30">
        <v>104.038</v>
      </c>
    </row>
    <row r="288" spans="11:12" x14ac:dyDescent="0.25">
      <c r="K288" s="45">
        <v>44114</v>
      </c>
      <c r="L288" s="30">
        <v>104.10299999999999</v>
      </c>
    </row>
    <row r="289" spans="11:12" x14ac:dyDescent="0.25">
      <c r="K289" s="45">
        <v>44121</v>
      </c>
      <c r="L289" s="30">
        <v>105.1687</v>
      </c>
    </row>
    <row r="290" spans="11:12" x14ac:dyDescent="0.25">
      <c r="K290" s="45">
        <v>44128</v>
      </c>
      <c r="L290" s="30">
        <v>104.52760000000001</v>
      </c>
    </row>
    <row r="291" spans="11:12" x14ac:dyDescent="0.25">
      <c r="K291" s="45">
        <v>44135</v>
      </c>
      <c r="L291" s="30">
        <v>103.3408</v>
      </c>
    </row>
    <row r="292" spans="11:12" x14ac:dyDescent="0.25">
      <c r="K292" s="45">
        <v>44142</v>
      </c>
      <c r="L292" s="30">
        <v>103.6036</v>
      </c>
    </row>
    <row r="293" spans="11:12" x14ac:dyDescent="0.25">
      <c r="K293" s="45">
        <v>44149</v>
      </c>
      <c r="L293" s="30">
        <v>103.66719999999999</v>
      </c>
    </row>
    <row r="294" spans="11:12" x14ac:dyDescent="0.25">
      <c r="K294" s="45">
        <v>44156</v>
      </c>
      <c r="L294" s="30">
        <v>103.947</v>
      </c>
    </row>
    <row r="295" spans="11:12" x14ac:dyDescent="0.25">
      <c r="K295" s="45">
        <v>44163</v>
      </c>
      <c r="L295" s="30">
        <v>104.142</v>
      </c>
    </row>
    <row r="296" spans="11:12" x14ac:dyDescent="0.25">
      <c r="K296" s="45">
        <v>44170</v>
      </c>
      <c r="L296" s="30">
        <v>105.1527</v>
      </c>
    </row>
    <row r="297" spans="11:12" x14ac:dyDescent="0.25">
      <c r="K297" s="45">
        <v>44177</v>
      </c>
      <c r="L297" s="30">
        <v>105.54819999999999</v>
      </c>
    </row>
    <row r="298" spans="11:12" x14ac:dyDescent="0.25">
      <c r="K298" s="45">
        <v>44184</v>
      </c>
      <c r="L298" s="30">
        <v>106.5814</v>
      </c>
    </row>
    <row r="299" spans="11:12" x14ac:dyDescent="0.25">
      <c r="K299" s="45">
        <v>44191</v>
      </c>
      <c r="L299" s="30">
        <v>106.5442</v>
      </c>
    </row>
    <row r="300" spans="11:12" x14ac:dyDescent="0.25">
      <c r="K300" s="45">
        <v>44198</v>
      </c>
      <c r="L300" s="30">
        <v>105.6721</v>
      </c>
    </row>
    <row r="301" spans="11:12" x14ac:dyDescent="0.25">
      <c r="K301" s="45">
        <v>44205</v>
      </c>
      <c r="L301" s="30">
        <v>104.60339999999999</v>
      </c>
    </row>
    <row r="302" spans="11:12" x14ac:dyDescent="0.25">
      <c r="K302" s="45">
        <v>44212</v>
      </c>
      <c r="L302" s="30">
        <v>104.28530000000001</v>
      </c>
    </row>
    <row r="303" spans="11:12" x14ac:dyDescent="0.25">
      <c r="K303" s="45">
        <v>44219</v>
      </c>
      <c r="L303" s="30">
        <v>105.4607</v>
      </c>
    </row>
    <row r="304" spans="11:12" x14ac:dyDescent="0.25">
      <c r="K304" s="45">
        <v>44226</v>
      </c>
      <c r="L304" s="30">
        <v>106.20350000000001</v>
      </c>
    </row>
    <row r="305" spans="11:12" x14ac:dyDescent="0.25">
      <c r="K305" s="45">
        <v>44233</v>
      </c>
      <c r="L305" s="30">
        <v>105.39619999999999</v>
      </c>
    </row>
    <row r="306" spans="11:12" x14ac:dyDescent="0.25">
      <c r="K306" s="45">
        <v>44240</v>
      </c>
      <c r="L306" s="30">
        <v>105.3656</v>
      </c>
    </row>
    <row r="307" spans="11:12" x14ac:dyDescent="0.25">
      <c r="K307" s="45">
        <v>44247</v>
      </c>
      <c r="L307" s="30">
        <v>106.3625</v>
      </c>
    </row>
    <row r="308" spans="11:12" x14ac:dyDescent="0.25">
      <c r="K308" s="45">
        <v>44254</v>
      </c>
      <c r="L308" s="30">
        <v>106.73</v>
      </c>
    </row>
    <row r="309" spans="11:12" x14ac:dyDescent="0.25">
      <c r="K309" s="45">
        <v>44261</v>
      </c>
      <c r="L309" s="30">
        <v>107.5265</v>
      </c>
    </row>
    <row r="310" spans="11:12" x14ac:dyDescent="0.25">
      <c r="K310" s="45">
        <v>44268</v>
      </c>
      <c r="L310" s="30">
        <v>109.7186</v>
      </c>
    </row>
    <row r="311" spans="11:12" x14ac:dyDescent="0.25">
      <c r="K311" s="45">
        <v>44275</v>
      </c>
      <c r="L311" s="30">
        <v>109.8049</v>
      </c>
    </row>
    <row r="312" spans="11:12" x14ac:dyDescent="0.25">
      <c r="K312" s="45">
        <v>44282</v>
      </c>
      <c r="L312" s="30">
        <v>110.42019999999999</v>
      </c>
    </row>
    <row r="313" spans="11:12" x14ac:dyDescent="0.25">
      <c r="K313" s="45">
        <v>44289</v>
      </c>
      <c r="L313" s="30">
        <v>111.711</v>
      </c>
    </row>
    <row r="314" spans="11:12" x14ac:dyDescent="0.25">
      <c r="K314" s="45">
        <v>44296</v>
      </c>
      <c r="L314" s="30">
        <v>110.4122</v>
      </c>
    </row>
    <row r="315" spans="11:12" x14ac:dyDescent="0.25">
      <c r="K315" s="45">
        <v>44303</v>
      </c>
      <c r="L315" s="30">
        <v>108.75960000000001</v>
      </c>
    </row>
    <row r="316" spans="11:12" x14ac:dyDescent="0.25">
      <c r="K316" s="45">
        <v>44310</v>
      </c>
      <c r="L316" s="30">
        <v>109.119</v>
      </c>
    </row>
    <row r="317" spans="11:12" x14ac:dyDescent="0.25">
      <c r="K317" s="45">
        <v>44317</v>
      </c>
      <c r="L317" s="30">
        <v>108.93049999999999</v>
      </c>
    </row>
    <row r="318" spans="11:12" x14ac:dyDescent="0.25">
      <c r="K318" s="45">
        <v>44324</v>
      </c>
      <c r="L318" s="30">
        <v>108.5347</v>
      </c>
    </row>
    <row r="319" spans="11:12" x14ac:dyDescent="0.25">
      <c r="K319" s="45">
        <v>44331</v>
      </c>
      <c r="L319" s="30">
        <v>107.7216</v>
      </c>
    </row>
    <row r="320" spans="11:12" x14ac:dyDescent="0.25">
      <c r="K320" s="45">
        <v>44338</v>
      </c>
      <c r="L320" s="30">
        <v>107.9618</v>
      </c>
    </row>
    <row r="321" spans="11:12" x14ac:dyDescent="0.25">
      <c r="K321" s="45">
        <v>44345</v>
      </c>
      <c r="L321" s="30">
        <v>107.6644</v>
      </c>
    </row>
    <row r="322" spans="11:12" x14ac:dyDescent="0.25">
      <c r="K322" s="45">
        <v>44352</v>
      </c>
      <c r="L322" s="30">
        <v>106.7513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550E-FFF7-4469-9DE0-1D513DF47BC9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36</v>
      </c>
    </row>
    <row r="2" spans="1:12" ht="19.5" customHeight="1" x14ac:dyDescent="0.3">
      <c r="A2" s="47" t="str">
        <f>"Weekly Payroll Jobs and Wages in Australia - " &amp;$L$1</f>
        <v>Weekly Payroll Jobs and Wages in Australia - Arts and recreation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Arts and recreation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-3.6478185485297687E-2</v>
      </c>
      <c r="C11" s="21">
        <v>-2.8508755760368598E-2</v>
      </c>
      <c r="D11" s="21">
        <v>-2.3059849196051085E-2</v>
      </c>
      <c r="E11" s="21">
        <v>-4.120789143030712E-3</v>
      </c>
      <c r="F11" s="21">
        <v>-2.7979020253560249E-2</v>
      </c>
      <c r="G11" s="21">
        <v>-2.4123382199724763E-2</v>
      </c>
      <c r="H11" s="21">
        <v>-1.0647029919613415E-2</v>
      </c>
      <c r="I11" s="40">
        <v>-1.7124957834506738E-2</v>
      </c>
      <c r="J11" s="29"/>
      <c r="K11" s="29"/>
      <c r="L11" s="30"/>
    </row>
    <row r="12" spans="1:12" x14ac:dyDescent="0.25">
      <c r="A12" s="41" t="s">
        <v>6</v>
      </c>
      <c r="B12" s="21">
        <v>-3.5699735948698574E-2</v>
      </c>
      <c r="C12" s="21">
        <v>-2.1477978924614893E-2</v>
      </c>
      <c r="D12" s="21">
        <v>-6.8304499851451483E-3</v>
      </c>
      <c r="E12" s="21">
        <v>1.3501762094374481E-3</v>
      </c>
      <c r="F12" s="21">
        <v>-3.620708744150547E-3</v>
      </c>
      <c r="G12" s="21">
        <v>6.1914623106531508E-3</v>
      </c>
      <c r="H12" s="21">
        <v>3.5658462815932879E-3</v>
      </c>
      <c r="I12" s="40">
        <v>4.5064831381946835E-3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-0.10328620915644604</v>
      </c>
      <c r="C13" s="21">
        <v>-7.3516608949679818E-2</v>
      </c>
      <c r="D13" s="21">
        <v>-6.2066669278075914E-2</v>
      </c>
      <c r="E13" s="21">
        <v>-1.8870099923136041E-2</v>
      </c>
      <c r="F13" s="21">
        <v>-8.0083996712021155E-2</v>
      </c>
      <c r="G13" s="21">
        <v>-7.8077547178496798E-2</v>
      </c>
      <c r="H13" s="21">
        <v>-3.8602981679322079E-2</v>
      </c>
      <c r="I13" s="40">
        <v>-3.5289372049618906E-2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-9.7629179331307769E-3</v>
      </c>
      <c r="C14" s="21">
        <v>-6.1956363847651685E-3</v>
      </c>
      <c r="D14" s="21">
        <v>1.9707026110338255E-4</v>
      </c>
      <c r="E14" s="21">
        <v>4.0807938465152738E-3</v>
      </c>
      <c r="F14" s="21">
        <v>-3.6491970844307109E-2</v>
      </c>
      <c r="G14" s="21">
        <v>-1.2324261677569837E-2</v>
      </c>
      <c r="H14" s="21">
        <v>4.0533674964704502E-4</v>
      </c>
      <c r="I14" s="40">
        <v>-2.5974624191044016E-2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2.6893282227153703E-2</v>
      </c>
      <c r="C15" s="21">
        <v>-3.732442785575607E-5</v>
      </c>
      <c r="D15" s="21">
        <v>-4.4377078036377249E-3</v>
      </c>
      <c r="E15" s="21">
        <v>0</v>
      </c>
      <c r="F15" s="21">
        <v>1.9573674182334466E-2</v>
      </c>
      <c r="G15" s="21">
        <v>-7.4732789090059537E-3</v>
      </c>
      <c r="H15" s="21">
        <v>-3.4336060137515334E-3</v>
      </c>
      <c r="I15" s="40">
        <v>-3.0656082664524131E-3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5.9503475670307893E-2</v>
      </c>
      <c r="C16" s="21">
        <v>1.2631689955180603E-2</v>
      </c>
      <c r="D16" s="21">
        <v>-1.8171779141104238E-2</v>
      </c>
      <c r="E16" s="21">
        <v>9.8611182817904819E-3</v>
      </c>
      <c r="F16" s="21">
        <v>2.4192374559958374E-2</v>
      </c>
      <c r="G16" s="21">
        <v>2.1614685588461802E-2</v>
      </c>
      <c r="H16" s="21">
        <v>-2.8557532783193285E-3</v>
      </c>
      <c r="I16" s="40">
        <v>-9.4903944498536674E-4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-4.9147141518275594E-2</v>
      </c>
      <c r="C17" s="21">
        <v>-1.6263736263736339E-2</v>
      </c>
      <c r="D17" s="21">
        <v>-9.8633702016917013E-3</v>
      </c>
      <c r="E17" s="21">
        <v>-2.0707231602421161E-2</v>
      </c>
      <c r="F17" s="21">
        <v>-9.2289745630470543E-3</v>
      </c>
      <c r="G17" s="21">
        <v>2.6582235450891556E-2</v>
      </c>
      <c r="H17" s="21">
        <v>4.6202967949235951E-3</v>
      </c>
      <c r="I17" s="40">
        <v>-2.108021384710479E-2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0.10764364786504999</v>
      </c>
      <c r="C18" s="21">
        <v>3.9178213091255465E-3</v>
      </c>
      <c r="D18" s="21">
        <v>-3.225806451612967E-3</v>
      </c>
      <c r="E18" s="21">
        <v>1.2974531475252293E-2</v>
      </c>
      <c r="F18" s="21">
        <v>0.18710908039261165</v>
      </c>
      <c r="G18" s="21">
        <v>3.575638435050621E-2</v>
      </c>
      <c r="H18" s="21">
        <v>1.891223172523171E-2</v>
      </c>
      <c r="I18" s="40">
        <v>2.2599009177860729E-2</v>
      </c>
      <c r="J18" s="29"/>
      <c r="K18" s="29"/>
      <c r="L18" s="30"/>
    </row>
    <row r="19" spans="1:12" x14ac:dyDescent="0.25">
      <c r="A19" s="41" t="s">
        <v>1</v>
      </c>
      <c r="B19" s="21">
        <v>-4.0193775689958966E-2</v>
      </c>
      <c r="C19" s="21">
        <v>-8.1614077669903695E-3</v>
      </c>
      <c r="D19" s="21">
        <v>1.2732342007435005E-2</v>
      </c>
      <c r="E19" s="21">
        <v>-1.7351598173515947E-2</v>
      </c>
      <c r="F19" s="21">
        <v>7.903311987887629E-2</v>
      </c>
      <c r="G19" s="21">
        <v>4.4923440972430839E-3</v>
      </c>
      <c r="H19" s="21">
        <v>5.003861651859931E-2</v>
      </c>
      <c r="I19" s="40">
        <v>-5.6063344651145042E-2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-6.2455469157578269E-2</v>
      </c>
      <c r="C21" s="21">
        <v>-2.5587916343919326E-2</v>
      </c>
      <c r="D21" s="21">
        <v>-2.1279321567966303E-2</v>
      </c>
      <c r="E21" s="21">
        <v>-3.9779405117078559E-3</v>
      </c>
      <c r="F21" s="21">
        <v>-4.2935653608356827E-2</v>
      </c>
      <c r="G21" s="21">
        <v>-2.0589681004783755E-2</v>
      </c>
      <c r="H21" s="21">
        <v>-9.812621920350928E-3</v>
      </c>
      <c r="I21" s="40">
        <v>-1.0591143806081726E-2</v>
      </c>
      <c r="J21" s="29"/>
      <c r="K21" s="29"/>
      <c r="L21" s="29"/>
    </row>
    <row r="22" spans="1:12" x14ac:dyDescent="0.25">
      <c r="A22" s="41" t="s">
        <v>13</v>
      </c>
      <c r="B22" s="21">
        <v>-5.1324000903138378E-2</v>
      </c>
      <c r="C22" s="21">
        <v>-3.1624144368388341E-2</v>
      </c>
      <c r="D22" s="21">
        <v>-2.4191274661216733E-2</v>
      </c>
      <c r="E22" s="21">
        <v>-4.5313204406477459E-3</v>
      </c>
      <c r="F22" s="21">
        <v>-2.2135844130429017E-2</v>
      </c>
      <c r="G22" s="21">
        <v>-2.9202808130574631E-2</v>
      </c>
      <c r="H22" s="21">
        <v>-1.1672816196986902E-2</v>
      </c>
      <c r="I22" s="40">
        <v>-2.5848091582240662E-2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-7.9558476993674798E-2</v>
      </c>
      <c r="C23" s="21">
        <v>-8.675075370700791E-2</v>
      </c>
      <c r="D23" s="21">
        <v>-7.1207058381828392E-2</v>
      </c>
      <c r="E23" s="21">
        <v>-3.9267015706806463E-3</v>
      </c>
      <c r="F23" s="21">
        <v>-6.6037179571010851E-2</v>
      </c>
      <c r="G23" s="21">
        <v>-0.11379114607813279</v>
      </c>
      <c r="H23" s="21">
        <v>-8.4363782028797685E-2</v>
      </c>
      <c r="I23" s="40">
        <v>-2.9370458245948083E-2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-5.4316317991631835E-2</v>
      </c>
      <c r="C24" s="21">
        <v>-3.9690686607749881E-2</v>
      </c>
      <c r="D24" s="21">
        <v>-2.9963948497854109E-2</v>
      </c>
      <c r="E24" s="21">
        <v>-5.557873970939764E-3</v>
      </c>
      <c r="F24" s="21">
        <v>-6.4222373935930777E-2</v>
      </c>
      <c r="G24" s="21">
        <v>-4.5188426325571851E-2</v>
      </c>
      <c r="H24" s="21">
        <v>-2.7863779881679984E-2</v>
      </c>
      <c r="I24" s="40">
        <v>-2.1118449565874831E-2</v>
      </c>
      <c r="J24" s="29"/>
      <c r="K24" s="29" t="s">
        <v>65</v>
      </c>
      <c r="L24" s="30">
        <v>100.79</v>
      </c>
    </row>
    <row r="25" spans="1:12" x14ac:dyDescent="0.25">
      <c r="A25" s="41" t="s">
        <v>47</v>
      </c>
      <c r="B25" s="21">
        <v>-3.7621672704363007E-2</v>
      </c>
      <c r="C25" s="21">
        <v>-8.2014933448761873E-3</v>
      </c>
      <c r="D25" s="21">
        <v>-9.7285324545529628E-3</v>
      </c>
      <c r="E25" s="21">
        <v>-1.6988458634451531E-3</v>
      </c>
      <c r="F25" s="21">
        <v>-3.4192898997797316E-2</v>
      </c>
      <c r="G25" s="21">
        <v>-2.3762007287157827E-2</v>
      </c>
      <c r="H25" s="21">
        <v>-1.0930770340068507E-2</v>
      </c>
      <c r="I25" s="40">
        <v>-1.4508576380416138E-2</v>
      </c>
      <c r="J25" s="29"/>
      <c r="K25" s="29" t="s">
        <v>46</v>
      </c>
      <c r="L25" s="30">
        <v>98.48</v>
      </c>
    </row>
    <row r="26" spans="1:12" x14ac:dyDescent="0.25">
      <c r="A26" s="41" t="s">
        <v>48</v>
      </c>
      <c r="B26" s="21">
        <v>-3.649163915219944E-2</v>
      </c>
      <c r="C26" s="21">
        <v>-7.237809562131936E-3</v>
      </c>
      <c r="D26" s="21">
        <v>-6.0379431585115828E-3</v>
      </c>
      <c r="E26" s="21">
        <v>-3.6127431303142332E-3</v>
      </c>
      <c r="F26" s="21">
        <v>-3.2525175912031079E-2</v>
      </c>
      <c r="G26" s="21">
        <v>-8.8187379018533907E-4</v>
      </c>
      <c r="H26" s="21">
        <v>6.9660660221610993E-3</v>
      </c>
      <c r="I26" s="40">
        <v>-1.6924365041187217E-2</v>
      </c>
      <c r="J26" s="29"/>
      <c r="K26" s="29" t="s">
        <v>47</v>
      </c>
      <c r="L26" s="30">
        <v>97.03</v>
      </c>
    </row>
    <row r="27" spans="1:12" ht="17.25" customHeight="1" x14ac:dyDescent="0.25">
      <c r="A27" s="41" t="s">
        <v>49</v>
      </c>
      <c r="B27" s="21">
        <v>5.6968838526911814E-3</v>
      </c>
      <c r="C27" s="21">
        <v>-1.2395215133531146E-2</v>
      </c>
      <c r="D27" s="21">
        <v>-9.6401339036638056E-3</v>
      </c>
      <c r="E27" s="21">
        <v>-2.8743625405656115E-3</v>
      </c>
      <c r="F27" s="21">
        <v>1.9932497054928611E-2</v>
      </c>
      <c r="G27" s="21">
        <v>-8.6698086848751021E-3</v>
      </c>
      <c r="H27" s="21">
        <v>1.0385007653046507E-3</v>
      </c>
      <c r="I27" s="40">
        <v>-1.5902991026865099E-2</v>
      </c>
      <c r="J27" s="59"/>
      <c r="K27" s="33" t="s">
        <v>48</v>
      </c>
      <c r="L27" s="30">
        <v>97.05</v>
      </c>
    </row>
    <row r="28" spans="1:12" x14ac:dyDescent="0.25">
      <c r="A28" s="41" t="s">
        <v>50</v>
      </c>
      <c r="B28" s="21">
        <v>3.6177049860060206E-2</v>
      </c>
      <c r="C28" s="21">
        <v>-3.3268858800773682E-2</v>
      </c>
      <c r="D28" s="21">
        <v>-1.9903912148249825E-2</v>
      </c>
      <c r="E28" s="21">
        <v>-5.4607508532422688E-3</v>
      </c>
      <c r="F28" s="21">
        <v>5.2341267461563756E-2</v>
      </c>
      <c r="G28" s="21">
        <v>-2.1094386320916647E-2</v>
      </c>
      <c r="H28" s="21">
        <v>3.0823915316293693E-3</v>
      </c>
      <c r="I28" s="40">
        <v>-1.7063340304001473E-2</v>
      </c>
      <c r="J28" s="48"/>
      <c r="K28" s="25" t="s">
        <v>49</v>
      </c>
      <c r="L28" s="30">
        <v>101.83</v>
      </c>
    </row>
    <row r="29" spans="1:12" ht="15.75" thickBot="1" x14ac:dyDescent="0.3">
      <c r="A29" s="42" t="s">
        <v>51</v>
      </c>
      <c r="B29" s="43">
        <v>-4.2571041948579191E-2</v>
      </c>
      <c r="C29" s="43">
        <v>-7.4707933740191801E-2</v>
      </c>
      <c r="D29" s="43">
        <v>-7.4707933740191801E-2</v>
      </c>
      <c r="E29" s="43">
        <v>-2.3414218816517618E-2</v>
      </c>
      <c r="F29" s="43">
        <v>8.9608451398433875E-2</v>
      </c>
      <c r="G29" s="43">
        <v>-1.1593609642695624E-2</v>
      </c>
      <c r="H29" s="43">
        <v>-1.6665180339427876E-2</v>
      </c>
      <c r="I29" s="44">
        <v>3.0825838854927845E-2</v>
      </c>
      <c r="J29" s="48"/>
      <c r="K29" s="25" t="s">
        <v>50</v>
      </c>
      <c r="L29" s="30">
        <v>107.18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103.47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Arts and recreation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99.1</v>
      </c>
    </row>
    <row r="34" spans="1:12" x14ac:dyDescent="0.25">
      <c r="K34" s="29" t="s">
        <v>46</v>
      </c>
      <c r="L34" s="30">
        <v>97.49</v>
      </c>
    </row>
    <row r="35" spans="1:12" x14ac:dyDescent="0.25">
      <c r="K35" s="29" t="s">
        <v>47</v>
      </c>
      <c r="L35" s="30">
        <v>97.18</v>
      </c>
    </row>
    <row r="36" spans="1:12" x14ac:dyDescent="0.25">
      <c r="K36" s="33" t="s">
        <v>48</v>
      </c>
      <c r="L36" s="30">
        <v>96.94</v>
      </c>
    </row>
    <row r="37" spans="1:12" x14ac:dyDescent="0.25">
      <c r="K37" s="25" t="s">
        <v>49</v>
      </c>
      <c r="L37" s="30">
        <v>101.55</v>
      </c>
    </row>
    <row r="38" spans="1:12" x14ac:dyDescent="0.25">
      <c r="K38" s="25" t="s">
        <v>50</v>
      </c>
      <c r="L38" s="30">
        <v>105.72</v>
      </c>
    </row>
    <row r="39" spans="1:12" x14ac:dyDescent="0.25">
      <c r="K39" s="25" t="s">
        <v>51</v>
      </c>
      <c r="L39" s="30">
        <v>103.47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92.04</v>
      </c>
    </row>
    <row r="43" spans="1:12" x14ac:dyDescent="0.25">
      <c r="K43" s="29" t="s">
        <v>46</v>
      </c>
      <c r="L43" s="30">
        <v>94.57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96.24</v>
      </c>
    </row>
    <row r="45" spans="1:12" ht="15.4" customHeight="1" x14ac:dyDescent="0.25">
      <c r="A45" s="54" t="str">
        <f>"Indexed number of payroll jobs in "&amp;$L$1&amp;" each week by age group"</f>
        <v>Indexed number of payroll jobs in Arts and recreation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96.35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100.57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103.62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95.74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94.32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94.7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97.27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100.26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100.74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93.8</v>
      </c>
    </row>
    <row r="59" spans="1:12" ht="15.4" customHeight="1" x14ac:dyDescent="0.25">
      <c r="K59" s="25" t="s">
        <v>2</v>
      </c>
      <c r="L59" s="30">
        <v>108.81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Arts and recreation services each week by State and Territory</v>
      </c>
      <c r="K60" s="25" t="s">
        <v>1</v>
      </c>
      <c r="L60" s="30">
        <v>94.43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93.27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94.09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96.59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100.04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103.51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93.18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110.03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90.37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92.62</v>
      </c>
    </row>
    <row r="72" spans="1:12" ht="15.4" customHeight="1" x14ac:dyDescent="0.25">
      <c r="K72" s="29" t="s">
        <v>5</v>
      </c>
      <c r="L72" s="30">
        <v>88.52</v>
      </c>
    </row>
    <row r="73" spans="1:12" ht="15.4" customHeight="1" x14ac:dyDescent="0.25">
      <c r="K73" s="29" t="s">
        <v>44</v>
      </c>
      <c r="L73" s="30">
        <v>96.45</v>
      </c>
    </row>
    <row r="74" spans="1:12" ht="15.4" customHeight="1" x14ac:dyDescent="0.25">
      <c r="K74" s="33" t="s">
        <v>4</v>
      </c>
      <c r="L74" s="30">
        <v>100.28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25" t="s">
        <v>3</v>
      </c>
      <c r="L75" s="30">
        <v>102.21</v>
      </c>
    </row>
    <row r="76" spans="1:12" ht="15.4" customHeight="1" x14ac:dyDescent="0.25">
      <c r="K76" s="25" t="s">
        <v>43</v>
      </c>
      <c r="L76" s="30">
        <v>91.81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111.21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92.92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97.95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95.77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97.7</v>
      </c>
    </row>
    <row r="85" spans="1:12" ht="15.4" customHeight="1" x14ac:dyDescent="0.25">
      <c r="K85" s="33" t="s">
        <v>4</v>
      </c>
      <c r="L85" s="30">
        <v>100.61</v>
      </c>
    </row>
    <row r="86" spans="1:12" ht="15.4" customHeight="1" x14ac:dyDescent="0.25">
      <c r="K86" s="25" t="s">
        <v>3</v>
      </c>
      <c r="L86" s="30">
        <v>103.62</v>
      </c>
    </row>
    <row r="87" spans="1:12" ht="15.4" customHeight="1" x14ac:dyDescent="0.25">
      <c r="K87" s="25" t="s">
        <v>43</v>
      </c>
      <c r="L87" s="30">
        <v>93.6</v>
      </c>
    </row>
    <row r="88" spans="1:12" ht="15.4" customHeight="1" x14ac:dyDescent="0.25">
      <c r="K88" s="25" t="s">
        <v>2</v>
      </c>
      <c r="L88" s="30">
        <v>107.86</v>
      </c>
    </row>
    <row r="89" spans="1:12" ht="15.4" customHeight="1" x14ac:dyDescent="0.25">
      <c r="K89" s="25" t="s">
        <v>1</v>
      </c>
      <c r="L89" s="30">
        <v>95.32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96.29</v>
      </c>
    </row>
    <row r="92" spans="1:12" ht="15" customHeight="1" x14ac:dyDescent="0.25">
      <c r="K92" s="29" t="s">
        <v>5</v>
      </c>
      <c r="L92" s="30">
        <v>94.07</v>
      </c>
    </row>
    <row r="93" spans="1:12" ht="15" customHeight="1" x14ac:dyDescent="0.25">
      <c r="A93" s="54"/>
      <c r="K93" s="29" t="s">
        <v>44</v>
      </c>
      <c r="L93" s="30">
        <v>96.91</v>
      </c>
    </row>
    <row r="94" spans="1:12" ht="15" customHeight="1" x14ac:dyDescent="0.25">
      <c r="K94" s="33" t="s">
        <v>4</v>
      </c>
      <c r="L94" s="30">
        <v>101.52</v>
      </c>
    </row>
    <row r="95" spans="1:12" ht="15" customHeight="1" x14ac:dyDescent="0.25">
      <c r="K95" s="25" t="s">
        <v>3</v>
      </c>
      <c r="L95" s="30">
        <v>106.73</v>
      </c>
    </row>
    <row r="96" spans="1:12" ht="15" customHeight="1" x14ac:dyDescent="0.25">
      <c r="K96" s="25" t="s">
        <v>43</v>
      </c>
      <c r="L96" s="30">
        <v>92.85</v>
      </c>
    </row>
    <row r="97" spans="1:12" ht="15" customHeight="1" x14ac:dyDescent="0.25">
      <c r="K97" s="25" t="s">
        <v>2</v>
      </c>
      <c r="L97" s="30">
        <v>107.76</v>
      </c>
    </row>
    <row r="98" spans="1:12" ht="15" customHeight="1" x14ac:dyDescent="0.25">
      <c r="K98" s="25" t="s">
        <v>1</v>
      </c>
      <c r="L98" s="30">
        <v>95.26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95.52</v>
      </c>
    </row>
    <row r="101" spans="1:12" x14ac:dyDescent="0.25">
      <c r="A101" s="67"/>
      <c r="B101" s="68"/>
      <c r="K101" s="29" t="s">
        <v>5</v>
      </c>
      <c r="L101" s="30">
        <v>88.36</v>
      </c>
    </row>
    <row r="102" spans="1:12" x14ac:dyDescent="0.25">
      <c r="A102" s="67"/>
      <c r="B102" s="68"/>
      <c r="K102" s="29" t="s">
        <v>44</v>
      </c>
      <c r="L102" s="30">
        <v>96.98</v>
      </c>
    </row>
    <row r="103" spans="1:12" x14ac:dyDescent="0.25">
      <c r="A103" s="67"/>
      <c r="B103" s="68"/>
      <c r="K103" s="33" t="s">
        <v>4</v>
      </c>
      <c r="L103" s="30">
        <v>100.45</v>
      </c>
    </row>
    <row r="104" spans="1:12" x14ac:dyDescent="0.25">
      <c r="A104" s="67"/>
      <c r="B104" s="68"/>
      <c r="K104" s="25" t="s">
        <v>3</v>
      </c>
      <c r="L104" s="30">
        <v>104.35</v>
      </c>
    </row>
    <row r="105" spans="1:12" x14ac:dyDescent="0.25">
      <c r="A105" s="67"/>
      <c r="B105" s="68"/>
      <c r="K105" s="25" t="s">
        <v>43</v>
      </c>
      <c r="L105" s="30">
        <v>92.06</v>
      </c>
    </row>
    <row r="106" spans="1:12" x14ac:dyDescent="0.25">
      <c r="A106" s="67"/>
      <c r="B106" s="68"/>
      <c r="K106" s="25" t="s">
        <v>2</v>
      </c>
      <c r="L106" s="30">
        <v>105.8</v>
      </c>
    </row>
    <row r="107" spans="1:12" x14ac:dyDescent="0.25">
      <c r="A107" s="67"/>
      <c r="B107" s="68"/>
      <c r="K107" s="25" t="s">
        <v>1</v>
      </c>
      <c r="L107" s="30">
        <v>95.38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92.762699999999995</v>
      </c>
    </row>
    <row r="112" spans="1:12" x14ac:dyDescent="0.25">
      <c r="K112" s="45">
        <v>43918</v>
      </c>
      <c r="L112" s="30">
        <v>80.725499999999997</v>
      </c>
    </row>
    <row r="113" spans="11:12" x14ac:dyDescent="0.25">
      <c r="K113" s="45">
        <v>43925</v>
      </c>
      <c r="L113" s="30">
        <v>71.542599999999993</v>
      </c>
    </row>
    <row r="114" spans="11:12" x14ac:dyDescent="0.25">
      <c r="K114" s="45">
        <v>43932</v>
      </c>
      <c r="L114" s="30">
        <v>70.352500000000006</v>
      </c>
    </row>
    <row r="115" spans="11:12" x14ac:dyDescent="0.25">
      <c r="K115" s="45">
        <v>43939</v>
      </c>
      <c r="L115" s="30">
        <v>72.5989</v>
      </c>
    </row>
    <row r="116" spans="11:12" x14ac:dyDescent="0.25">
      <c r="K116" s="45">
        <v>43946</v>
      </c>
      <c r="L116" s="30">
        <v>75.836500000000001</v>
      </c>
    </row>
    <row r="117" spans="11:12" x14ac:dyDescent="0.25">
      <c r="K117" s="45">
        <v>43953</v>
      </c>
      <c r="L117" s="30">
        <v>77.166399999999996</v>
      </c>
    </row>
    <row r="118" spans="11:12" x14ac:dyDescent="0.25">
      <c r="K118" s="45">
        <v>43960</v>
      </c>
      <c r="L118" s="30">
        <v>75.583500000000001</v>
      </c>
    </row>
    <row r="119" spans="11:12" x14ac:dyDescent="0.25">
      <c r="K119" s="45">
        <v>43967</v>
      </c>
      <c r="L119" s="30">
        <v>75.119399999999999</v>
      </c>
    </row>
    <row r="120" spans="11:12" x14ac:dyDescent="0.25">
      <c r="K120" s="45">
        <v>43974</v>
      </c>
      <c r="L120" s="30">
        <v>75.759299999999996</v>
      </c>
    </row>
    <row r="121" spans="11:12" x14ac:dyDescent="0.25">
      <c r="K121" s="45">
        <v>43981</v>
      </c>
      <c r="L121" s="30">
        <v>76.150300000000001</v>
      </c>
    </row>
    <row r="122" spans="11:12" x14ac:dyDescent="0.25">
      <c r="K122" s="45">
        <v>43988</v>
      </c>
      <c r="L122" s="30">
        <v>78.546999999999997</v>
      </c>
    </row>
    <row r="123" spans="11:12" x14ac:dyDescent="0.25">
      <c r="K123" s="45">
        <v>43995</v>
      </c>
      <c r="L123" s="30">
        <v>80.4572</v>
      </c>
    </row>
    <row r="124" spans="11:12" x14ac:dyDescent="0.25">
      <c r="K124" s="45">
        <v>44002</v>
      </c>
      <c r="L124" s="30">
        <v>82.107299999999995</v>
      </c>
    </row>
    <row r="125" spans="11:12" x14ac:dyDescent="0.25">
      <c r="K125" s="45">
        <v>44009</v>
      </c>
      <c r="L125" s="30">
        <v>80.256100000000004</v>
      </c>
    </row>
    <row r="126" spans="11:12" x14ac:dyDescent="0.25">
      <c r="K126" s="45">
        <v>44016</v>
      </c>
      <c r="L126" s="30">
        <v>83.979699999999994</v>
      </c>
    </row>
    <row r="127" spans="11:12" x14ac:dyDescent="0.25">
      <c r="K127" s="45">
        <v>44023</v>
      </c>
      <c r="L127" s="30">
        <v>86.965000000000003</v>
      </c>
    </row>
    <row r="128" spans="11:12" x14ac:dyDescent="0.25">
      <c r="K128" s="45">
        <v>44030</v>
      </c>
      <c r="L128" s="30">
        <v>88.339600000000004</v>
      </c>
    </row>
    <row r="129" spans="1:12" x14ac:dyDescent="0.25">
      <c r="K129" s="45">
        <v>44037</v>
      </c>
      <c r="L129" s="30">
        <v>88.674599999999998</v>
      </c>
    </row>
    <row r="130" spans="1:12" x14ac:dyDescent="0.25">
      <c r="K130" s="45">
        <v>44044</v>
      </c>
      <c r="L130" s="30">
        <v>88.833799999999997</v>
      </c>
    </row>
    <row r="131" spans="1:12" x14ac:dyDescent="0.25">
      <c r="K131" s="45">
        <v>44051</v>
      </c>
      <c r="L131" s="30">
        <v>88.540700000000001</v>
      </c>
    </row>
    <row r="132" spans="1:12" x14ac:dyDescent="0.25">
      <c r="K132" s="45">
        <v>44058</v>
      </c>
      <c r="L132" s="30">
        <v>89.363399999999999</v>
      </c>
    </row>
    <row r="133" spans="1:12" x14ac:dyDescent="0.25">
      <c r="K133" s="45">
        <v>44065</v>
      </c>
      <c r="L133" s="30">
        <v>89.609899999999996</v>
      </c>
    </row>
    <row r="134" spans="1:12" x14ac:dyDescent="0.25">
      <c r="K134" s="45">
        <v>44072</v>
      </c>
      <c r="L134" s="30">
        <v>89.618200000000002</v>
      </c>
    </row>
    <row r="135" spans="1:12" x14ac:dyDescent="0.25">
      <c r="K135" s="45">
        <v>44079</v>
      </c>
      <c r="L135" s="30">
        <v>89.607600000000005</v>
      </c>
    </row>
    <row r="136" spans="1:12" x14ac:dyDescent="0.25">
      <c r="K136" s="45">
        <v>44086</v>
      </c>
      <c r="L136" s="30">
        <v>90.496899999999997</v>
      </c>
    </row>
    <row r="137" spans="1:12" x14ac:dyDescent="0.25">
      <c r="K137" s="45">
        <v>44093</v>
      </c>
      <c r="L137" s="30">
        <v>90.843100000000007</v>
      </c>
    </row>
    <row r="138" spans="1:12" x14ac:dyDescent="0.25">
      <c r="K138" s="45">
        <v>44100</v>
      </c>
      <c r="L138" s="30">
        <v>90.761099999999999</v>
      </c>
    </row>
    <row r="139" spans="1:12" x14ac:dyDescent="0.25">
      <c r="K139" s="45">
        <v>44107</v>
      </c>
      <c r="L139" s="30">
        <v>89.450699999999998</v>
      </c>
    </row>
    <row r="140" spans="1:12" x14ac:dyDescent="0.25">
      <c r="A140" s="67"/>
      <c r="B140" s="68"/>
      <c r="K140" s="45">
        <v>44114</v>
      </c>
      <c r="L140" s="30">
        <v>90.095299999999995</v>
      </c>
    </row>
    <row r="141" spans="1:12" x14ac:dyDescent="0.25">
      <c r="A141" s="67"/>
      <c r="B141" s="68"/>
      <c r="K141" s="45">
        <v>44121</v>
      </c>
      <c r="L141" s="30">
        <v>90.800600000000003</v>
      </c>
    </row>
    <row r="142" spans="1:12" x14ac:dyDescent="0.25">
      <c r="K142" s="45">
        <v>44128</v>
      </c>
      <c r="L142" s="30">
        <v>90.966899999999995</v>
      </c>
    </row>
    <row r="143" spans="1:12" x14ac:dyDescent="0.25">
      <c r="K143" s="45">
        <v>44135</v>
      </c>
      <c r="L143" s="30">
        <v>91.170400000000001</v>
      </c>
    </row>
    <row r="144" spans="1:12" x14ac:dyDescent="0.25">
      <c r="K144" s="45">
        <v>44142</v>
      </c>
      <c r="L144" s="30">
        <v>92.540999999999997</v>
      </c>
    </row>
    <row r="145" spans="11:12" x14ac:dyDescent="0.25">
      <c r="K145" s="45">
        <v>44149</v>
      </c>
      <c r="L145" s="30">
        <v>93.774100000000004</v>
      </c>
    </row>
    <row r="146" spans="11:12" x14ac:dyDescent="0.25">
      <c r="K146" s="45">
        <v>44156</v>
      </c>
      <c r="L146" s="30">
        <v>94.194599999999994</v>
      </c>
    </row>
    <row r="147" spans="11:12" x14ac:dyDescent="0.25">
      <c r="K147" s="45">
        <v>44163</v>
      </c>
      <c r="L147" s="30">
        <v>95.197199999999995</v>
      </c>
    </row>
    <row r="148" spans="11:12" x14ac:dyDescent="0.25">
      <c r="K148" s="45">
        <v>44170</v>
      </c>
      <c r="L148" s="30">
        <v>97.167500000000004</v>
      </c>
    </row>
    <row r="149" spans="11:12" x14ac:dyDescent="0.25">
      <c r="K149" s="45">
        <v>44177</v>
      </c>
      <c r="L149" s="30">
        <v>97.938900000000004</v>
      </c>
    </row>
    <row r="150" spans="11:12" x14ac:dyDescent="0.25">
      <c r="K150" s="45">
        <v>44184</v>
      </c>
      <c r="L150" s="30">
        <v>98.036199999999994</v>
      </c>
    </row>
    <row r="151" spans="11:12" x14ac:dyDescent="0.25">
      <c r="K151" s="45">
        <v>44191</v>
      </c>
      <c r="L151" s="30">
        <v>93.574799999999996</v>
      </c>
    </row>
    <row r="152" spans="11:12" x14ac:dyDescent="0.25">
      <c r="K152" s="45">
        <v>44198</v>
      </c>
      <c r="L152" s="30">
        <v>92.134600000000006</v>
      </c>
    </row>
    <row r="153" spans="11:12" x14ac:dyDescent="0.25">
      <c r="K153" s="45">
        <v>44205</v>
      </c>
      <c r="L153" s="30">
        <v>93.5488</v>
      </c>
    </row>
    <row r="154" spans="11:12" x14ac:dyDescent="0.25">
      <c r="K154" s="45">
        <v>44212</v>
      </c>
      <c r="L154" s="30">
        <v>94.46</v>
      </c>
    </row>
    <row r="155" spans="11:12" x14ac:dyDescent="0.25">
      <c r="K155" s="45">
        <v>44219</v>
      </c>
      <c r="L155" s="30">
        <v>95.444299999999998</v>
      </c>
    </row>
    <row r="156" spans="11:12" x14ac:dyDescent="0.25">
      <c r="K156" s="45">
        <v>44226</v>
      </c>
      <c r="L156" s="30">
        <v>96.127799999999993</v>
      </c>
    </row>
    <row r="157" spans="11:12" x14ac:dyDescent="0.25">
      <c r="K157" s="45">
        <v>44233</v>
      </c>
      <c r="L157" s="30">
        <v>95.559299999999993</v>
      </c>
    </row>
    <row r="158" spans="11:12" x14ac:dyDescent="0.25">
      <c r="K158" s="45">
        <v>44240</v>
      </c>
      <c r="L158" s="30">
        <v>97.520099999999999</v>
      </c>
    </row>
    <row r="159" spans="11:12" x14ac:dyDescent="0.25">
      <c r="K159" s="45">
        <v>44247</v>
      </c>
      <c r="L159" s="30">
        <v>97.962999999999994</v>
      </c>
    </row>
    <row r="160" spans="11:12" x14ac:dyDescent="0.25">
      <c r="K160" s="45">
        <v>44254</v>
      </c>
      <c r="L160" s="30">
        <v>99.785899999999998</v>
      </c>
    </row>
    <row r="161" spans="11:12" x14ac:dyDescent="0.25">
      <c r="K161" s="45">
        <v>44261</v>
      </c>
      <c r="L161" s="30">
        <v>101.377</v>
      </c>
    </row>
    <row r="162" spans="11:12" x14ac:dyDescent="0.25">
      <c r="K162" s="45">
        <v>44268</v>
      </c>
      <c r="L162" s="30">
        <v>102.1832</v>
      </c>
    </row>
    <row r="163" spans="11:12" x14ac:dyDescent="0.25">
      <c r="K163" s="45">
        <v>44275</v>
      </c>
      <c r="L163" s="30">
        <v>102.11539999999999</v>
      </c>
    </row>
    <row r="164" spans="11:12" x14ac:dyDescent="0.25">
      <c r="K164" s="45">
        <v>44282</v>
      </c>
      <c r="L164" s="30">
        <v>102.46980000000001</v>
      </c>
    </row>
    <row r="165" spans="11:12" x14ac:dyDescent="0.25">
      <c r="K165" s="45">
        <v>44289</v>
      </c>
      <c r="L165" s="30">
        <v>98.9084</v>
      </c>
    </row>
    <row r="166" spans="11:12" x14ac:dyDescent="0.25">
      <c r="K166" s="45">
        <v>44296</v>
      </c>
      <c r="L166" s="30">
        <v>98.753900000000002</v>
      </c>
    </row>
    <row r="167" spans="11:12" x14ac:dyDescent="0.25">
      <c r="K167" s="45">
        <v>44303</v>
      </c>
      <c r="L167" s="30">
        <v>98.639499999999998</v>
      </c>
    </row>
    <row r="168" spans="11:12" x14ac:dyDescent="0.25">
      <c r="K168" s="45">
        <v>44310</v>
      </c>
      <c r="L168" s="30">
        <v>99.076499999999996</v>
      </c>
    </row>
    <row r="169" spans="11:12" x14ac:dyDescent="0.25">
      <c r="K169" s="45">
        <v>44317</v>
      </c>
      <c r="L169" s="30">
        <v>99.264600000000002</v>
      </c>
    </row>
    <row r="170" spans="11:12" x14ac:dyDescent="0.25">
      <c r="K170" s="45">
        <v>44324</v>
      </c>
      <c r="L170" s="30">
        <v>99.179699999999997</v>
      </c>
    </row>
    <row r="171" spans="11:12" x14ac:dyDescent="0.25">
      <c r="K171" s="45">
        <v>44331</v>
      </c>
      <c r="L171" s="30">
        <v>98.140500000000003</v>
      </c>
    </row>
    <row r="172" spans="11:12" x14ac:dyDescent="0.25">
      <c r="K172" s="45">
        <v>44338</v>
      </c>
      <c r="L172" s="30">
        <v>99.034599999999998</v>
      </c>
    </row>
    <row r="173" spans="11:12" x14ac:dyDescent="0.25">
      <c r="K173" s="45">
        <v>44345</v>
      </c>
      <c r="L173" s="30">
        <v>98.626499999999993</v>
      </c>
    </row>
    <row r="174" spans="11:12" x14ac:dyDescent="0.25">
      <c r="K174" s="45">
        <v>44352</v>
      </c>
      <c r="L174" s="30">
        <v>96.352199999999996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94.959900000000005</v>
      </c>
    </row>
    <row r="260" spans="11:12" x14ac:dyDescent="0.25">
      <c r="K260" s="45">
        <v>43918</v>
      </c>
      <c r="L260" s="30">
        <v>89.061800000000005</v>
      </c>
    </row>
    <row r="261" spans="11:12" x14ac:dyDescent="0.25">
      <c r="K261" s="45">
        <v>43925</v>
      </c>
      <c r="L261" s="30">
        <v>86.733999999999995</v>
      </c>
    </row>
    <row r="262" spans="11:12" x14ac:dyDescent="0.25">
      <c r="K262" s="45">
        <v>43932</v>
      </c>
      <c r="L262" s="30">
        <v>86.918499999999995</v>
      </c>
    </row>
    <row r="263" spans="11:12" x14ac:dyDescent="0.25">
      <c r="K263" s="45">
        <v>43939</v>
      </c>
      <c r="L263" s="30">
        <v>101.6101</v>
      </c>
    </row>
    <row r="264" spans="11:12" x14ac:dyDescent="0.25">
      <c r="K264" s="45">
        <v>43946</v>
      </c>
      <c r="L264" s="30">
        <v>102.30840000000001</v>
      </c>
    </row>
    <row r="265" spans="11:12" x14ac:dyDescent="0.25">
      <c r="K265" s="45">
        <v>43953</v>
      </c>
      <c r="L265" s="30">
        <v>101.8276</v>
      </c>
    </row>
    <row r="266" spans="11:12" x14ac:dyDescent="0.25">
      <c r="K266" s="45">
        <v>43960</v>
      </c>
      <c r="L266" s="30">
        <v>88.876000000000005</v>
      </c>
    </row>
    <row r="267" spans="11:12" x14ac:dyDescent="0.25">
      <c r="K267" s="45">
        <v>43967</v>
      </c>
      <c r="L267" s="30">
        <v>84.901799999999994</v>
      </c>
    </row>
    <row r="268" spans="11:12" x14ac:dyDescent="0.25">
      <c r="K268" s="45">
        <v>43974</v>
      </c>
      <c r="L268" s="30">
        <v>84.535300000000007</v>
      </c>
    </row>
    <row r="269" spans="11:12" x14ac:dyDescent="0.25">
      <c r="K269" s="45">
        <v>43981</v>
      </c>
      <c r="L269" s="30">
        <v>85.110100000000003</v>
      </c>
    </row>
    <row r="270" spans="11:12" x14ac:dyDescent="0.25">
      <c r="K270" s="45">
        <v>43988</v>
      </c>
      <c r="L270" s="30">
        <v>95.839200000000005</v>
      </c>
    </row>
    <row r="271" spans="11:12" x14ac:dyDescent="0.25">
      <c r="K271" s="45">
        <v>43995</v>
      </c>
      <c r="L271" s="30">
        <v>99.235200000000006</v>
      </c>
    </row>
    <row r="272" spans="11:12" x14ac:dyDescent="0.25">
      <c r="K272" s="45">
        <v>44002</v>
      </c>
      <c r="L272" s="30">
        <v>94.7864</v>
      </c>
    </row>
    <row r="273" spans="11:12" x14ac:dyDescent="0.25">
      <c r="K273" s="45">
        <v>44009</v>
      </c>
      <c r="L273" s="30">
        <v>90.982500000000002</v>
      </c>
    </row>
    <row r="274" spans="11:12" x14ac:dyDescent="0.25">
      <c r="K274" s="45">
        <v>44016</v>
      </c>
      <c r="L274" s="30">
        <v>95.930899999999994</v>
      </c>
    </row>
    <row r="275" spans="11:12" x14ac:dyDescent="0.25">
      <c r="K275" s="45">
        <v>44023</v>
      </c>
      <c r="L275" s="30">
        <v>92.729900000000001</v>
      </c>
    </row>
    <row r="276" spans="11:12" x14ac:dyDescent="0.25">
      <c r="K276" s="45">
        <v>44030</v>
      </c>
      <c r="L276" s="30">
        <v>92.913200000000003</v>
      </c>
    </row>
    <row r="277" spans="11:12" x14ac:dyDescent="0.25">
      <c r="K277" s="45">
        <v>44037</v>
      </c>
      <c r="L277" s="30">
        <v>92.375100000000003</v>
      </c>
    </row>
    <row r="278" spans="11:12" x14ac:dyDescent="0.25">
      <c r="K278" s="45">
        <v>44044</v>
      </c>
      <c r="L278" s="30">
        <v>92.638499999999993</v>
      </c>
    </row>
    <row r="279" spans="11:12" x14ac:dyDescent="0.25">
      <c r="K279" s="45">
        <v>44051</v>
      </c>
      <c r="L279" s="30">
        <v>93.88</v>
      </c>
    </row>
    <row r="280" spans="11:12" x14ac:dyDescent="0.25">
      <c r="K280" s="45">
        <v>44058</v>
      </c>
      <c r="L280" s="30">
        <v>95.303899999999999</v>
      </c>
    </row>
    <row r="281" spans="11:12" x14ac:dyDescent="0.25">
      <c r="K281" s="45">
        <v>44065</v>
      </c>
      <c r="L281" s="30">
        <v>95.208299999999994</v>
      </c>
    </row>
    <row r="282" spans="11:12" x14ac:dyDescent="0.25">
      <c r="K282" s="45">
        <v>44072</v>
      </c>
      <c r="L282" s="30">
        <v>95.233999999999995</v>
      </c>
    </row>
    <row r="283" spans="11:12" x14ac:dyDescent="0.25">
      <c r="K283" s="45">
        <v>44079</v>
      </c>
      <c r="L283" s="30">
        <v>97.344899999999996</v>
      </c>
    </row>
    <row r="284" spans="11:12" x14ac:dyDescent="0.25">
      <c r="K284" s="45">
        <v>44086</v>
      </c>
      <c r="L284" s="30">
        <v>97.153999999999996</v>
      </c>
    </row>
    <row r="285" spans="11:12" x14ac:dyDescent="0.25">
      <c r="K285" s="45">
        <v>44093</v>
      </c>
      <c r="L285" s="30">
        <v>95.193899999999999</v>
      </c>
    </row>
    <row r="286" spans="11:12" x14ac:dyDescent="0.25">
      <c r="K286" s="45">
        <v>44100</v>
      </c>
      <c r="L286" s="30">
        <v>93.501800000000003</v>
      </c>
    </row>
    <row r="287" spans="11:12" x14ac:dyDescent="0.25">
      <c r="K287" s="45">
        <v>44107</v>
      </c>
      <c r="L287" s="30">
        <v>92.144999999999996</v>
      </c>
    </row>
    <row r="288" spans="11:12" x14ac:dyDescent="0.25">
      <c r="K288" s="45">
        <v>44114</v>
      </c>
      <c r="L288" s="30">
        <v>90.1755</v>
      </c>
    </row>
    <row r="289" spans="11:12" x14ac:dyDescent="0.25">
      <c r="K289" s="45">
        <v>44121</v>
      </c>
      <c r="L289" s="30">
        <v>90.44</v>
      </c>
    </row>
    <row r="290" spans="11:12" x14ac:dyDescent="0.25">
      <c r="K290" s="45">
        <v>44128</v>
      </c>
      <c r="L290" s="30">
        <v>89.874600000000001</v>
      </c>
    </row>
    <row r="291" spans="11:12" x14ac:dyDescent="0.25">
      <c r="K291" s="45">
        <v>44135</v>
      </c>
      <c r="L291" s="30">
        <v>90.737200000000001</v>
      </c>
    </row>
    <row r="292" spans="11:12" x14ac:dyDescent="0.25">
      <c r="K292" s="45">
        <v>44142</v>
      </c>
      <c r="L292" s="30">
        <v>92.264799999999994</v>
      </c>
    </row>
    <row r="293" spans="11:12" x14ac:dyDescent="0.25">
      <c r="K293" s="45">
        <v>44149</v>
      </c>
      <c r="L293" s="30">
        <v>93.973799999999997</v>
      </c>
    </row>
    <row r="294" spans="11:12" x14ac:dyDescent="0.25">
      <c r="K294" s="45">
        <v>44156</v>
      </c>
      <c r="L294" s="30">
        <v>95.230900000000005</v>
      </c>
    </row>
    <row r="295" spans="11:12" x14ac:dyDescent="0.25">
      <c r="K295" s="45">
        <v>44163</v>
      </c>
      <c r="L295" s="30">
        <v>96.9161</v>
      </c>
    </row>
    <row r="296" spans="11:12" x14ac:dyDescent="0.25">
      <c r="K296" s="45">
        <v>44170</v>
      </c>
      <c r="L296" s="30">
        <v>99.036699999999996</v>
      </c>
    </row>
    <row r="297" spans="11:12" x14ac:dyDescent="0.25">
      <c r="K297" s="45">
        <v>44177</v>
      </c>
      <c r="L297" s="30">
        <v>99.518600000000006</v>
      </c>
    </row>
    <row r="298" spans="11:12" x14ac:dyDescent="0.25">
      <c r="K298" s="45">
        <v>44184</v>
      </c>
      <c r="L298" s="30">
        <v>100.7865</v>
      </c>
    </row>
    <row r="299" spans="11:12" x14ac:dyDescent="0.25">
      <c r="K299" s="45">
        <v>44191</v>
      </c>
      <c r="L299" s="30">
        <v>98.767899999999997</v>
      </c>
    </row>
    <row r="300" spans="11:12" x14ac:dyDescent="0.25">
      <c r="K300" s="45">
        <v>44198</v>
      </c>
      <c r="L300" s="30">
        <v>98.835700000000003</v>
      </c>
    </row>
    <row r="301" spans="11:12" x14ac:dyDescent="0.25">
      <c r="K301" s="45">
        <v>44205</v>
      </c>
      <c r="L301" s="30">
        <v>98.703199999999995</v>
      </c>
    </row>
    <row r="302" spans="11:12" x14ac:dyDescent="0.25">
      <c r="K302" s="45">
        <v>44212</v>
      </c>
      <c r="L302" s="30">
        <v>98.377799999999993</v>
      </c>
    </row>
    <row r="303" spans="11:12" x14ac:dyDescent="0.25">
      <c r="K303" s="45">
        <v>44219</v>
      </c>
      <c r="L303" s="30">
        <v>99.431100000000001</v>
      </c>
    </row>
    <row r="304" spans="11:12" x14ac:dyDescent="0.25">
      <c r="K304" s="45">
        <v>44226</v>
      </c>
      <c r="L304" s="30">
        <v>100.5154</v>
      </c>
    </row>
    <row r="305" spans="11:12" x14ac:dyDescent="0.25">
      <c r="K305" s="45">
        <v>44233</v>
      </c>
      <c r="L305" s="30">
        <v>98.861099999999993</v>
      </c>
    </row>
    <row r="306" spans="11:12" x14ac:dyDescent="0.25">
      <c r="K306" s="45">
        <v>44240</v>
      </c>
      <c r="L306" s="30">
        <v>101.99930000000001</v>
      </c>
    </row>
    <row r="307" spans="11:12" x14ac:dyDescent="0.25">
      <c r="K307" s="45">
        <v>44247</v>
      </c>
      <c r="L307" s="30">
        <v>102.55880000000001</v>
      </c>
    </row>
    <row r="308" spans="11:12" x14ac:dyDescent="0.25">
      <c r="K308" s="45">
        <v>44254</v>
      </c>
      <c r="L308" s="30">
        <v>106.6998</v>
      </c>
    </row>
    <row r="309" spans="11:12" x14ac:dyDescent="0.25">
      <c r="K309" s="45">
        <v>44261</v>
      </c>
      <c r="L309" s="30">
        <v>105.7942</v>
      </c>
    </row>
    <row r="310" spans="11:12" x14ac:dyDescent="0.25">
      <c r="K310" s="45">
        <v>44268</v>
      </c>
      <c r="L310" s="30">
        <v>102.1446</v>
      </c>
    </row>
    <row r="311" spans="11:12" x14ac:dyDescent="0.25">
      <c r="K311" s="45">
        <v>44275</v>
      </c>
      <c r="L311" s="30">
        <v>101.1104</v>
      </c>
    </row>
    <row r="312" spans="11:12" x14ac:dyDescent="0.25">
      <c r="K312" s="45">
        <v>44282</v>
      </c>
      <c r="L312" s="30">
        <v>101.90389999999999</v>
      </c>
    </row>
    <row r="313" spans="11:12" x14ac:dyDescent="0.25">
      <c r="K313" s="45">
        <v>44289</v>
      </c>
      <c r="L313" s="30">
        <v>102.57599999999999</v>
      </c>
    </row>
    <row r="314" spans="11:12" x14ac:dyDescent="0.25">
      <c r="K314" s="45">
        <v>44296</v>
      </c>
      <c r="L314" s="30">
        <v>103.3347</v>
      </c>
    </row>
    <row r="315" spans="11:12" x14ac:dyDescent="0.25">
      <c r="K315" s="45">
        <v>44303</v>
      </c>
      <c r="L315" s="30">
        <v>101.9042</v>
      </c>
    </row>
    <row r="316" spans="11:12" x14ac:dyDescent="0.25">
      <c r="K316" s="45">
        <v>44310</v>
      </c>
      <c r="L316" s="30">
        <v>101.9405</v>
      </c>
    </row>
    <row r="317" spans="11:12" x14ac:dyDescent="0.25">
      <c r="K317" s="45">
        <v>44317</v>
      </c>
      <c r="L317" s="30">
        <v>101.7484</v>
      </c>
    </row>
    <row r="318" spans="11:12" x14ac:dyDescent="0.25">
      <c r="K318" s="45">
        <v>44324</v>
      </c>
      <c r="L318" s="30">
        <v>99.604900000000001</v>
      </c>
    </row>
    <row r="319" spans="11:12" x14ac:dyDescent="0.25">
      <c r="K319" s="45">
        <v>44331</v>
      </c>
      <c r="L319" s="30">
        <v>98.821200000000005</v>
      </c>
    </row>
    <row r="320" spans="11:12" x14ac:dyDescent="0.25">
      <c r="K320" s="45">
        <v>44338</v>
      </c>
      <c r="L320" s="30">
        <v>99.96</v>
      </c>
    </row>
    <row r="321" spans="11:12" x14ac:dyDescent="0.25">
      <c r="K321" s="45">
        <v>44345</v>
      </c>
      <c r="L321" s="30">
        <v>98.248099999999994</v>
      </c>
    </row>
    <row r="322" spans="11:12" x14ac:dyDescent="0.25">
      <c r="K322" s="45">
        <v>44352</v>
      </c>
      <c r="L322" s="30">
        <v>97.202100000000002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F66C-7886-4FB1-B038-B0E52A95E2DF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20</v>
      </c>
    </row>
    <row r="2" spans="1:12" ht="19.5" customHeight="1" x14ac:dyDescent="0.3">
      <c r="A2" s="47" t="str">
        <f>"Weekly Payroll Jobs and Wages in Australia - " &amp;$L$1</f>
        <v>Weekly Payroll Jobs and Wages in Australia - Agriculture, forestry and fishing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Agriculture, forestry and fishing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-3.4775601271164636E-2</v>
      </c>
      <c r="C11" s="21">
        <v>-4.341799773064503E-2</v>
      </c>
      <c r="D11" s="21">
        <v>-2.0396415722553685E-2</v>
      </c>
      <c r="E11" s="21">
        <v>-1.2337232399028952E-2</v>
      </c>
      <c r="F11" s="21">
        <v>1.9838725770328303E-2</v>
      </c>
      <c r="G11" s="21">
        <v>-3.8029524097925149E-2</v>
      </c>
      <c r="H11" s="21">
        <v>-1.9519755375670078E-2</v>
      </c>
      <c r="I11" s="40">
        <v>-1.1316176413542434E-2</v>
      </c>
      <c r="J11" s="29"/>
      <c r="K11" s="29"/>
      <c r="L11" s="30"/>
    </row>
    <row r="12" spans="1:12" x14ac:dyDescent="0.25">
      <c r="A12" s="41" t="s">
        <v>6</v>
      </c>
      <c r="B12" s="21">
        <v>-2.12776459420978E-2</v>
      </c>
      <c r="C12" s="21">
        <v>-4.814229005754378E-2</v>
      </c>
      <c r="D12" s="21">
        <v>-2.0254656024325302E-2</v>
      </c>
      <c r="E12" s="21">
        <v>-1.2881440720360127E-2</v>
      </c>
      <c r="F12" s="21">
        <v>3.9768142634124759E-2</v>
      </c>
      <c r="G12" s="21">
        <v>-3.3066270887225357E-2</v>
      </c>
      <c r="H12" s="21">
        <v>-1.9127874023453395E-2</v>
      </c>
      <c r="I12" s="40">
        <v>-7.0142446068056641E-3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-8.5728366979433313E-2</v>
      </c>
      <c r="C13" s="21">
        <v>-6.9381612374184054E-2</v>
      </c>
      <c r="D13" s="21">
        <v>-3.141307985808961E-2</v>
      </c>
      <c r="E13" s="21">
        <v>-1.7009376542194476E-2</v>
      </c>
      <c r="F13" s="21">
        <v>-4.2856581633646695E-2</v>
      </c>
      <c r="G13" s="21">
        <v>-7.4947154538957839E-2</v>
      </c>
      <c r="H13" s="21">
        <v>-3.4613115324315769E-2</v>
      </c>
      <c r="I13" s="40">
        <v>-8.6382607075329298E-3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3.1500868596151976E-2</v>
      </c>
      <c r="C14" s="21">
        <v>-1.4558947862846394E-2</v>
      </c>
      <c r="D14" s="21">
        <v>-1.2301173812064525E-2</v>
      </c>
      <c r="E14" s="21">
        <v>-5.2450827349359574E-3</v>
      </c>
      <c r="F14" s="21">
        <v>0.10160159875461305</v>
      </c>
      <c r="G14" s="21">
        <v>-8.9233879864301091E-3</v>
      </c>
      <c r="H14" s="21">
        <v>-1.4682381769611119E-2</v>
      </c>
      <c r="I14" s="40">
        <v>-6.8304695690966089E-3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-6.1022492244053761E-2</v>
      </c>
      <c r="C15" s="21">
        <v>-4.660322877017975E-2</v>
      </c>
      <c r="D15" s="21">
        <v>-1.8387837837837817E-2</v>
      </c>
      <c r="E15" s="21">
        <v>-1.3530627207891777E-2</v>
      </c>
      <c r="F15" s="21">
        <v>4.2005515264719628E-2</v>
      </c>
      <c r="G15" s="21">
        <v>-3.1030943269568234E-2</v>
      </c>
      <c r="H15" s="21">
        <v>2.0507781847977524E-2</v>
      </c>
      <c r="I15" s="40">
        <v>-2.8755205822462604E-2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-4.7883730106536904E-2</v>
      </c>
      <c r="C16" s="21">
        <v>-4.2911350565214557E-2</v>
      </c>
      <c r="D16" s="21">
        <v>-1.8648410492781209E-2</v>
      </c>
      <c r="E16" s="21">
        <v>-1.5679210034694413E-2</v>
      </c>
      <c r="F16" s="21">
        <v>-1.0866372010386982E-2</v>
      </c>
      <c r="G16" s="21">
        <v>-4.8780803170428988E-2</v>
      </c>
      <c r="H16" s="21">
        <v>-3.1859218561935632E-2</v>
      </c>
      <c r="I16" s="40">
        <v>-2.6425233475062093E-2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-7.3362018384510175E-2</v>
      </c>
      <c r="C17" s="21">
        <v>-3.7403494514425151E-2</v>
      </c>
      <c r="D17" s="21">
        <v>-1.9271372386669539E-2</v>
      </c>
      <c r="E17" s="21">
        <v>-1.659033078880412E-2</v>
      </c>
      <c r="F17" s="21">
        <v>-8.7504598650320786E-2</v>
      </c>
      <c r="G17" s="21">
        <v>-2.6855457702490648E-2</v>
      </c>
      <c r="H17" s="21">
        <v>-2.3415334605644267E-2</v>
      </c>
      <c r="I17" s="40">
        <v>5.1808433005584575E-4</v>
      </c>
      <c r="J17" s="29"/>
      <c r="K17" s="29"/>
      <c r="L17" s="30"/>
    </row>
    <row r="18" spans="1:12" ht="15" customHeight="1" x14ac:dyDescent="0.25">
      <c r="A18" s="41" t="s">
        <v>2</v>
      </c>
      <c r="B18" s="21">
        <v>4.4446280991735421E-2</v>
      </c>
      <c r="C18" s="21">
        <v>-2.5612952968388614E-2</v>
      </c>
      <c r="D18" s="21">
        <v>-2.7113163972286358E-2</v>
      </c>
      <c r="E18" s="21">
        <v>1.7227877838684513E-2</v>
      </c>
      <c r="F18" s="21">
        <v>9.4000148110718662E-2</v>
      </c>
      <c r="G18" s="21">
        <v>-3.122680112055054E-2</v>
      </c>
      <c r="H18" s="21">
        <v>-7.4188435736559533E-2</v>
      </c>
      <c r="I18" s="40">
        <v>1.8631500499966647E-2</v>
      </c>
      <c r="J18" s="29"/>
      <c r="K18" s="29"/>
      <c r="L18" s="30"/>
    </row>
    <row r="19" spans="1:12" x14ac:dyDescent="0.25">
      <c r="A19" s="41" t="s">
        <v>1</v>
      </c>
      <c r="B19" s="21">
        <v>0.14887096774193553</v>
      </c>
      <c r="C19" s="21">
        <v>-4.8151447661469948E-2</v>
      </c>
      <c r="D19" s="21">
        <v>8.8992974238877309E-4</v>
      </c>
      <c r="E19" s="21">
        <v>-2.3364485981308691E-3</v>
      </c>
      <c r="F19" s="21">
        <v>0.32951247514235216</v>
      </c>
      <c r="G19" s="21">
        <v>-2.2688845994346396E-3</v>
      </c>
      <c r="H19" s="21">
        <v>7.5123052722382955E-2</v>
      </c>
      <c r="I19" s="40">
        <v>-3.1210259968973086E-2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-6.7692951849267269E-2</v>
      </c>
      <c r="C21" s="21">
        <v>-4.8018636263977177E-2</v>
      </c>
      <c r="D21" s="21">
        <v>-2.1821642993117507E-2</v>
      </c>
      <c r="E21" s="21">
        <v>-1.3698477946894827E-2</v>
      </c>
      <c r="F21" s="21">
        <v>-8.9508120829873139E-4</v>
      </c>
      <c r="G21" s="21">
        <v>-4.2565193466521545E-2</v>
      </c>
      <c r="H21" s="21">
        <v>-2.0588104926445583E-2</v>
      </c>
      <c r="I21" s="40">
        <v>-1.4112407784106829E-2</v>
      </c>
      <c r="J21" s="29"/>
      <c r="K21" s="29"/>
      <c r="L21" s="29"/>
    </row>
    <row r="22" spans="1:12" x14ac:dyDescent="0.25">
      <c r="A22" s="41" t="s">
        <v>13</v>
      </c>
      <c r="B22" s="21">
        <v>-3.0546318289786267E-2</v>
      </c>
      <c r="C22" s="21">
        <v>-3.4032995336102267E-2</v>
      </c>
      <c r="D22" s="21">
        <v>-1.7273027713516909E-2</v>
      </c>
      <c r="E22" s="21">
        <v>-1.1088544949459544E-2</v>
      </c>
      <c r="F22" s="21">
        <v>2.8225505945403073E-2</v>
      </c>
      <c r="G22" s="21">
        <v>-2.7449698517665655E-2</v>
      </c>
      <c r="H22" s="21">
        <v>-1.6253512114804636E-2</v>
      </c>
      <c r="I22" s="40">
        <v>-5.1376843652147786E-3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-2.1971291866028753E-2</v>
      </c>
      <c r="C23" s="21">
        <v>-9.7934686672550786E-2</v>
      </c>
      <c r="D23" s="21">
        <v>-5.9544513457556958E-2</v>
      </c>
      <c r="E23" s="21">
        <v>-1.3278855975485171E-2</v>
      </c>
      <c r="F23" s="21">
        <v>4.4749937559424691E-2</v>
      </c>
      <c r="G23" s="21">
        <v>-0.10075941150158896</v>
      </c>
      <c r="H23" s="21">
        <v>-6.5760624856560979E-2</v>
      </c>
      <c r="I23" s="40">
        <v>-2.1193768335241225E-2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-5.4409157828320787E-2</v>
      </c>
      <c r="C24" s="21">
        <v>-4.955455561259936E-2</v>
      </c>
      <c r="D24" s="21">
        <v>-2.6204399888610452E-2</v>
      </c>
      <c r="E24" s="21">
        <v>-1.2889038208973469E-2</v>
      </c>
      <c r="F24" s="21">
        <v>1.9390035816982953E-2</v>
      </c>
      <c r="G24" s="21">
        <v>-5.8983255690541969E-2</v>
      </c>
      <c r="H24" s="21">
        <v>-3.2270390987075959E-2</v>
      </c>
      <c r="I24" s="40">
        <v>-1.8675111657618704E-2</v>
      </c>
      <c r="J24" s="29"/>
      <c r="K24" s="29" t="s">
        <v>65</v>
      </c>
      <c r="L24" s="30">
        <v>108.42</v>
      </c>
    </row>
    <row r="25" spans="1:12" x14ac:dyDescent="0.25">
      <c r="A25" s="41" t="s">
        <v>47</v>
      </c>
      <c r="B25" s="21">
        <v>-2.3831660864222837E-2</v>
      </c>
      <c r="C25" s="21">
        <v>-4.3229626655961528E-2</v>
      </c>
      <c r="D25" s="21">
        <v>-1.9178298295552065E-2</v>
      </c>
      <c r="E25" s="21">
        <v>-1.3965913702150723E-2</v>
      </c>
      <c r="F25" s="21">
        <v>2.379967672244887E-2</v>
      </c>
      <c r="G25" s="21">
        <v>-3.8070431877287425E-2</v>
      </c>
      <c r="H25" s="21">
        <v>-2.4405619346880569E-2</v>
      </c>
      <c r="I25" s="40">
        <v>-1.0816766666447819E-2</v>
      </c>
      <c r="J25" s="29"/>
      <c r="K25" s="29" t="s">
        <v>46</v>
      </c>
      <c r="L25" s="30">
        <v>99.49</v>
      </c>
    </row>
    <row r="26" spans="1:12" x14ac:dyDescent="0.25">
      <c r="A26" s="41" t="s">
        <v>48</v>
      </c>
      <c r="B26" s="21">
        <v>-4.4081284417901156E-2</v>
      </c>
      <c r="C26" s="21">
        <v>-3.2449364107395184E-2</v>
      </c>
      <c r="D26" s="21">
        <v>-1.2644902864009655E-2</v>
      </c>
      <c r="E26" s="21">
        <v>-1.1717667550769972E-2</v>
      </c>
      <c r="F26" s="21">
        <v>-1.0990023946692573E-2</v>
      </c>
      <c r="G26" s="21">
        <v>-3.2191379439089229E-2</v>
      </c>
      <c r="H26" s="21">
        <v>-1.0156570916079577E-2</v>
      </c>
      <c r="I26" s="40">
        <v>-1.3634658586390902E-2</v>
      </c>
      <c r="J26" s="29"/>
      <c r="K26" s="29" t="s">
        <v>47</v>
      </c>
      <c r="L26" s="30">
        <v>102.03</v>
      </c>
    </row>
    <row r="27" spans="1:12" ht="17.25" customHeight="1" x14ac:dyDescent="0.25">
      <c r="A27" s="41" t="s">
        <v>49</v>
      </c>
      <c r="B27" s="21">
        <v>-4.5735312461020361E-2</v>
      </c>
      <c r="C27" s="21">
        <v>-3.1439061444969552E-2</v>
      </c>
      <c r="D27" s="21">
        <v>-1.3410996002235276E-2</v>
      </c>
      <c r="E27" s="21">
        <v>-1.1053011945755253E-2</v>
      </c>
      <c r="F27" s="21">
        <v>9.1532959894073951E-3</v>
      </c>
      <c r="G27" s="21">
        <v>-2.2536802995526184E-2</v>
      </c>
      <c r="H27" s="21">
        <v>-7.3158861444584389E-3</v>
      </c>
      <c r="I27" s="40">
        <v>-4.1761732165697119E-3</v>
      </c>
      <c r="J27" s="59"/>
      <c r="K27" s="33" t="s">
        <v>48</v>
      </c>
      <c r="L27" s="30">
        <v>98.8</v>
      </c>
    </row>
    <row r="28" spans="1:12" x14ac:dyDescent="0.25">
      <c r="A28" s="41" t="s">
        <v>50</v>
      </c>
      <c r="B28" s="21">
        <v>-4.9907010592705747E-3</v>
      </c>
      <c r="C28" s="21">
        <v>-3.6617865810694372E-2</v>
      </c>
      <c r="D28" s="21">
        <v>-1.0511418462528122E-2</v>
      </c>
      <c r="E28" s="21">
        <v>-1.4111304899318222E-2</v>
      </c>
      <c r="F28" s="21">
        <v>7.8659317234544002E-2</v>
      </c>
      <c r="G28" s="21">
        <v>-1.593524481558084E-2</v>
      </c>
      <c r="H28" s="21">
        <v>-7.1375485894451529E-3</v>
      </c>
      <c r="I28" s="40">
        <v>-5.0247866166271971E-3</v>
      </c>
      <c r="J28" s="48"/>
      <c r="K28" s="25" t="s">
        <v>49</v>
      </c>
      <c r="L28" s="30">
        <v>98.52</v>
      </c>
    </row>
    <row r="29" spans="1:12" ht="15.75" thickBot="1" x14ac:dyDescent="0.3">
      <c r="A29" s="42" t="s">
        <v>51</v>
      </c>
      <c r="B29" s="43">
        <v>1.6195449459156963E-2</v>
      </c>
      <c r="C29" s="43">
        <v>-2.6645230439442669E-2</v>
      </c>
      <c r="D29" s="43">
        <v>-1.0740740740740717E-2</v>
      </c>
      <c r="E29" s="43">
        <v>-4.3383947939262812E-3</v>
      </c>
      <c r="F29" s="43">
        <v>6.8616810861617639E-2</v>
      </c>
      <c r="G29" s="43">
        <v>-2.6668228646075542E-2</v>
      </c>
      <c r="H29" s="43">
        <v>-2.4242184183035809E-2</v>
      </c>
      <c r="I29" s="44">
        <v>-2.7195141203634199E-3</v>
      </c>
      <c r="J29" s="48"/>
      <c r="K29" s="25" t="s">
        <v>50</v>
      </c>
      <c r="L29" s="30">
        <v>103.28</v>
      </c>
    </row>
    <row r="30" spans="1:12" ht="37.5" customHeight="1" x14ac:dyDescent="0.25">
      <c r="A30" s="87" t="s">
        <v>70</v>
      </c>
      <c r="B30" s="87"/>
      <c r="C30" s="87"/>
      <c r="D30" s="87"/>
      <c r="E30" s="87"/>
      <c r="F30" s="87"/>
      <c r="G30" s="87"/>
      <c r="H30" s="87"/>
      <c r="I30" s="87"/>
      <c r="J30" s="48"/>
      <c r="K30" s="25" t="s">
        <v>51</v>
      </c>
      <c r="L30" s="30">
        <v>104.4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Agriculture, forestry and fishing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104</v>
      </c>
    </row>
    <row r="34" spans="1:12" x14ac:dyDescent="0.25">
      <c r="K34" s="29" t="s">
        <v>46</v>
      </c>
      <c r="L34" s="30">
        <v>97.1</v>
      </c>
    </row>
    <row r="35" spans="1:12" x14ac:dyDescent="0.25">
      <c r="K35" s="29" t="s">
        <v>47</v>
      </c>
      <c r="L35" s="30">
        <v>99.53</v>
      </c>
    </row>
    <row r="36" spans="1:12" x14ac:dyDescent="0.25">
      <c r="K36" s="33" t="s">
        <v>48</v>
      </c>
      <c r="L36" s="30">
        <v>96.82</v>
      </c>
    </row>
    <row r="37" spans="1:12" x14ac:dyDescent="0.25">
      <c r="K37" s="25" t="s">
        <v>49</v>
      </c>
      <c r="L37" s="30">
        <v>96.72</v>
      </c>
    </row>
    <row r="38" spans="1:12" x14ac:dyDescent="0.25">
      <c r="K38" s="25" t="s">
        <v>50</v>
      </c>
      <c r="L38" s="30">
        <v>100.56</v>
      </c>
    </row>
    <row r="39" spans="1:12" x14ac:dyDescent="0.25">
      <c r="K39" s="25" t="s">
        <v>51</v>
      </c>
      <c r="L39" s="30">
        <v>102.72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97.8</v>
      </c>
    </row>
    <row r="43" spans="1:12" x14ac:dyDescent="0.25">
      <c r="K43" s="29" t="s">
        <v>46</v>
      </c>
      <c r="L43" s="30">
        <v>94.56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97.62</v>
      </c>
    </row>
    <row r="45" spans="1:12" ht="15.4" customHeight="1" x14ac:dyDescent="0.25">
      <c r="A45" s="54" t="str">
        <f>"Indexed number of payroll jobs in "&amp;$L$1&amp;" each week by age group"</f>
        <v>Indexed number of payroll jobs in Agriculture, forestry and fishing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95.59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95.43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99.5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101.62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99.48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96.25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101.79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94.64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96.17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93.4</v>
      </c>
    </row>
    <row r="59" spans="1:12" ht="15.4" customHeight="1" x14ac:dyDescent="0.25">
      <c r="K59" s="25" t="s">
        <v>2</v>
      </c>
      <c r="L59" s="30">
        <v>105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25" t="s">
        <v>1</v>
      </c>
      <c r="L60" s="30">
        <v>117.32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96.02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92.61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100.87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91.68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93.37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91.93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104.63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113.39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93.61</v>
      </c>
    </row>
    <row r="72" spans="1:12" ht="15.4" customHeight="1" x14ac:dyDescent="0.25">
      <c r="K72" s="29" t="s">
        <v>5</v>
      </c>
      <c r="L72" s="30">
        <v>89.82</v>
      </c>
    </row>
    <row r="73" spans="1:12" ht="15.4" customHeight="1" x14ac:dyDescent="0.25">
      <c r="K73" s="29" t="s">
        <v>44</v>
      </c>
      <c r="L73" s="30">
        <v>99.69</v>
      </c>
    </row>
    <row r="74" spans="1:12" ht="15.4" customHeight="1" x14ac:dyDescent="0.25">
      <c r="K74" s="33" t="s">
        <v>4</v>
      </c>
      <c r="L74" s="30">
        <v>89.64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25" t="s">
        <v>3</v>
      </c>
      <c r="L75" s="30">
        <v>91.31</v>
      </c>
    </row>
    <row r="76" spans="1:12" ht="15.4" customHeight="1" x14ac:dyDescent="0.25">
      <c r="K76" s="25" t="s">
        <v>43</v>
      </c>
      <c r="L76" s="30">
        <v>90.25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102.25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111.64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103.89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96.31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102.94</v>
      </c>
    </row>
    <row r="85" spans="1:12" ht="15.4" customHeight="1" x14ac:dyDescent="0.25">
      <c r="K85" s="33" t="s">
        <v>4</v>
      </c>
      <c r="L85" s="30">
        <v>103.2</v>
      </c>
    </row>
    <row r="86" spans="1:12" ht="15.4" customHeight="1" x14ac:dyDescent="0.25">
      <c r="K86" s="25" t="s">
        <v>3</v>
      </c>
      <c r="L86" s="30">
        <v>98.6</v>
      </c>
    </row>
    <row r="87" spans="1:12" ht="15.4" customHeight="1" x14ac:dyDescent="0.25">
      <c r="K87" s="25" t="s">
        <v>43</v>
      </c>
      <c r="L87" s="30">
        <v>91.67</v>
      </c>
    </row>
    <row r="88" spans="1:12" ht="15.4" customHeight="1" x14ac:dyDescent="0.25">
      <c r="K88" s="25" t="s">
        <v>2</v>
      </c>
      <c r="L88" s="30">
        <v>109.23</v>
      </c>
    </row>
    <row r="89" spans="1:12" ht="15.4" customHeight="1" x14ac:dyDescent="0.25">
      <c r="K89" s="25" t="s">
        <v>1</v>
      </c>
      <c r="L89" s="30">
        <v>123.73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102.17</v>
      </c>
    </row>
    <row r="92" spans="1:12" ht="15" customHeight="1" x14ac:dyDescent="0.25">
      <c r="K92" s="29" t="s">
        <v>5</v>
      </c>
      <c r="L92" s="30">
        <v>92.51</v>
      </c>
    </row>
    <row r="93" spans="1:12" ht="15" customHeight="1" x14ac:dyDescent="0.25">
      <c r="A93" s="54"/>
      <c r="K93" s="29" t="s">
        <v>44</v>
      </c>
      <c r="L93" s="30">
        <v>103.43</v>
      </c>
    </row>
    <row r="94" spans="1:12" ht="15" customHeight="1" x14ac:dyDescent="0.25">
      <c r="K94" s="33" t="s">
        <v>4</v>
      </c>
      <c r="L94" s="30">
        <v>101.04</v>
      </c>
    </row>
    <row r="95" spans="1:12" ht="15" customHeight="1" x14ac:dyDescent="0.25">
      <c r="K95" s="25" t="s">
        <v>3</v>
      </c>
      <c r="L95" s="30">
        <v>96.64</v>
      </c>
    </row>
    <row r="96" spans="1:12" ht="15" customHeight="1" x14ac:dyDescent="0.25">
      <c r="K96" s="25" t="s">
        <v>43</v>
      </c>
      <c r="L96" s="30">
        <v>91.41</v>
      </c>
    </row>
    <row r="97" spans="1:12" ht="15" customHeight="1" x14ac:dyDescent="0.25">
      <c r="K97" s="25" t="s">
        <v>2</v>
      </c>
      <c r="L97" s="30">
        <v>107.69</v>
      </c>
    </row>
    <row r="98" spans="1:12" ht="15" customHeight="1" x14ac:dyDescent="0.25">
      <c r="K98" s="25" t="s">
        <v>1</v>
      </c>
      <c r="L98" s="30">
        <v>117.8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101.14</v>
      </c>
    </row>
    <row r="101" spans="1:12" x14ac:dyDescent="0.25">
      <c r="A101" s="67"/>
      <c r="B101" s="68"/>
      <c r="K101" s="29" t="s">
        <v>5</v>
      </c>
      <c r="L101" s="30">
        <v>89.5</v>
      </c>
    </row>
    <row r="102" spans="1:12" x14ac:dyDescent="0.25">
      <c r="A102" s="67"/>
      <c r="B102" s="68"/>
      <c r="K102" s="29" t="s">
        <v>44</v>
      </c>
      <c r="L102" s="30">
        <v>102.13</v>
      </c>
    </row>
    <row r="103" spans="1:12" x14ac:dyDescent="0.25">
      <c r="A103" s="67"/>
      <c r="B103" s="68"/>
      <c r="K103" s="33" t="s">
        <v>4</v>
      </c>
      <c r="L103" s="30">
        <v>100.03</v>
      </c>
    </row>
    <row r="104" spans="1:12" x14ac:dyDescent="0.25">
      <c r="A104" s="67"/>
      <c r="B104" s="68"/>
      <c r="K104" s="25" t="s">
        <v>3</v>
      </c>
      <c r="L104" s="30">
        <v>94.88</v>
      </c>
    </row>
    <row r="105" spans="1:12" x14ac:dyDescent="0.25">
      <c r="A105" s="67"/>
      <c r="B105" s="68"/>
      <c r="K105" s="25" t="s">
        <v>43</v>
      </c>
      <c r="L105" s="30">
        <v>90.18</v>
      </c>
    </row>
    <row r="106" spans="1:12" x14ac:dyDescent="0.25">
      <c r="A106" s="67"/>
      <c r="B106" s="68"/>
      <c r="K106" s="25" t="s">
        <v>2</v>
      </c>
      <c r="L106" s="30">
        <v>104.09</v>
      </c>
    </row>
    <row r="107" spans="1:12" x14ac:dyDescent="0.25">
      <c r="A107" s="67"/>
      <c r="B107" s="68"/>
      <c r="K107" s="25" t="s">
        <v>1</v>
      </c>
      <c r="L107" s="30">
        <v>117.56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100.2848</v>
      </c>
    </row>
    <row r="112" spans="1:12" x14ac:dyDescent="0.25">
      <c r="K112" s="45">
        <v>43918</v>
      </c>
      <c r="L112" s="30">
        <v>99.387900000000002</v>
      </c>
    </row>
    <row r="113" spans="11:12" x14ac:dyDescent="0.25">
      <c r="K113" s="45">
        <v>43925</v>
      </c>
      <c r="L113" s="30">
        <v>97.384299999999996</v>
      </c>
    </row>
    <row r="114" spans="11:12" x14ac:dyDescent="0.25">
      <c r="K114" s="45">
        <v>43932</v>
      </c>
      <c r="L114" s="30">
        <v>95.849599999999995</v>
      </c>
    </row>
    <row r="115" spans="11:12" x14ac:dyDescent="0.25">
      <c r="K115" s="45">
        <v>43939</v>
      </c>
      <c r="L115" s="30">
        <v>96.271600000000007</v>
      </c>
    </row>
    <row r="116" spans="11:12" x14ac:dyDescent="0.25">
      <c r="K116" s="45">
        <v>43946</v>
      </c>
      <c r="L116" s="30">
        <v>96.756</v>
      </c>
    </row>
    <row r="117" spans="11:12" x14ac:dyDescent="0.25">
      <c r="K117" s="45">
        <v>43953</v>
      </c>
      <c r="L117" s="30">
        <v>96.558599999999998</v>
      </c>
    </row>
    <row r="118" spans="11:12" x14ac:dyDescent="0.25">
      <c r="K118" s="45">
        <v>43960</v>
      </c>
      <c r="L118" s="30">
        <v>96.881500000000003</v>
      </c>
    </row>
    <row r="119" spans="11:12" x14ac:dyDescent="0.25">
      <c r="K119" s="45">
        <v>43967</v>
      </c>
      <c r="L119" s="30">
        <v>97.060599999999994</v>
      </c>
    </row>
    <row r="120" spans="11:12" x14ac:dyDescent="0.25">
      <c r="K120" s="45">
        <v>43974</v>
      </c>
      <c r="L120" s="30">
        <v>96.910200000000003</v>
      </c>
    </row>
    <row r="121" spans="11:12" x14ac:dyDescent="0.25">
      <c r="K121" s="45">
        <v>43981</v>
      </c>
      <c r="L121" s="30">
        <v>96.517499999999998</v>
      </c>
    </row>
    <row r="122" spans="11:12" x14ac:dyDescent="0.25">
      <c r="K122" s="45">
        <v>43988</v>
      </c>
      <c r="L122" s="30">
        <v>96.795699999999997</v>
      </c>
    </row>
    <row r="123" spans="11:12" x14ac:dyDescent="0.25">
      <c r="K123" s="45">
        <v>43995</v>
      </c>
      <c r="L123" s="30">
        <v>97.383499999999998</v>
      </c>
    </row>
    <row r="124" spans="11:12" x14ac:dyDescent="0.25">
      <c r="K124" s="45">
        <v>44002</v>
      </c>
      <c r="L124" s="30">
        <v>97.688100000000006</v>
      </c>
    </row>
    <row r="125" spans="11:12" x14ac:dyDescent="0.25">
      <c r="K125" s="45">
        <v>44009</v>
      </c>
      <c r="L125" s="30">
        <v>97.674899999999994</v>
      </c>
    </row>
    <row r="126" spans="11:12" x14ac:dyDescent="0.25">
      <c r="K126" s="45">
        <v>44016</v>
      </c>
      <c r="L126" s="30">
        <v>98.747900000000001</v>
      </c>
    </row>
    <row r="127" spans="11:12" x14ac:dyDescent="0.25">
      <c r="K127" s="45">
        <v>44023</v>
      </c>
      <c r="L127" s="30">
        <v>99.713800000000006</v>
      </c>
    </row>
    <row r="128" spans="11:12" x14ac:dyDescent="0.25">
      <c r="K128" s="45">
        <v>44030</v>
      </c>
      <c r="L128" s="30">
        <v>99.765100000000004</v>
      </c>
    </row>
    <row r="129" spans="1:12" x14ac:dyDescent="0.25">
      <c r="K129" s="45">
        <v>44037</v>
      </c>
      <c r="L129" s="30">
        <v>99.911199999999994</v>
      </c>
    </row>
    <row r="130" spans="1:12" x14ac:dyDescent="0.25">
      <c r="K130" s="45">
        <v>44044</v>
      </c>
      <c r="L130" s="30">
        <v>100.0198</v>
      </c>
    </row>
    <row r="131" spans="1:12" x14ac:dyDescent="0.25">
      <c r="K131" s="45">
        <v>44051</v>
      </c>
      <c r="L131" s="30">
        <v>100.1754</v>
      </c>
    </row>
    <row r="132" spans="1:12" x14ac:dyDescent="0.25">
      <c r="K132" s="45">
        <v>44058</v>
      </c>
      <c r="L132" s="30">
        <v>100.22239999999999</v>
      </c>
    </row>
    <row r="133" spans="1:12" x14ac:dyDescent="0.25">
      <c r="K133" s="45">
        <v>44065</v>
      </c>
      <c r="L133" s="30">
        <v>100.2319</v>
      </c>
    </row>
    <row r="134" spans="1:12" x14ac:dyDescent="0.25">
      <c r="K134" s="45">
        <v>44072</v>
      </c>
      <c r="L134" s="30">
        <v>100.85209999999999</v>
      </c>
    </row>
    <row r="135" spans="1:12" x14ac:dyDescent="0.25">
      <c r="K135" s="45">
        <v>44079</v>
      </c>
      <c r="L135" s="30">
        <v>101.746</v>
      </c>
    </row>
    <row r="136" spans="1:12" x14ac:dyDescent="0.25">
      <c r="K136" s="45">
        <v>44086</v>
      </c>
      <c r="L136" s="30">
        <v>102.10120000000001</v>
      </c>
    </row>
    <row r="137" spans="1:12" x14ac:dyDescent="0.25">
      <c r="K137" s="45">
        <v>44093</v>
      </c>
      <c r="L137" s="30">
        <v>102.6253</v>
      </c>
    </row>
    <row r="138" spans="1:12" x14ac:dyDescent="0.25">
      <c r="K138" s="45">
        <v>44100</v>
      </c>
      <c r="L138" s="30">
        <v>102.6524</v>
      </c>
    </row>
    <row r="139" spans="1:12" x14ac:dyDescent="0.25">
      <c r="K139" s="45">
        <v>44107</v>
      </c>
      <c r="L139" s="30">
        <v>102.18559999999999</v>
      </c>
    </row>
    <row r="140" spans="1:12" x14ac:dyDescent="0.25">
      <c r="A140" s="67"/>
      <c r="B140" s="68"/>
      <c r="K140" s="45">
        <v>44114</v>
      </c>
      <c r="L140" s="30">
        <v>101.666</v>
      </c>
    </row>
    <row r="141" spans="1:12" x14ac:dyDescent="0.25">
      <c r="A141" s="67"/>
      <c r="B141" s="68"/>
      <c r="K141" s="45">
        <v>44121</v>
      </c>
      <c r="L141" s="30">
        <v>102.7324</v>
      </c>
    </row>
    <row r="142" spans="1:12" x14ac:dyDescent="0.25">
      <c r="K142" s="45">
        <v>44128</v>
      </c>
      <c r="L142" s="30">
        <v>103.10380000000001</v>
      </c>
    </row>
    <row r="143" spans="1:12" x14ac:dyDescent="0.25">
      <c r="K143" s="45">
        <v>44135</v>
      </c>
      <c r="L143" s="30">
        <v>103.4957</v>
      </c>
    </row>
    <row r="144" spans="1:12" x14ac:dyDescent="0.25">
      <c r="K144" s="45">
        <v>44142</v>
      </c>
      <c r="L144" s="30">
        <v>104.6516</v>
      </c>
    </row>
    <row r="145" spans="11:12" x14ac:dyDescent="0.25">
      <c r="K145" s="45">
        <v>44149</v>
      </c>
      <c r="L145" s="30">
        <v>105.7863</v>
      </c>
    </row>
    <row r="146" spans="11:12" x14ac:dyDescent="0.25">
      <c r="K146" s="45">
        <v>44156</v>
      </c>
      <c r="L146" s="30">
        <v>106.7521</v>
      </c>
    </row>
    <row r="147" spans="11:12" x14ac:dyDescent="0.25">
      <c r="K147" s="45">
        <v>44163</v>
      </c>
      <c r="L147" s="30">
        <v>107.3437</v>
      </c>
    </row>
    <row r="148" spans="11:12" x14ac:dyDescent="0.25">
      <c r="K148" s="45">
        <v>44170</v>
      </c>
      <c r="L148" s="30">
        <v>108.15470000000001</v>
      </c>
    </row>
    <row r="149" spans="11:12" x14ac:dyDescent="0.25">
      <c r="K149" s="45">
        <v>44177</v>
      </c>
      <c r="L149" s="30">
        <v>108.50839999999999</v>
      </c>
    </row>
    <row r="150" spans="11:12" x14ac:dyDescent="0.25">
      <c r="K150" s="45">
        <v>44184</v>
      </c>
      <c r="L150" s="30">
        <v>107.6409</v>
      </c>
    </row>
    <row r="151" spans="11:12" x14ac:dyDescent="0.25">
      <c r="K151" s="45">
        <v>44191</v>
      </c>
      <c r="L151" s="30">
        <v>102.9695</v>
      </c>
    </row>
    <row r="152" spans="11:12" x14ac:dyDescent="0.25">
      <c r="K152" s="45">
        <v>44198</v>
      </c>
      <c r="L152" s="30">
        <v>98.678899999999999</v>
      </c>
    </row>
    <row r="153" spans="11:12" x14ac:dyDescent="0.25">
      <c r="K153" s="45">
        <v>44205</v>
      </c>
      <c r="L153" s="30">
        <v>101.804</v>
      </c>
    </row>
    <row r="154" spans="11:12" x14ac:dyDescent="0.25">
      <c r="K154" s="45">
        <v>44212</v>
      </c>
      <c r="L154" s="30">
        <v>103.9016</v>
      </c>
    </row>
    <row r="155" spans="11:12" x14ac:dyDescent="0.25">
      <c r="K155" s="45">
        <v>44219</v>
      </c>
      <c r="L155" s="30">
        <v>104.325</v>
      </c>
    </row>
    <row r="156" spans="11:12" x14ac:dyDescent="0.25">
      <c r="K156" s="45">
        <v>44226</v>
      </c>
      <c r="L156" s="30">
        <v>104.0153</v>
      </c>
    </row>
    <row r="157" spans="11:12" x14ac:dyDescent="0.25">
      <c r="K157" s="45">
        <v>44233</v>
      </c>
      <c r="L157" s="30">
        <v>104.5159</v>
      </c>
    </row>
    <row r="158" spans="11:12" x14ac:dyDescent="0.25">
      <c r="K158" s="45">
        <v>44240</v>
      </c>
      <c r="L158" s="30">
        <v>104.3742</v>
      </c>
    </row>
    <row r="159" spans="11:12" x14ac:dyDescent="0.25">
      <c r="K159" s="45">
        <v>44247</v>
      </c>
      <c r="L159" s="30">
        <v>103.7555</v>
      </c>
    </row>
    <row r="160" spans="11:12" x14ac:dyDescent="0.25">
      <c r="K160" s="45">
        <v>44254</v>
      </c>
      <c r="L160" s="30">
        <v>103.87730000000001</v>
      </c>
    </row>
    <row r="161" spans="11:12" x14ac:dyDescent="0.25">
      <c r="K161" s="45">
        <v>44261</v>
      </c>
      <c r="L161" s="30">
        <v>104.9012</v>
      </c>
    </row>
    <row r="162" spans="11:12" x14ac:dyDescent="0.25">
      <c r="K162" s="45">
        <v>44268</v>
      </c>
      <c r="L162" s="30">
        <v>105.2454</v>
      </c>
    </row>
    <row r="163" spans="11:12" x14ac:dyDescent="0.25">
      <c r="K163" s="45">
        <v>44275</v>
      </c>
      <c r="L163" s="30">
        <v>105.285</v>
      </c>
    </row>
    <row r="164" spans="11:12" x14ac:dyDescent="0.25">
      <c r="K164" s="45">
        <v>44282</v>
      </c>
      <c r="L164" s="30">
        <v>104.96210000000001</v>
      </c>
    </row>
    <row r="165" spans="11:12" x14ac:dyDescent="0.25">
      <c r="K165" s="45">
        <v>44289</v>
      </c>
      <c r="L165" s="30">
        <v>103.9383</v>
      </c>
    </row>
    <row r="166" spans="11:12" x14ac:dyDescent="0.25">
      <c r="K166" s="45">
        <v>44296</v>
      </c>
      <c r="L166" s="30">
        <v>102.4117</v>
      </c>
    </row>
    <row r="167" spans="11:12" x14ac:dyDescent="0.25">
      <c r="K167" s="45">
        <v>44303</v>
      </c>
      <c r="L167" s="30">
        <v>102.62309999999999</v>
      </c>
    </row>
    <row r="168" spans="11:12" x14ac:dyDescent="0.25">
      <c r="K168" s="45">
        <v>44310</v>
      </c>
      <c r="L168" s="30">
        <v>102.4667</v>
      </c>
    </row>
    <row r="169" spans="11:12" x14ac:dyDescent="0.25">
      <c r="K169" s="45">
        <v>44317</v>
      </c>
      <c r="L169" s="30">
        <v>102.6913</v>
      </c>
    </row>
    <row r="170" spans="11:12" x14ac:dyDescent="0.25">
      <c r="K170" s="45">
        <v>44324</v>
      </c>
      <c r="L170" s="30">
        <v>100.90349999999999</v>
      </c>
    </row>
    <row r="171" spans="11:12" x14ac:dyDescent="0.25">
      <c r="K171" s="45">
        <v>44331</v>
      </c>
      <c r="L171" s="30">
        <v>100.6033</v>
      </c>
    </row>
    <row r="172" spans="11:12" x14ac:dyDescent="0.25">
      <c r="K172" s="45">
        <v>44338</v>
      </c>
      <c r="L172" s="30">
        <v>99.762900000000002</v>
      </c>
    </row>
    <row r="173" spans="11:12" x14ac:dyDescent="0.25">
      <c r="K173" s="45">
        <v>44345</v>
      </c>
      <c r="L173" s="30">
        <v>98.5321</v>
      </c>
    </row>
    <row r="174" spans="11:12" x14ac:dyDescent="0.25">
      <c r="K174" s="45">
        <v>44352</v>
      </c>
      <c r="L174" s="30">
        <v>96.522400000000005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102.288</v>
      </c>
    </row>
    <row r="260" spans="11:12" x14ac:dyDescent="0.25">
      <c r="K260" s="45">
        <v>43918</v>
      </c>
      <c r="L260" s="30">
        <v>103.2945</v>
      </c>
    </row>
    <row r="261" spans="11:12" x14ac:dyDescent="0.25">
      <c r="K261" s="45">
        <v>43925</v>
      </c>
      <c r="L261" s="30">
        <v>102.4462</v>
      </c>
    </row>
    <row r="262" spans="11:12" x14ac:dyDescent="0.25">
      <c r="K262" s="45">
        <v>43932</v>
      </c>
      <c r="L262" s="30">
        <v>98.757099999999994</v>
      </c>
    </row>
    <row r="263" spans="11:12" x14ac:dyDescent="0.25">
      <c r="K263" s="45">
        <v>43939</v>
      </c>
      <c r="L263" s="30">
        <v>99.504199999999997</v>
      </c>
    </row>
    <row r="264" spans="11:12" x14ac:dyDescent="0.25">
      <c r="K264" s="45">
        <v>43946</v>
      </c>
      <c r="L264" s="30">
        <v>102.2666</v>
      </c>
    </row>
    <row r="265" spans="11:12" x14ac:dyDescent="0.25">
      <c r="K265" s="45">
        <v>43953</v>
      </c>
      <c r="L265" s="30">
        <v>102.6521</v>
      </c>
    </row>
    <row r="266" spans="11:12" x14ac:dyDescent="0.25">
      <c r="K266" s="45">
        <v>43960</v>
      </c>
      <c r="L266" s="30">
        <v>101.7445</v>
      </c>
    </row>
    <row r="267" spans="11:12" x14ac:dyDescent="0.25">
      <c r="K267" s="45">
        <v>43967</v>
      </c>
      <c r="L267" s="30">
        <v>101.2022</v>
      </c>
    </row>
    <row r="268" spans="11:12" x14ac:dyDescent="0.25">
      <c r="K268" s="45">
        <v>43974</v>
      </c>
      <c r="L268" s="30">
        <v>100.983</v>
      </c>
    </row>
    <row r="269" spans="11:12" x14ac:dyDescent="0.25">
      <c r="K269" s="45">
        <v>43981</v>
      </c>
      <c r="L269" s="30">
        <v>99.968699999999998</v>
      </c>
    </row>
    <row r="270" spans="11:12" x14ac:dyDescent="0.25">
      <c r="K270" s="45">
        <v>43988</v>
      </c>
      <c r="L270" s="30">
        <v>100.2825</v>
      </c>
    </row>
    <row r="271" spans="11:12" x14ac:dyDescent="0.25">
      <c r="K271" s="45">
        <v>43995</v>
      </c>
      <c r="L271" s="30">
        <v>102.0936</v>
      </c>
    </row>
    <row r="272" spans="11:12" x14ac:dyDescent="0.25">
      <c r="K272" s="45">
        <v>44002</v>
      </c>
      <c r="L272" s="30">
        <v>106.5254</v>
      </c>
    </row>
    <row r="273" spans="11:12" x14ac:dyDescent="0.25">
      <c r="K273" s="45">
        <v>44009</v>
      </c>
      <c r="L273" s="30">
        <v>105.89490000000001</v>
      </c>
    </row>
    <row r="274" spans="11:12" x14ac:dyDescent="0.25">
      <c r="K274" s="45">
        <v>44016</v>
      </c>
      <c r="L274" s="30">
        <v>103.7323</v>
      </c>
    </row>
    <row r="275" spans="11:12" x14ac:dyDescent="0.25">
      <c r="K275" s="45">
        <v>44023</v>
      </c>
      <c r="L275" s="30">
        <v>98.760300000000001</v>
      </c>
    </row>
    <row r="276" spans="11:12" x14ac:dyDescent="0.25">
      <c r="K276" s="45">
        <v>44030</v>
      </c>
      <c r="L276" s="30">
        <v>98.905500000000004</v>
      </c>
    </row>
    <row r="277" spans="11:12" x14ac:dyDescent="0.25">
      <c r="K277" s="45">
        <v>44037</v>
      </c>
      <c r="L277" s="30">
        <v>98.468900000000005</v>
      </c>
    </row>
    <row r="278" spans="11:12" x14ac:dyDescent="0.25">
      <c r="K278" s="45">
        <v>44044</v>
      </c>
      <c r="L278" s="30">
        <v>100.23860000000001</v>
      </c>
    </row>
    <row r="279" spans="11:12" x14ac:dyDescent="0.25">
      <c r="K279" s="45">
        <v>44051</v>
      </c>
      <c r="L279" s="30">
        <v>99.596900000000005</v>
      </c>
    </row>
    <row r="280" spans="11:12" x14ac:dyDescent="0.25">
      <c r="K280" s="45">
        <v>44058</v>
      </c>
      <c r="L280" s="30">
        <v>99.315600000000003</v>
      </c>
    </row>
    <row r="281" spans="11:12" x14ac:dyDescent="0.25">
      <c r="K281" s="45">
        <v>44065</v>
      </c>
      <c r="L281" s="30">
        <v>100.4522</v>
      </c>
    </row>
    <row r="282" spans="11:12" x14ac:dyDescent="0.25">
      <c r="K282" s="45">
        <v>44072</v>
      </c>
      <c r="L282" s="30">
        <v>102.5556</v>
      </c>
    </row>
    <row r="283" spans="11:12" x14ac:dyDescent="0.25">
      <c r="K283" s="45">
        <v>44079</v>
      </c>
      <c r="L283" s="30">
        <v>103.7804</v>
      </c>
    </row>
    <row r="284" spans="11:12" x14ac:dyDescent="0.25">
      <c r="K284" s="45">
        <v>44086</v>
      </c>
      <c r="L284" s="30">
        <v>104.5333</v>
      </c>
    </row>
    <row r="285" spans="11:12" x14ac:dyDescent="0.25">
      <c r="K285" s="45">
        <v>44093</v>
      </c>
      <c r="L285" s="30">
        <v>105.7773</v>
      </c>
    </row>
    <row r="286" spans="11:12" x14ac:dyDescent="0.25">
      <c r="K286" s="45">
        <v>44100</v>
      </c>
      <c r="L286" s="30">
        <v>106.3284</v>
      </c>
    </row>
    <row r="287" spans="11:12" x14ac:dyDescent="0.25">
      <c r="K287" s="45">
        <v>44107</v>
      </c>
      <c r="L287" s="30">
        <v>106.7702</v>
      </c>
    </row>
    <row r="288" spans="11:12" x14ac:dyDescent="0.25">
      <c r="K288" s="45">
        <v>44114</v>
      </c>
      <c r="L288" s="30">
        <v>104.5817</v>
      </c>
    </row>
    <row r="289" spans="11:12" x14ac:dyDescent="0.25">
      <c r="K289" s="45">
        <v>44121</v>
      </c>
      <c r="L289" s="30">
        <v>105.4602</v>
      </c>
    </row>
    <row r="290" spans="11:12" x14ac:dyDescent="0.25">
      <c r="K290" s="45">
        <v>44128</v>
      </c>
      <c r="L290" s="30">
        <v>106.03230000000001</v>
      </c>
    </row>
    <row r="291" spans="11:12" x14ac:dyDescent="0.25">
      <c r="K291" s="45">
        <v>44135</v>
      </c>
      <c r="L291" s="30">
        <v>106.6323</v>
      </c>
    </row>
    <row r="292" spans="11:12" x14ac:dyDescent="0.25">
      <c r="K292" s="45">
        <v>44142</v>
      </c>
      <c r="L292" s="30">
        <v>109.1828</v>
      </c>
    </row>
    <row r="293" spans="11:12" x14ac:dyDescent="0.25">
      <c r="K293" s="45">
        <v>44149</v>
      </c>
      <c r="L293" s="30">
        <v>110.57080000000001</v>
      </c>
    </row>
    <row r="294" spans="11:12" x14ac:dyDescent="0.25">
      <c r="K294" s="45">
        <v>44156</v>
      </c>
      <c r="L294" s="30">
        <v>111.87479999999999</v>
      </c>
    </row>
    <row r="295" spans="11:12" x14ac:dyDescent="0.25">
      <c r="K295" s="45">
        <v>44163</v>
      </c>
      <c r="L295" s="30">
        <v>112.70189999999999</v>
      </c>
    </row>
    <row r="296" spans="11:12" x14ac:dyDescent="0.25">
      <c r="K296" s="45">
        <v>44170</v>
      </c>
      <c r="L296" s="30">
        <v>114.35599999999999</v>
      </c>
    </row>
    <row r="297" spans="11:12" x14ac:dyDescent="0.25">
      <c r="K297" s="45">
        <v>44177</v>
      </c>
      <c r="L297" s="30">
        <v>115.39190000000001</v>
      </c>
    </row>
    <row r="298" spans="11:12" x14ac:dyDescent="0.25">
      <c r="K298" s="45">
        <v>44184</v>
      </c>
      <c r="L298" s="30">
        <v>114.22450000000001</v>
      </c>
    </row>
    <row r="299" spans="11:12" x14ac:dyDescent="0.25">
      <c r="K299" s="45">
        <v>44191</v>
      </c>
      <c r="L299" s="30">
        <v>104.78619999999999</v>
      </c>
    </row>
    <row r="300" spans="11:12" x14ac:dyDescent="0.25">
      <c r="K300" s="45">
        <v>44198</v>
      </c>
      <c r="L300" s="30">
        <v>99.865200000000002</v>
      </c>
    </row>
    <row r="301" spans="11:12" x14ac:dyDescent="0.25">
      <c r="K301" s="45">
        <v>44205</v>
      </c>
      <c r="L301" s="30">
        <v>102.6563</v>
      </c>
    </row>
    <row r="302" spans="11:12" x14ac:dyDescent="0.25">
      <c r="K302" s="45">
        <v>44212</v>
      </c>
      <c r="L302" s="30">
        <v>106.3197</v>
      </c>
    </row>
    <row r="303" spans="11:12" x14ac:dyDescent="0.25">
      <c r="K303" s="45">
        <v>44219</v>
      </c>
      <c r="L303" s="30">
        <v>106.3794</v>
      </c>
    </row>
    <row r="304" spans="11:12" x14ac:dyDescent="0.25">
      <c r="K304" s="45">
        <v>44226</v>
      </c>
      <c r="L304" s="30">
        <v>105.4729</v>
      </c>
    </row>
    <row r="305" spans="11:12" x14ac:dyDescent="0.25">
      <c r="K305" s="45">
        <v>44233</v>
      </c>
      <c r="L305" s="30">
        <v>107.7129</v>
      </c>
    </row>
    <row r="306" spans="11:12" x14ac:dyDescent="0.25">
      <c r="K306" s="45">
        <v>44240</v>
      </c>
      <c r="L306" s="30">
        <v>108.38760000000001</v>
      </c>
    </row>
    <row r="307" spans="11:12" x14ac:dyDescent="0.25">
      <c r="K307" s="45">
        <v>44247</v>
      </c>
      <c r="L307" s="30">
        <v>108.3733</v>
      </c>
    </row>
    <row r="308" spans="11:12" x14ac:dyDescent="0.25">
      <c r="K308" s="45">
        <v>44254</v>
      </c>
      <c r="L308" s="30">
        <v>108.6173</v>
      </c>
    </row>
    <row r="309" spans="11:12" x14ac:dyDescent="0.25">
      <c r="K309" s="45">
        <v>44261</v>
      </c>
      <c r="L309" s="30">
        <v>109.8699</v>
      </c>
    </row>
    <row r="310" spans="11:12" x14ac:dyDescent="0.25">
      <c r="K310" s="45">
        <v>44268</v>
      </c>
      <c r="L310" s="30">
        <v>109.2191</v>
      </c>
    </row>
    <row r="311" spans="11:12" x14ac:dyDescent="0.25">
      <c r="K311" s="45">
        <v>44275</v>
      </c>
      <c r="L311" s="30">
        <v>109.24550000000001</v>
      </c>
    </row>
    <row r="312" spans="11:12" x14ac:dyDescent="0.25">
      <c r="K312" s="45">
        <v>44282</v>
      </c>
      <c r="L312" s="30">
        <v>109.8258</v>
      </c>
    </row>
    <row r="313" spans="11:12" x14ac:dyDescent="0.25">
      <c r="K313" s="45">
        <v>44289</v>
      </c>
      <c r="L313" s="30">
        <v>109.5885</v>
      </c>
    </row>
    <row r="314" spans="11:12" x14ac:dyDescent="0.25">
      <c r="K314" s="45">
        <v>44296</v>
      </c>
      <c r="L314" s="30">
        <v>107.62949999999999</v>
      </c>
    </row>
    <row r="315" spans="11:12" x14ac:dyDescent="0.25">
      <c r="K315" s="45">
        <v>44303</v>
      </c>
      <c r="L315" s="30">
        <v>109.6078</v>
      </c>
    </row>
    <row r="316" spans="11:12" x14ac:dyDescent="0.25">
      <c r="K316" s="45">
        <v>44310</v>
      </c>
      <c r="L316" s="30">
        <v>109.59139999999999</v>
      </c>
    </row>
    <row r="317" spans="11:12" x14ac:dyDescent="0.25">
      <c r="K317" s="45">
        <v>44317</v>
      </c>
      <c r="L317" s="30">
        <v>109.3558</v>
      </c>
    </row>
    <row r="318" spans="11:12" x14ac:dyDescent="0.25">
      <c r="K318" s="45">
        <v>44324</v>
      </c>
      <c r="L318" s="30">
        <v>106.01560000000001</v>
      </c>
    </row>
    <row r="319" spans="11:12" x14ac:dyDescent="0.25">
      <c r="K319" s="45">
        <v>44331</v>
      </c>
      <c r="L319" s="30">
        <v>105.70350000000001</v>
      </c>
    </row>
    <row r="320" spans="11:12" x14ac:dyDescent="0.25">
      <c r="K320" s="45">
        <v>44338</v>
      </c>
      <c r="L320" s="30">
        <v>105.2047</v>
      </c>
    </row>
    <row r="321" spans="11:12" x14ac:dyDescent="0.25">
      <c r="K321" s="45">
        <v>44345</v>
      </c>
      <c r="L321" s="30">
        <v>104.0142</v>
      </c>
    </row>
    <row r="322" spans="11:12" x14ac:dyDescent="0.25">
      <c r="K322" s="45">
        <v>44352</v>
      </c>
      <c r="L322" s="30">
        <v>101.98390000000001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293F-E77D-4540-9B40-BDD518266B19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37</v>
      </c>
    </row>
    <row r="2" spans="1:12" ht="19.5" customHeight="1" x14ac:dyDescent="0.3">
      <c r="A2" s="47" t="str">
        <f>"Weekly Payroll Jobs and Wages in Australia - " &amp;$L$1</f>
        <v>Weekly Payroll Jobs and Wages in Australia - Other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Other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-4.0226926221358372E-3</v>
      </c>
      <c r="C11" s="21">
        <v>-2.3368866933168642E-2</v>
      </c>
      <c r="D11" s="21">
        <v>-1.3407496580027378E-2</v>
      </c>
      <c r="E11" s="21">
        <v>-7.030927386929231E-3</v>
      </c>
      <c r="F11" s="21">
        <v>5.6895753316025033E-2</v>
      </c>
      <c r="G11" s="21">
        <v>-2.6063558931991193E-2</v>
      </c>
      <c r="H11" s="21">
        <v>-1.1901090543429804E-2</v>
      </c>
      <c r="I11" s="40">
        <v>-2.084807161092872E-2</v>
      </c>
      <c r="J11" s="29"/>
      <c r="K11" s="29"/>
      <c r="L11" s="30"/>
    </row>
    <row r="12" spans="1:12" x14ac:dyDescent="0.25">
      <c r="A12" s="41" t="s">
        <v>6</v>
      </c>
      <c r="B12" s="21">
        <v>1.1692307692308113E-3</v>
      </c>
      <c r="C12" s="21">
        <v>-1.9160394281804161E-2</v>
      </c>
      <c r="D12" s="21">
        <v>-9.2756871865280477E-3</v>
      </c>
      <c r="E12" s="21">
        <v>-5.942046477944829E-3</v>
      </c>
      <c r="F12" s="21">
        <v>5.0566471025660809E-2</v>
      </c>
      <c r="G12" s="21">
        <v>-1.3250370108169318E-2</v>
      </c>
      <c r="H12" s="21">
        <v>-3.8241725384290381E-3</v>
      </c>
      <c r="I12" s="40">
        <v>-1.6084756518754628E-2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-6.4742020088646712E-2</v>
      </c>
      <c r="C13" s="21">
        <v>-4.9468280758933836E-2</v>
      </c>
      <c r="D13" s="21">
        <v>-3.5319787359716526E-2</v>
      </c>
      <c r="E13" s="21">
        <v>-1.1317581377965125E-2</v>
      </c>
      <c r="F13" s="21">
        <v>6.3084431468949376E-3</v>
      </c>
      <c r="G13" s="21">
        <v>-6.5247722310916023E-2</v>
      </c>
      <c r="H13" s="21">
        <v>-3.0008005640016489E-2</v>
      </c>
      <c r="I13" s="40">
        <v>-4.2359467069484791E-2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5.1346223241413025E-3</v>
      </c>
      <c r="C14" s="21">
        <v>-1.2577760497667123E-2</v>
      </c>
      <c r="D14" s="21">
        <v>-7.9036260857575646E-3</v>
      </c>
      <c r="E14" s="21">
        <v>-3.4806503320357063E-3</v>
      </c>
      <c r="F14" s="21">
        <v>5.523411527669797E-2</v>
      </c>
      <c r="G14" s="21">
        <v>-1.2030678170958709E-2</v>
      </c>
      <c r="H14" s="21">
        <v>-1.3150578603187246E-2</v>
      </c>
      <c r="I14" s="40">
        <v>-1.5977960647903799E-2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1.7340734199571051E-2</v>
      </c>
      <c r="C15" s="21">
        <v>-2.003483473752421E-2</v>
      </c>
      <c r="D15" s="21">
        <v>-1.2434484447710004E-2</v>
      </c>
      <c r="E15" s="21">
        <v>-3.6603221083455484E-3</v>
      </c>
      <c r="F15" s="21">
        <v>7.1072702496123519E-2</v>
      </c>
      <c r="G15" s="21">
        <v>-3.6742806001966666E-2</v>
      </c>
      <c r="H15" s="21">
        <v>-1.5276202314469134E-2</v>
      </c>
      <c r="I15" s="40">
        <v>-8.1359281049591115E-3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5.9716674523035751E-2</v>
      </c>
      <c r="C16" s="21">
        <v>-9.5763674728128745E-3</v>
      </c>
      <c r="D16" s="21">
        <v>0</v>
      </c>
      <c r="E16" s="21">
        <v>-9.8518741741810967E-3</v>
      </c>
      <c r="F16" s="21">
        <v>0.13721270177627076</v>
      </c>
      <c r="G16" s="21">
        <v>-1.6835113752002084E-2</v>
      </c>
      <c r="H16" s="21">
        <v>0</v>
      </c>
      <c r="I16" s="40">
        <v>-1.4720568835621339E-2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5.436137071651137E-3</v>
      </c>
      <c r="C17" s="21">
        <v>-1.137460114869171E-2</v>
      </c>
      <c r="D17" s="21">
        <v>1.5986358866736605E-2</v>
      </c>
      <c r="E17" s="21">
        <v>-3.6591740721380051E-3</v>
      </c>
      <c r="F17" s="21">
        <v>0.11191397317932372</v>
      </c>
      <c r="G17" s="21">
        <v>3.1259408765091923E-2</v>
      </c>
      <c r="H17" s="21">
        <v>3.5449013795260553E-2</v>
      </c>
      <c r="I17" s="40">
        <v>-7.5854714841535609E-3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7.3753699066696932E-2</v>
      </c>
      <c r="C18" s="21">
        <v>-2.4001655286571499E-2</v>
      </c>
      <c r="D18" s="21">
        <v>0</v>
      </c>
      <c r="E18" s="21">
        <v>-2.4808765763903229E-2</v>
      </c>
      <c r="F18" s="21">
        <v>0.11540842600459933</v>
      </c>
      <c r="G18" s="21">
        <v>-1.3035621273635334E-2</v>
      </c>
      <c r="H18" s="21">
        <v>0</v>
      </c>
      <c r="I18" s="40">
        <v>-2.1959769103398918E-2</v>
      </c>
      <c r="J18" s="29"/>
      <c r="K18" s="29"/>
      <c r="L18" s="30"/>
    </row>
    <row r="19" spans="1:12" x14ac:dyDescent="0.25">
      <c r="A19" s="41" t="s">
        <v>1</v>
      </c>
      <c r="B19" s="21">
        <v>6.1289355322338812E-2</v>
      </c>
      <c r="C19" s="21">
        <v>-1.3132580510246683E-2</v>
      </c>
      <c r="D19" s="21">
        <v>-6.484210526315759E-3</v>
      </c>
      <c r="E19" s="21">
        <v>-1.9610589718448423E-3</v>
      </c>
      <c r="F19" s="21">
        <v>0.14105518300521047</v>
      </c>
      <c r="G19" s="21">
        <v>-1.5707123002952961E-2</v>
      </c>
      <c r="H19" s="21">
        <v>-2.6765998250807055E-2</v>
      </c>
      <c r="I19" s="40">
        <v>8.9165551665777443E-3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-2.046366167150393E-2</v>
      </c>
      <c r="C21" s="21">
        <v>-2.5226960596504644E-2</v>
      </c>
      <c r="D21" s="21">
        <v>-1.247950317976898E-2</v>
      </c>
      <c r="E21" s="21">
        <v>-7.9910433968746197E-3</v>
      </c>
      <c r="F21" s="21">
        <v>4.0522249178647884E-2</v>
      </c>
      <c r="G21" s="21">
        <v>-2.613065476921328E-2</v>
      </c>
      <c r="H21" s="21">
        <v>-1.2664824002227126E-2</v>
      </c>
      <c r="I21" s="40">
        <v>-2.0174443315895463E-2</v>
      </c>
      <c r="J21" s="29"/>
      <c r="K21" s="29"/>
      <c r="L21" s="29"/>
    </row>
    <row r="22" spans="1:12" x14ac:dyDescent="0.25">
      <c r="A22" s="41" t="s">
        <v>13</v>
      </c>
      <c r="B22" s="21">
        <v>-1.0827253129922831E-2</v>
      </c>
      <c r="C22" s="21">
        <v>-2.2633085347683379E-2</v>
      </c>
      <c r="D22" s="21">
        <v>-1.4295525548010612E-2</v>
      </c>
      <c r="E22" s="21">
        <v>-6.4898419864559687E-3</v>
      </c>
      <c r="F22" s="21">
        <v>6.7087179371286831E-2</v>
      </c>
      <c r="G22" s="21">
        <v>-2.6369792111583523E-2</v>
      </c>
      <c r="H22" s="21">
        <v>-1.0957360528559779E-2</v>
      </c>
      <c r="I22" s="40">
        <v>-2.1995129873710773E-2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-2.8149896061576585E-2</v>
      </c>
      <c r="C23" s="21">
        <v>-3.7344315209527523E-2</v>
      </c>
      <c r="D23" s="21">
        <v>-3.6271658588222233E-2</v>
      </c>
      <c r="E23" s="21">
        <v>-3.2763216348289381E-3</v>
      </c>
      <c r="F23" s="21">
        <v>2.5597967428125923E-3</v>
      </c>
      <c r="G23" s="21">
        <v>-5.7095908363041126E-2</v>
      </c>
      <c r="H23" s="21">
        <v>-5.1205685138894008E-2</v>
      </c>
      <c r="I23" s="40">
        <v>-1.0425720111113645E-2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-4.4177954936999608E-2</v>
      </c>
      <c r="C24" s="21">
        <v>-3.2146399863177577E-2</v>
      </c>
      <c r="D24" s="21">
        <v>-2.0260615643863722E-2</v>
      </c>
      <c r="E24" s="21">
        <v>-8.9223413138719287E-3</v>
      </c>
      <c r="F24" s="21">
        <v>9.5920171198280446E-3</v>
      </c>
      <c r="G24" s="21">
        <v>-4.5001104007740156E-2</v>
      </c>
      <c r="H24" s="21">
        <v>-3.0621973662819379E-2</v>
      </c>
      <c r="I24" s="40">
        <v>-1.9141286002067437E-2</v>
      </c>
      <c r="J24" s="29"/>
      <c r="K24" s="29" t="s">
        <v>65</v>
      </c>
      <c r="L24" s="30">
        <v>100.96</v>
      </c>
    </row>
    <row r="25" spans="1:12" x14ac:dyDescent="0.25">
      <c r="A25" s="41" t="s">
        <v>47</v>
      </c>
      <c r="B25" s="21">
        <v>-6.2385643089449827E-3</v>
      </c>
      <c r="C25" s="21">
        <v>-2.5896586126624044E-2</v>
      </c>
      <c r="D25" s="21">
        <v>-1.5281870558640387E-2</v>
      </c>
      <c r="E25" s="21">
        <v>-7.5015820054076254E-3</v>
      </c>
      <c r="F25" s="21">
        <v>5.884604648220404E-2</v>
      </c>
      <c r="G25" s="21">
        <v>-2.6104095677446537E-2</v>
      </c>
      <c r="H25" s="21">
        <v>-1.3187566425333253E-2</v>
      </c>
      <c r="I25" s="40">
        <v>-2.4384358264585959E-2</v>
      </c>
      <c r="J25" s="29"/>
      <c r="K25" s="29" t="s">
        <v>46</v>
      </c>
      <c r="L25" s="30">
        <v>98.76</v>
      </c>
    </row>
    <row r="26" spans="1:12" x14ac:dyDescent="0.25">
      <c r="A26" s="41" t="s">
        <v>48</v>
      </c>
      <c r="B26" s="21">
        <v>-8.3346203346204017E-3</v>
      </c>
      <c r="C26" s="21">
        <v>-2.1615675581752813E-2</v>
      </c>
      <c r="D26" s="21">
        <v>-1.2162049095153948E-2</v>
      </c>
      <c r="E26" s="21">
        <v>-6.9153142045378369E-3</v>
      </c>
      <c r="F26" s="21">
        <v>5.083799185644966E-2</v>
      </c>
      <c r="G26" s="21">
        <v>-1.9597622081063859E-2</v>
      </c>
      <c r="H26" s="21">
        <v>-4.2873272753548575E-3</v>
      </c>
      <c r="I26" s="40">
        <v>-2.3142260797335723E-2</v>
      </c>
      <c r="J26" s="29"/>
      <c r="K26" s="29" t="s">
        <v>47</v>
      </c>
      <c r="L26" s="30">
        <v>102.02</v>
      </c>
    </row>
    <row r="27" spans="1:12" ht="17.25" customHeight="1" x14ac:dyDescent="0.25">
      <c r="A27" s="41" t="s">
        <v>49</v>
      </c>
      <c r="B27" s="21">
        <v>2.7476272229600696E-2</v>
      </c>
      <c r="C27" s="21">
        <v>-1.4778071129057269E-2</v>
      </c>
      <c r="D27" s="21">
        <v>-4.6842493371196392E-3</v>
      </c>
      <c r="E27" s="21">
        <v>-5.2284929454363693E-3</v>
      </c>
      <c r="F27" s="21">
        <v>9.084404880096475E-2</v>
      </c>
      <c r="G27" s="21">
        <v>-1.4628503078457089E-2</v>
      </c>
      <c r="H27" s="21">
        <v>-7.68651735458592E-4</v>
      </c>
      <c r="I27" s="40">
        <v>-1.4478860441967889E-2</v>
      </c>
      <c r="J27" s="59"/>
      <c r="K27" s="33" t="s">
        <v>48</v>
      </c>
      <c r="L27" s="30">
        <v>101.36</v>
      </c>
    </row>
    <row r="28" spans="1:12" x14ac:dyDescent="0.25">
      <c r="A28" s="41" t="s">
        <v>50</v>
      </c>
      <c r="B28" s="21">
        <v>6.613779282703347E-2</v>
      </c>
      <c r="C28" s="21">
        <v>-7.6490641281276028E-3</v>
      </c>
      <c r="D28" s="21">
        <v>1.2707271960281652E-3</v>
      </c>
      <c r="E28" s="21">
        <v>-6.4480768610761796E-3</v>
      </c>
      <c r="F28" s="21">
        <v>0.1152282900428987</v>
      </c>
      <c r="G28" s="21">
        <v>-1.8744471201841972E-2</v>
      </c>
      <c r="H28" s="21">
        <v>-8.1698279831332599E-4</v>
      </c>
      <c r="I28" s="40">
        <v>-2.4962508150023988E-2</v>
      </c>
      <c r="J28" s="48"/>
      <c r="K28" s="25" t="s">
        <v>49</v>
      </c>
      <c r="L28" s="30">
        <v>104.29</v>
      </c>
    </row>
    <row r="29" spans="1:12" ht="15.75" thickBot="1" x14ac:dyDescent="0.3">
      <c r="A29" s="42" t="s">
        <v>51</v>
      </c>
      <c r="B29" s="43">
        <v>6.1693470257701888E-2</v>
      </c>
      <c r="C29" s="43">
        <v>-8.4328628302570152E-3</v>
      </c>
      <c r="D29" s="43">
        <v>2.0848573518652547E-3</v>
      </c>
      <c r="E29" s="43">
        <v>-7.2621641249092095E-3</v>
      </c>
      <c r="F29" s="43">
        <v>0.12092670657100246</v>
      </c>
      <c r="G29" s="43">
        <v>-1.1684042814570694E-2</v>
      </c>
      <c r="H29" s="43">
        <v>-6.3682207897681753E-3</v>
      </c>
      <c r="I29" s="44">
        <v>-2.613584010713188E-2</v>
      </c>
      <c r="J29" s="48"/>
      <c r="K29" s="25" t="s">
        <v>50</v>
      </c>
      <c r="L29" s="30">
        <v>107.44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107.07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Other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100.84</v>
      </c>
    </row>
    <row r="34" spans="1:12" x14ac:dyDescent="0.25">
      <c r="K34" s="29" t="s">
        <v>46</v>
      </c>
      <c r="L34" s="30">
        <v>97.56</v>
      </c>
    </row>
    <row r="35" spans="1:12" x14ac:dyDescent="0.25">
      <c r="K35" s="29" t="s">
        <v>47</v>
      </c>
      <c r="L35" s="30">
        <v>100.92</v>
      </c>
    </row>
    <row r="36" spans="1:12" x14ac:dyDescent="0.25">
      <c r="K36" s="33" t="s">
        <v>48</v>
      </c>
      <c r="L36" s="30">
        <v>100.39</v>
      </c>
    </row>
    <row r="37" spans="1:12" x14ac:dyDescent="0.25">
      <c r="K37" s="25" t="s">
        <v>49</v>
      </c>
      <c r="L37" s="30">
        <v>103.23</v>
      </c>
    </row>
    <row r="38" spans="1:12" x14ac:dyDescent="0.25">
      <c r="K38" s="25" t="s">
        <v>50</v>
      </c>
      <c r="L38" s="30">
        <v>106.48</v>
      </c>
    </row>
    <row r="39" spans="1:12" x14ac:dyDescent="0.25">
      <c r="K39" s="25" t="s">
        <v>51</v>
      </c>
      <c r="L39" s="30">
        <v>105.95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97.19</v>
      </c>
    </row>
    <row r="43" spans="1:12" x14ac:dyDescent="0.25">
      <c r="K43" s="29" t="s">
        <v>46</v>
      </c>
      <c r="L43" s="30">
        <v>95.58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99.38</v>
      </c>
    </row>
    <row r="45" spans="1:12" ht="15.4" customHeight="1" x14ac:dyDescent="0.25">
      <c r="A45" s="54" t="str">
        <f>"Indexed number of payroll jobs in "&amp;$L$1&amp;" each week by age group"</f>
        <v>Indexed number of payroll jobs in Other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99.17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102.75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106.61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106.17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98.93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97.28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101.15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101.76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107.5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100.57</v>
      </c>
    </row>
    <row r="59" spans="1:12" ht="15.4" customHeight="1" x14ac:dyDescent="0.25">
      <c r="K59" s="25" t="s">
        <v>2</v>
      </c>
      <c r="L59" s="30">
        <v>110.85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Other services each week by State and Territory</v>
      </c>
      <c r="K60" s="25" t="s">
        <v>1</v>
      </c>
      <c r="L60" s="30">
        <v>103.48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97.66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96.05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100.3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100.4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105.68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97.78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106.42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102.58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96.51</v>
      </c>
    </row>
    <row r="72" spans="1:12" ht="15.4" customHeight="1" x14ac:dyDescent="0.25">
      <c r="K72" s="29" t="s">
        <v>5</v>
      </c>
      <c r="L72" s="30">
        <v>93.74</v>
      </c>
    </row>
    <row r="73" spans="1:12" ht="15.4" customHeight="1" x14ac:dyDescent="0.25">
      <c r="K73" s="29" t="s">
        <v>44</v>
      </c>
      <c r="L73" s="30">
        <v>99.16</v>
      </c>
    </row>
    <row r="74" spans="1:12" ht="15.4" customHeight="1" x14ac:dyDescent="0.25">
      <c r="K74" s="33" t="s">
        <v>4</v>
      </c>
      <c r="L74" s="30">
        <v>99.01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Other services each week by State and Territory</v>
      </c>
      <c r="K75" s="25" t="s">
        <v>3</v>
      </c>
      <c r="L75" s="30">
        <v>105.68</v>
      </c>
    </row>
    <row r="76" spans="1:12" ht="15.4" customHeight="1" x14ac:dyDescent="0.25">
      <c r="K76" s="25" t="s">
        <v>43</v>
      </c>
      <c r="L76" s="30">
        <v>99.13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106.42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101.81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102.63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97.76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100.39</v>
      </c>
    </row>
    <row r="85" spans="1:12" ht="15.4" customHeight="1" x14ac:dyDescent="0.25">
      <c r="K85" s="33" t="s">
        <v>4</v>
      </c>
      <c r="L85" s="30">
        <v>103.81</v>
      </c>
    </row>
    <row r="86" spans="1:12" ht="15.4" customHeight="1" x14ac:dyDescent="0.25">
      <c r="K86" s="25" t="s">
        <v>3</v>
      </c>
      <c r="L86" s="30">
        <v>103.53</v>
      </c>
    </row>
    <row r="87" spans="1:12" ht="15.4" customHeight="1" x14ac:dyDescent="0.25">
      <c r="K87" s="25" t="s">
        <v>43</v>
      </c>
      <c r="L87" s="30">
        <v>100.5</v>
      </c>
    </row>
    <row r="88" spans="1:12" ht="15.4" customHeight="1" x14ac:dyDescent="0.25">
      <c r="K88" s="25" t="s">
        <v>2</v>
      </c>
      <c r="L88" s="30">
        <v>107.26</v>
      </c>
    </row>
    <row r="89" spans="1:12" ht="15.4" customHeight="1" x14ac:dyDescent="0.25">
      <c r="K89" s="25" t="s">
        <v>1</v>
      </c>
      <c r="L89" s="30">
        <v>108.12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101.81</v>
      </c>
    </row>
    <row r="92" spans="1:12" ht="15" customHeight="1" x14ac:dyDescent="0.25">
      <c r="K92" s="29" t="s">
        <v>5</v>
      </c>
      <c r="L92" s="30">
        <v>96.11</v>
      </c>
    </row>
    <row r="93" spans="1:12" ht="15" customHeight="1" x14ac:dyDescent="0.25">
      <c r="A93" s="54"/>
      <c r="K93" s="29" t="s">
        <v>44</v>
      </c>
      <c r="L93" s="30">
        <v>100.09</v>
      </c>
    </row>
    <row r="94" spans="1:12" ht="15" customHeight="1" x14ac:dyDescent="0.25">
      <c r="K94" s="33" t="s">
        <v>4</v>
      </c>
      <c r="L94" s="30">
        <v>103.48</v>
      </c>
    </row>
    <row r="95" spans="1:12" ht="15" customHeight="1" x14ac:dyDescent="0.25">
      <c r="K95" s="25" t="s">
        <v>3</v>
      </c>
      <c r="L95" s="30">
        <v>103.21</v>
      </c>
    </row>
    <row r="96" spans="1:12" ht="15" customHeight="1" x14ac:dyDescent="0.25">
      <c r="K96" s="25" t="s">
        <v>43</v>
      </c>
      <c r="L96" s="30">
        <v>97.8</v>
      </c>
    </row>
    <row r="97" spans="1:12" ht="15" customHeight="1" x14ac:dyDescent="0.25">
      <c r="K97" s="25" t="s">
        <v>2</v>
      </c>
      <c r="L97" s="30">
        <v>105.9</v>
      </c>
    </row>
    <row r="98" spans="1:12" ht="15" customHeight="1" x14ac:dyDescent="0.25">
      <c r="K98" s="25" t="s">
        <v>1</v>
      </c>
      <c r="L98" s="30">
        <v>107.29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101.05</v>
      </c>
    </row>
    <row r="101" spans="1:12" x14ac:dyDescent="0.25">
      <c r="A101" s="67"/>
      <c r="B101" s="68"/>
      <c r="K101" s="29" t="s">
        <v>5</v>
      </c>
      <c r="L101" s="30">
        <v>91.85</v>
      </c>
    </row>
    <row r="102" spans="1:12" x14ac:dyDescent="0.25">
      <c r="A102" s="67"/>
      <c r="B102" s="68"/>
      <c r="K102" s="29" t="s">
        <v>44</v>
      </c>
      <c r="L102" s="30">
        <v>99.55</v>
      </c>
    </row>
    <row r="103" spans="1:12" x14ac:dyDescent="0.25">
      <c r="A103" s="67"/>
      <c r="B103" s="68"/>
      <c r="K103" s="33" t="s">
        <v>4</v>
      </c>
      <c r="L103" s="30">
        <v>102.33</v>
      </c>
    </row>
    <row r="104" spans="1:12" x14ac:dyDescent="0.25">
      <c r="A104" s="67"/>
      <c r="B104" s="68"/>
      <c r="K104" s="25" t="s">
        <v>3</v>
      </c>
      <c r="L104" s="30">
        <v>103.21</v>
      </c>
    </row>
    <row r="105" spans="1:12" x14ac:dyDescent="0.25">
      <c r="A105" s="67"/>
      <c r="B105" s="68"/>
      <c r="K105" s="25" t="s">
        <v>43</v>
      </c>
      <c r="L105" s="30">
        <v>99.54</v>
      </c>
    </row>
    <row r="106" spans="1:12" x14ac:dyDescent="0.25">
      <c r="A106" s="67"/>
      <c r="B106" s="68"/>
      <c r="K106" s="25" t="s">
        <v>2</v>
      </c>
      <c r="L106" s="30">
        <v>105.9</v>
      </c>
    </row>
    <row r="107" spans="1:12" x14ac:dyDescent="0.25">
      <c r="A107" s="67"/>
      <c r="B107" s="68"/>
      <c r="K107" s="25" t="s">
        <v>1</v>
      </c>
      <c r="L107" s="30">
        <v>106.73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99.135199999999998</v>
      </c>
    </row>
    <row r="112" spans="1:12" x14ac:dyDescent="0.25">
      <c r="K112" s="45">
        <v>43918</v>
      </c>
      <c r="L112" s="30">
        <v>95.456800000000001</v>
      </c>
    </row>
    <row r="113" spans="11:12" x14ac:dyDescent="0.25">
      <c r="K113" s="45">
        <v>43925</v>
      </c>
      <c r="L113" s="30">
        <v>91.749099999999999</v>
      </c>
    </row>
    <row r="114" spans="11:12" x14ac:dyDescent="0.25">
      <c r="K114" s="45">
        <v>43932</v>
      </c>
      <c r="L114" s="30">
        <v>89.782200000000003</v>
      </c>
    </row>
    <row r="115" spans="11:12" x14ac:dyDescent="0.25">
      <c r="K115" s="45">
        <v>43939</v>
      </c>
      <c r="L115" s="30">
        <v>89.4953</v>
      </c>
    </row>
    <row r="116" spans="11:12" x14ac:dyDescent="0.25">
      <c r="K116" s="45">
        <v>43946</v>
      </c>
      <c r="L116" s="30">
        <v>90.107900000000001</v>
      </c>
    </row>
    <row r="117" spans="11:12" x14ac:dyDescent="0.25">
      <c r="K117" s="45">
        <v>43953</v>
      </c>
      <c r="L117" s="30">
        <v>90.220799999999997</v>
      </c>
    </row>
    <row r="118" spans="11:12" x14ac:dyDescent="0.25">
      <c r="K118" s="45">
        <v>43960</v>
      </c>
      <c r="L118" s="30">
        <v>91.853499999999997</v>
      </c>
    </row>
    <row r="119" spans="11:12" x14ac:dyDescent="0.25">
      <c r="K119" s="45">
        <v>43967</v>
      </c>
      <c r="L119" s="30">
        <v>92.983699999999999</v>
      </c>
    </row>
    <row r="120" spans="11:12" x14ac:dyDescent="0.25">
      <c r="K120" s="45">
        <v>43974</v>
      </c>
      <c r="L120" s="30">
        <v>93.398300000000006</v>
      </c>
    </row>
    <row r="121" spans="11:12" x14ac:dyDescent="0.25">
      <c r="K121" s="45">
        <v>43981</v>
      </c>
      <c r="L121" s="30">
        <v>93.567599999999999</v>
      </c>
    </row>
    <row r="122" spans="11:12" x14ac:dyDescent="0.25">
      <c r="K122" s="45">
        <v>43988</v>
      </c>
      <c r="L122" s="30">
        <v>95.318700000000007</v>
      </c>
    </row>
    <row r="123" spans="11:12" x14ac:dyDescent="0.25">
      <c r="K123" s="45">
        <v>43995</v>
      </c>
      <c r="L123" s="30">
        <v>96.032399999999996</v>
      </c>
    </row>
    <row r="124" spans="11:12" x14ac:dyDescent="0.25">
      <c r="K124" s="45">
        <v>44002</v>
      </c>
      <c r="L124" s="30">
        <v>96.573700000000002</v>
      </c>
    </row>
    <row r="125" spans="11:12" x14ac:dyDescent="0.25">
      <c r="K125" s="45">
        <v>44009</v>
      </c>
      <c r="L125" s="30">
        <v>96.758799999999994</v>
      </c>
    </row>
    <row r="126" spans="11:12" x14ac:dyDescent="0.25">
      <c r="K126" s="45">
        <v>44016</v>
      </c>
      <c r="L126" s="30">
        <v>98.331500000000005</v>
      </c>
    </row>
    <row r="127" spans="11:12" x14ac:dyDescent="0.25">
      <c r="K127" s="45">
        <v>44023</v>
      </c>
      <c r="L127" s="30">
        <v>99.049599999999998</v>
      </c>
    </row>
    <row r="128" spans="11:12" x14ac:dyDescent="0.25">
      <c r="K128" s="45">
        <v>44030</v>
      </c>
      <c r="L128" s="30">
        <v>98.831400000000002</v>
      </c>
    </row>
    <row r="129" spans="1:12" x14ac:dyDescent="0.25">
      <c r="K129" s="45">
        <v>44037</v>
      </c>
      <c r="L129" s="30">
        <v>99.107600000000005</v>
      </c>
    </row>
    <row r="130" spans="1:12" x14ac:dyDescent="0.25">
      <c r="K130" s="45">
        <v>44044</v>
      </c>
      <c r="L130" s="30">
        <v>99.282200000000003</v>
      </c>
    </row>
    <row r="131" spans="1:12" x14ac:dyDescent="0.25">
      <c r="K131" s="45">
        <v>44051</v>
      </c>
      <c r="L131" s="30">
        <v>99.313900000000004</v>
      </c>
    </row>
    <row r="132" spans="1:12" x14ac:dyDescent="0.25">
      <c r="K132" s="45">
        <v>44058</v>
      </c>
      <c r="L132" s="30">
        <v>99.226100000000002</v>
      </c>
    </row>
    <row r="133" spans="1:12" x14ac:dyDescent="0.25">
      <c r="K133" s="45">
        <v>44065</v>
      </c>
      <c r="L133" s="30">
        <v>99.048500000000004</v>
      </c>
    </row>
    <row r="134" spans="1:12" x14ac:dyDescent="0.25">
      <c r="K134" s="45">
        <v>44072</v>
      </c>
      <c r="L134" s="30">
        <v>99.215000000000003</v>
      </c>
    </row>
    <row r="135" spans="1:12" x14ac:dyDescent="0.25">
      <c r="K135" s="45">
        <v>44079</v>
      </c>
      <c r="L135" s="30">
        <v>99.733500000000006</v>
      </c>
    </row>
    <row r="136" spans="1:12" x14ac:dyDescent="0.25">
      <c r="K136" s="45">
        <v>44086</v>
      </c>
      <c r="L136" s="30">
        <v>100.31270000000001</v>
      </c>
    </row>
    <row r="137" spans="1:12" x14ac:dyDescent="0.25">
      <c r="K137" s="45">
        <v>44093</v>
      </c>
      <c r="L137" s="30">
        <v>100.5775</v>
      </c>
    </row>
    <row r="138" spans="1:12" x14ac:dyDescent="0.25">
      <c r="K138" s="45">
        <v>44100</v>
      </c>
      <c r="L138" s="30">
        <v>99.770499999999998</v>
      </c>
    </row>
    <row r="139" spans="1:12" x14ac:dyDescent="0.25">
      <c r="K139" s="45">
        <v>44107</v>
      </c>
      <c r="L139" s="30">
        <v>98.390900000000002</v>
      </c>
    </row>
    <row r="140" spans="1:12" x14ac:dyDescent="0.25">
      <c r="A140" s="67"/>
      <c r="B140" s="68"/>
      <c r="K140" s="45">
        <v>44114</v>
      </c>
      <c r="L140" s="30">
        <v>98.402500000000003</v>
      </c>
    </row>
    <row r="141" spans="1:12" x14ac:dyDescent="0.25">
      <c r="A141" s="67"/>
      <c r="B141" s="68"/>
      <c r="K141" s="45">
        <v>44121</v>
      </c>
      <c r="L141" s="30">
        <v>99.539299999999997</v>
      </c>
    </row>
    <row r="142" spans="1:12" x14ac:dyDescent="0.25">
      <c r="K142" s="45">
        <v>44128</v>
      </c>
      <c r="L142" s="30">
        <v>100.206</v>
      </c>
    </row>
    <row r="143" spans="1:12" x14ac:dyDescent="0.25">
      <c r="K143" s="45">
        <v>44135</v>
      </c>
      <c r="L143" s="30">
        <v>100.7383</v>
      </c>
    </row>
    <row r="144" spans="1:12" x14ac:dyDescent="0.25">
      <c r="K144" s="45">
        <v>44142</v>
      </c>
      <c r="L144" s="30">
        <v>100.9849</v>
      </c>
    </row>
    <row r="145" spans="11:12" x14ac:dyDescent="0.25">
      <c r="K145" s="45">
        <v>44149</v>
      </c>
      <c r="L145" s="30">
        <v>101.62739999999999</v>
      </c>
    </row>
    <row r="146" spans="11:12" x14ac:dyDescent="0.25">
      <c r="K146" s="45">
        <v>44156</v>
      </c>
      <c r="L146" s="30">
        <v>101.99420000000001</v>
      </c>
    </row>
    <row r="147" spans="11:12" x14ac:dyDescent="0.25">
      <c r="K147" s="45">
        <v>44163</v>
      </c>
      <c r="L147" s="30">
        <v>102.12730000000001</v>
      </c>
    </row>
    <row r="148" spans="11:12" x14ac:dyDescent="0.25">
      <c r="K148" s="45">
        <v>44170</v>
      </c>
      <c r="L148" s="30">
        <v>102.81950000000001</v>
      </c>
    </row>
    <row r="149" spans="11:12" x14ac:dyDescent="0.25">
      <c r="K149" s="45">
        <v>44177</v>
      </c>
      <c r="L149" s="30">
        <v>102.56480000000001</v>
      </c>
    </row>
    <row r="150" spans="11:12" x14ac:dyDescent="0.25">
      <c r="K150" s="45">
        <v>44184</v>
      </c>
      <c r="L150" s="30">
        <v>101.7461</v>
      </c>
    </row>
    <row r="151" spans="11:12" x14ac:dyDescent="0.25">
      <c r="K151" s="45">
        <v>44191</v>
      </c>
      <c r="L151" s="30">
        <v>98.072999999999993</v>
      </c>
    </row>
    <row r="152" spans="11:12" x14ac:dyDescent="0.25">
      <c r="K152" s="45">
        <v>44198</v>
      </c>
      <c r="L152" s="30">
        <v>94.191199999999995</v>
      </c>
    </row>
    <row r="153" spans="11:12" x14ac:dyDescent="0.25">
      <c r="K153" s="45">
        <v>44205</v>
      </c>
      <c r="L153" s="30">
        <v>96.323999999999998</v>
      </c>
    </row>
    <row r="154" spans="11:12" x14ac:dyDescent="0.25">
      <c r="K154" s="45">
        <v>44212</v>
      </c>
      <c r="L154" s="30">
        <v>99.074700000000007</v>
      </c>
    </row>
    <row r="155" spans="11:12" x14ac:dyDescent="0.25">
      <c r="K155" s="45">
        <v>44219</v>
      </c>
      <c r="L155" s="30">
        <v>100.31870000000001</v>
      </c>
    </row>
    <row r="156" spans="11:12" x14ac:dyDescent="0.25">
      <c r="K156" s="45">
        <v>44226</v>
      </c>
      <c r="L156" s="30">
        <v>100.7278</v>
      </c>
    </row>
    <row r="157" spans="11:12" x14ac:dyDescent="0.25">
      <c r="K157" s="45">
        <v>44233</v>
      </c>
      <c r="L157" s="30">
        <v>101.373</v>
      </c>
    </row>
    <row r="158" spans="11:12" x14ac:dyDescent="0.25">
      <c r="K158" s="45">
        <v>44240</v>
      </c>
      <c r="L158" s="30">
        <v>101.8809</v>
      </c>
    </row>
    <row r="159" spans="11:12" x14ac:dyDescent="0.25">
      <c r="K159" s="45">
        <v>44247</v>
      </c>
      <c r="L159" s="30">
        <v>102.20050000000001</v>
      </c>
    </row>
    <row r="160" spans="11:12" x14ac:dyDescent="0.25">
      <c r="K160" s="45">
        <v>44254</v>
      </c>
      <c r="L160" s="30">
        <v>102.25320000000001</v>
      </c>
    </row>
    <row r="161" spans="11:12" x14ac:dyDescent="0.25">
      <c r="K161" s="45">
        <v>44261</v>
      </c>
      <c r="L161" s="30">
        <v>102.92359999999999</v>
      </c>
    </row>
    <row r="162" spans="11:12" x14ac:dyDescent="0.25">
      <c r="K162" s="45">
        <v>44268</v>
      </c>
      <c r="L162" s="30">
        <v>103.4439</v>
      </c>
    </row>
    <row r="163" spans="11:12" x14ac:dyDescent="0.25">
      <c r="K163" s="45">
        <v>44275</v>
      </c>
      <c r="L163" s="30">
        <v>103.6773</v>
      </c>
    </row>
    <row r="164" spans="11:12" x14ac:dyDescent="0.25">
      <c r="K164" s="45">
        <v>44282</v>
      </c>
      <c r="L164" s="30">
        <v>103.6279</v>
      </c>
    </row>
    <row r="165" spans="11:12" x14ac:dyDescent="0.25">
      <c r="K165" s="45">
        <v>44289</v>
      </c>
      <c r="L165" s="30">
        <v>101.9773</v>
      </c>
    </row>
    <row r="166" spans="11:12" x14ac:dyDescent="0.25">
      <c r="K166" s="45">
        <v>44296</v>
      </c>
      <c r="L166" s="30">
        <v>101.268</v>
      </c>
    </row>
    <row r="167" spans="11:12" x14ac:dyDescent="0.25">
      <c r="K167" s="45">
        <v>44303</v>
      </c>
      <c r="L167" s="30">
        <v>101.0758</v>
      </c>
    </row>
    <row r="168" spans="11:12" x14ac:dyDescent="0.25">
      <c r="K168" s="45">
        <v>44310</v>
      </c>
      <c r="L168" s="30">
        <v>101.78700000000001</v>
      </c>
    </row>
    <row r="169" spans="11:12" x14ac:dyDescent="0.25">
      <c r="K169" s="45">
        <v>44317</v>
      </c>
      <c r="L169" s="30">
        <v>102.2411</v>
      </c>
    </row>
    <row r="170" spans="11:12" x14ac:dyDescent="0.25">
      <c r="K170" s="45">
        <v>44324</v>
      </c>
      <c r="L170" s="30">
        <v>101.98090000000001</v>
      </c>
    </row>
    <row r="171" spans="11:12" x14ac:dyDescent="0.25">
      <c r="K171" s="45">
        <v>44331</v>
      </c>
      <c r="L171" s="30">
        <v>101.80029999999999</v>
      </c>
    </row>
    <row r="172" spans="11:12" x14ac:dyDescent="0.25">
      <c r="K172" s="45">
        <v>44338</v>
      </c>
      <c r="L172" s="30">
        <v>101.666</v>
      </c>
    </row>
    <row r="173" spans="11:12" x14ac:dyDescent="0.25">
      <c r="K173" s="45">
        <v>44345</v>
      </c>
      <c r="L173" s="30">
        <v>100.9512</v>
      </c>
    </row>
    <row r="174" spans="11:12" x14ac:dyDescent="0.25">
      <c r="K174" s="45">
        <v>44352</v>
      </c>
      <c r="L174" s="30">
        <v>99.597700000000003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100.4123</v>
      </c>
    </row>
    <row r="260" spans="11:12" x14ac:dyDescent="0.25">
      <c r="K260" s="45">
        <v>43918</v>
      </c>
      <c r="L260" s="30">
        <v>101.5868</v>
      </c>
    </row>
    <row r="261" spans="11:12" x14ac:dyDescent="0.25">
      <c r="K261" s="45">
        <v>43925</v>
      </c>
      <c r="L261" s="30">
        <v>101.52970000000001</v>
      </c>
    </row>
    <row r="262" spans="11:12" x14ac:dyDescent="0.25">
      <c r="K262" s="45">
        <v>43932</v>
      </c>
      <c r="L262" s="30">
        <v>97.844700000000003</v>
      </c>
    </row>
    <row r="263" spans="11:12" x14ac:dyDescent="0.25">
      <c r="K263" s="45">
        <v>43939</v>
      </c>
      <c r="L263" s="30">
        <v>96.7072</v>
      </c>
    </row>
    <row r="264" spans="11:12" x14ac:dyDescent="0.25">
      <c r="K264" s="45">
        <v>43946</v>
      </c>
      <c r="L264" s="30">
        <v>99.784599999999998</v>
      </c>
    </row>
    <row r="265" spans="11:12" x14ac:dyDescent="0.25">
      <c r="K265" s="45">
        <v>43953</v>
      </c>
      <c r="L265" s="30">
        <v>100.0204</v>
      </c>
    </row>
    <row r="266" spans="11:12" x14ac:dyDescent="0.25">
      <c r="K266" s="45">
        <v>43960</v>
      </c>
      <c r="L266" s="30">
        <v>99.756600000000006</v>
      </c>
    </row>
    <row r="267" spans="11:12" x14ac:dyDescent="0.25">
      <c r="K267" s="45">
        <v>43967</v>
      </c>
      <c r="L267" s="30">
        <v>98.471000000000004</v>
      </c>
    </row>
    <row r="268" spans="11:12" x14ac:dyDescent="0.25">
      <c r="K268" s="45">
        <v>43974</v>
      </c>
      <c r="L268" s="30">
        <v>98.493399999999994</v>
      </c>
    </row>
    <row r="269" spans="11:12" x14ac:dyDescent="0.25">
      <c r="K269" s="45">
        <v>43981</v>
      </c>
      <c r="L269" s="30">
        <v>100.2013</v>
      </c>
    </row>
    <row r="270" spans="11:12" x14ac:dyDescent="0.25">
      <c r="K270" s="45">
        <v>43988</v>
      </c>
      <c r="L270" s="30">
        <v>103.949</v>
      </c>
    </row>
    <row r="271" spans="11:12" x14ac:dyDescent="0.25">
      <c r="K271" s="45">
        <v>43995</v>
      </c>
      <c r="L271" s="30">
        <v>104.4256</v>
      </c>
    </row>
    <row r="272" spans="11:12" x14ac:dyDescent="0.25">
      <c r="K272" s="45">
        <v>44002</v>
      </c>
      <c r="L272" s="30">
        <v>107.19670000000001</v>
      </c>
    </row>
    <row r="273" spans="11:12" x14ac:dyDescent="0.25">
      <c r="K273" s="45">
        <v>44009</v>
      </c>
      <c r="L273" s="30">
        <v>109.7679</v>
      </c>
    </row>
    <row r="274" spans="11:12" x14ac:dyDescent="0.25">
      <c r="K274" s="45">
        <v>44016</v>
      </c>
      <c r="L274" s="30">
        <v>107.0248</v>
      </c>
    </row>
    <row r="275" spans="11:12" x14ac:dyDescent="0.25">
      <c r="K275" s="45">
        <v>44023</v>
      </c>
      <c r="L275" s="30">
        <v>103.044</v>
      </c>
    </row>
    <row r="276" spans="11:12" x14ac:dyDescent="0.25">
      <c r="K276" s="45">
        <v>44030</v>
      </c>
      <c r="L276" s="30">
        <v>103.2539</v>
      </c>
    </row>
    <row r="277" spans="11:12" x14ac:dyDescent="0.25">
      <c r="K277" s="45">
        <v>44037</v>
      </c>
      <c r="L277" s="30">
        <v>102.8249</v>
      </c>
    </row>
    <row r="278" spans="11:12" x14ac:dyDescent="0.25">
      <c r="K278" s="45">
        <v>44044</v>
      </c>
      <c r="L278" s="30">
        <v>103.75579999999999</v>
      </c>
    </row>
    <row r="279" spans="11:12" x14ac:dyDescent="0.25">
      <c r="K279" s="45">
        <v>44051</v>
      </c>
      <c r="L279" s="30">
        <v>104.22369999999999</v>
      </c>
    </row>
    <row r="280" spans="11:12" x14ac:dyDescent="0.25">
      <c r="K280" s="45">
        <v>44058</v>
      </c>
      <c r="L280" s="30">
        <v>104.2075</v>
      </c>
    </row>
    <row r="281" spans="11:12" x14ac:dyDescent="0.25">
      <c r="K281" s="45">
        <v>44065</v>
      </c>
      <c r="L281" s="30">
        <v>103.5346</v>
      </c>
    </row>
    <row r="282" spans="11:12" x14ac:dyDescent="0.25">
      <c r="K282" s="45">
        <v>44072</v>
      </c>
      <c r="L282" s="30">
        <v>104.09439999999999</v>
      </c>
    </row>
    <row r="283" spans="11:12" x14ac:dyDescent="0.25">
      <c r="K283" s="45">
        <v>44079</v>
      </c>
      <c r="L283" s="30">
        <v>105.48609999999999</v>
      </c>
    </row>
    <row r="284" spans="11:12" x14ac:dyDescent="0.25">
      <c r="K284" s="45">
        <v>44086</v>
      </c>
      <c r="L284" s="30">
        <v>106.114</v>
      </c>
    </row>
    <row r="285" spans="11:12" x14ac:dyDescent="0.25">
      <c r="K285" s="45">
        <v>44093</v>
      </c>
      <c r="L285" s="30">
        <v>106.8365</v>
      </c>
    </row>
    <row r="286" spans="11:12" x14ac:dyDescent="0.25">
      <c r="K286" s="45">
        <v>44100</v>
      </c>
      <c r="L286" s="30">
        <v>105.9477</v>
      </c>
    </row>
    <row r="287" spans="11:12" x14ac:dyDescent="0.25">
      <c r="K287" s="45">
        <v>44107</v>
      </c>
      <c r="L287" s="30">
        <v>103.4089</v>
      </c>
    </row>
    <row r="288" spans="11:12" x14ac:dyDescent="0.25">
      <c r="K288" s="45">
        <v>44114</v>
      </c>
      <c r="L288" s="30">
        <v>102.1563</v>
      </c>
    </row>
    <row r="289" spans="11:12" x14ac:dyDescent="0.25">
      <c r="K289" s="45">
        <v>44121</v>
      </c>
      <c r="L289" s="30">
        <v>102.86060000000001</v>
      </c>
    </row>
    <row r="290" spans="11:12" x14ac:dyDescent="0.25">
      <c r="K290" s="45">
        <v>44128</v>
      </c>
      <c r="L290" s="30">
        <v>103.5119</v>
      </c>
    </row>
    <row r="291" spans="11:12" x14ac:dyDescent="0.25">
      <c r="K291" s="45">
        <v>44135</v>
      </c>
      <c r="L291" s="30">
        <v>104.0181</v>
      </c>
    </row>
    <row r="292" spans="11:12" x14ac:dyDescent="0.25">
      <c r="K292" s="45">
        <v>44142</v>
      </c>
      <c r="L292" s="30">
        <v>104.63800000000001</v>
      </c>
    </row>
    <row r="293" spans="11:12" x14ac:dyDescent="0.25">
      <c r="K293" s="45">
        <v>44149</v>
      </c>
      <c r="L293" s="30">
        <v>106.0322</v>
      </c>
    </row>
    <row r="294" spans="11:12" x14ac:dyDescent="0.25">
      <c r="K294" s="45">
        <v>44156</v>
      </c>
      <c r="L294" s="30">
        <v>105.6096</v>
      </c>
    </row>
    <row r="295" spans="11:12" x14ac:dyDescent="0.25">
      <c r="K295" s="45">
        <v>44163</v>
      </c>
      <c r="L295" s="30">
        <v>106.11920000000001</v>
      </c>
    </row>
    <row r="296" spans="11:12" x14ac:dyDescent="0.25">
      <c r="K296" s="45">
        <v>44170</v>
      </c>
      <c r="L296" s="30">
        <v>107.94110000000001</v>
      </c>
    </row>
    <row r="297" spans="11:12" x14ac:dyDescent="0.25">
      <c r="K297" s="45">
        <v>44177</v>
      </c>
      <c r="L297" s="30">
        <v>108.7388</v>
      </c>
    </row>
    <row r="298" spans="11:12" x14ac:dyDescent="0.25">
      <c r="K298" s="45">
        <v>44184</v>
      </c>
      <c r="L298" s="30">
        <v>109.2765</v>
      </c>
    </row>
    <row r="299" spans="11:12" x14ac:dyDescent="0.25">
      <c r="K299" s="45">
        <v>44191</v>
      </c>
      <c r="L299" s="30">
        <v>104.14149999999999</v>
      </c>
    </row>
    <row r="300" spans="11:12" x14ac:dyDescent="0.25">
      <c r="K300" s="45">
        <v>44198</v>
      </c>
      <c r="L300" s="30">
        <v>98.821200000000005</v>
      </c>
    </row>
    <row r="301" spans="11:12" x14ac:dyDescent="0.25">
      <c r="K301" s="45">
        <v>44205</v>
      </c>
      <c r="L301" s="30">
        <v>102.86799999999999</v>
      </c>
    </row>
    <row r="302" spans="11:12" x14ac:dyDescent="0.25">
      <c r="K302" s="45">
        <v>44212</v>
      </c>
      <c r="L302" s="30">
        <v>104.0853</v>
      </c>
    </row>
    <row r="303" spans="11:12" x14ac:dyDescent="0.25">
      <c r="K303" s="45">
        <v>44219</v>
      </c>
      <c r="L303" s="30">
        <v>104.59399999999999</v>
      </c>
    </row>
    <row r="304" spans="11:12" x14ac:dyDescent="0.25">
      <c r="K304" s="45">
        <v>44226</v>
      </c>
      <c r="L304" s="30">
        <v>104.3424</v>
      </c>
    </row>
    <row r="305" spans="11:12" x14ac:dyDescent="0.25">
      <c r="K305" s="45">
        <v>44233</v>
      </c>
      <c r="L305" s="30">
        <v>106.84269999999999</v>
      </c>
    </row>
    <row r="306" spans="11:12" x14ac:dyDescent="0.25">
      <c r="K306" s="45">
        <v>44240</v>
      </c>
      <c r="L306" s="30">
        <v>106.7186</v>
      </c>
    </row>
    <row r="307" spans="11:12" x14ac:dyDescent="0.25">
      <c r="K307" s="45">
        <v>44247</v>
      </c>
      <c r="L307" s="30">
        <v>106.77330000000001</v>
      </c>
    </row>
    <row r="308" spans="11:12" x14ac:dyDescent="0.25">
      <c r="K308" s="45">
        <v>44254</v>
      </c>
      <c r="L308" s="30">
        <v>106.3459</v>
      </c>
    </row>
    <row r="309" spans="11:12" x14ac:dyDescent="0.25">
      <c r="K309" s="45">
        <v>44261</v>
      </c>
      <c r="L309" s="30">
        <v>108.71120000000001</v>
      </c>
    </row>
    <row r="310" spans="11:12" x14ac:dyDescent="0.25">
      <c r="K310" s="45">
        <v>44268</v>
      </c>
      <c r="L310" s="30">
        <v>108.62130000000001</v>
      </c>
    </row>
    <row r="311" spans="11:12" x14ac:dyDescent="0.25">
      <c r="K311" s="45">
        <v>44275</v>
      </c>
      <c r="L311" s="30">
        <v>108.1318</v>
      </c>
    </row>
    <row r="312" spans="11:12" x14ac:dyDescent="0.25">
      <c r="K312" s="45">
        <v>44282</v>
      </c>
      <c r="L312" s="30">
        <v>108.5869</v>
      </c>
    </row>
    <row r="313" spans="11:12" x14ac:dyDescent="0.25">
      <c r="K313" s="45">
        <v>44289</v>
      </c>
      <c r="L313" s="30">
        <v>108.0843</v>
      </c>
    </row>
    <row r="314" spans="11:12" x14ac:dyDescent="0.25">
      <c r="K314" s="45">
        <v>44296</v>
      </c>
      <c r="L314" s="30">
        <v>108.9235</v>
      </c>
    </row>
    <row r="315" spans="11:12" x14ac:dyDescent="0.25">
      <c r="K315" s="45">
        <v>44303</v>
      </c>
      <c r="L315" s="30">
        <v>109.3186</v>
      </c>
    </row>
    <row r="316" spans="11:12" x14ac:dyDescent="0.25">
      <c r="K316" s="45">
        <v>44310</v>
      </c>
      <c r="L316" s="30">
        <v>109.81010000000001</v>
      </c>
    </row>
    <row r="317" spans="11:12" x14ac:dyDescent="0.25">
      <c r="K317" s="45">
        <v>44317</v>
      </c>
      <c r="L317" s="30">
        <v>109.6418</v>
      </c>
    </row>
    <row r="318" spans="11:12" x14ac:dyDescent="0.25">
      <c r="K318" s="45">
        <v>44324</v>
      </c>
      <c r="L318" s="30">
        <v>108.5179</v>
      </c>
    </row>
    <row r="319" spans="11:12" x14ac:dyDescent="0.25">
      <c r="K319" s="45">
        <v>44331</v>
      </c>
      <c r="L319" s="30">
        <v>108.75360000000001</v>
      </c>
    </row>
    <row r="320" spans="11:12" x14ac:dyDescent="0.25">
      <c r="K320" s="45">
        <v>44338</v>
      </c>
      <c r="L320" s="30">
        <v>109.24</v>
      </c>
    </row>
    <row r="321" spans="11:12" x14ac:dyDescent="0.25">
      <c r="K321" s="45">
        <v>44345</v>
      </c>
      <c r="L321" s="30">
        <v>106.96250000000001</v>
      </c>
    </row>
    <row r="322" spans="11:12" x14ac:dyDescent="0.25">
      <c r="K322" s="45">
        <v>44352</v>
      </c>
      <c r="L322" s="30">
        <v>105.6896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028C-6779-47BB-BA0A-BB80D119CED2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0</v>
      </c>
    </row>
    <row r="2" spans="1:12" ht="19.5" customHeight="1" x14ac:dyDescent="0.3">
      <c r="A2" s="47" t="str">
        <f>"Weekly Payroll Jobs and Wages in Australia - " &amp;$L$1</f>
        <v>Weekly Payroll Jobs and Wages in Australia - Mining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Mining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-1.482837260222758E-2</v>
      </c>
      <c r="C11" s="21">
        <v>-1.3461466925750787E-2</v>
      </c>
      <c r="D11" s="21">
        <v>-1.6498014159903263E-2</v>
      </c>
      <c r="E11" s="21">
        <v>-3.8015159315896163E-4</v>
      </c>
      <c r="F11" s="21">
        <v>-0.20271843322112892</v>
      </c>
      <c r="G11" s="21">
        <v>-1.1110756120425336E-2</v>
      </c>
      <c r="H11" s="21">
        <v>-7.6948425788359032E-4</v>
      </c>
      <c r="I11" s="40">
        <v>2.024232290907868E-3</v>
      </c>
      <c r="J11" s="29"/>
      <c r="K11" s="29"/>
      <c r="L11" s="30"/>
    </row>
    <row r="12" spans="1:12" x14ac:dyDescent="0.25">
      <c r="A12" s="41" t="s">
        <v>6</v>
      </c>
      <c r="B12" s="21">
        <v>6.3846063775809814E-3</v>
      </c>
      <c r="C12" s="21">
        <v>-4.543980453131935E-2</v>
      </c>
      <c r="D12" s="21">
        <v>-5.2873200117543262E-2</v>
      </c>
      <c r="E12" s="21">
        <v>-4.0389205067004053E-4</v>
      </c>
      <c r="F12" s="21">
        <v>-4.243767380879282E-2</v>
      </c>
      <c r="G12" s="21">
        <v>-8.3394704424128885E-2</v>
      </c>
      <c r="H12" s="21">
        <v>-4.5471074228840225E-2</v>
      </c>
      <c r="I12" s="40">
        <v>-3.9610584150873152E-4</v>
      </c>
      <c r="J12" s="29"/>
      <c r="K12" s="29"/>
      <c r="L12" s="30"/>
    </row>
    <row r="13" spans="1:12" ht="15" customHeight="1" x14ac:dyDescent="0.25">
      <c r="A13" s="41" t="s">
        <v>5</v>
      </c>
      <c r="B13" s="21">
        <v>-1.5441635612851168E-2</v>
      </c>
      <c r="C13" s="21">
        <v>-3.2781240724250482E-2</v>
      </c>
      <c r="D13" s="21">
        <v>-3.2206712206712229E-2</v>
      </c>
      <c r="E13" s="21">
        <v>-1.1865915158706386E-3</v>
      </c>
      <c r="F13" s="21">
        <v>-0.1592758460951631</v>
      </c>
      <c r="G13" s="21">
        <v>-7.2008274980692732E-3</v>
      </c>
      <c r="H13" s="21">
        <v>-1.7115964875818235E-2</v>
      </c>
      <c r="I13" s="40">
        <v>7.1069886296859508E-3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-5.3742038906459788E-2</v>
      </c>
      <c r="C14" s="21">
        <v>-1.1235131005602361E-2</v>
      </c>
      <c r="D14" s="21">
        <v>-1.1205362529164375E-2</v>
      </c>
      <c r="E14" s="21">
        <v>-1.4301718104932082E-3</v>
      </c>
      <c r="F14" s="21">
        <v>-0.19737030227742458</v>
      </c>
      <c r="G14" s="21">
        <v>-2.1320185904698752E-2</v>
      </c>
      <c r="H14" s="21">
        <v>-2.1020631250436739E-2</v>
      </c>
      <c r="I14" s="40">
        <v>7.731589999102173E-3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2.6711382915762805E-3</v>
      </c>
      <c r="C15" s="21">
        <v>-4.1988917679103288E-4</v>
      </c>
      <c r="D15" s="21">
        <v>-1.073054516930827E-2</v>
      </c>
      <c r="E15" s="21">
        <v>2.8410449501914403E-3</v>
      </c>
      <c r="F15" s="21">
        <v>-0.21346687843562306</v>
      </c>
      <c r="G15" s="21">
        <v>1.3520577802531353E-2</v>
      </c>
      <c r="H15" s="21">
        <v>6.3319063146567434E-3</v>
      </c>
      <c r="I15" s="40">
        <v>-5.1291461640194935E-3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-1.9074273412270637E-3</v>
      </c>
      <c r="C16" s="21">
        <v>-4.4541286141952519E-3</v>
      </c>
      <c r="D16" s="21">
        <v>-6.0486291522686697E-3</v>
      </c>
      <c r="E16" s="21">
        <v>-9.8271430731244891E-4</v>
      </c>
      <c r="F16" s="21">
        <v>-0.24680702704229807</v>
      </c>
      <c r="G16" s="21">
        <v>1.1659671772687785E-2</v>
      </c>
      <c r="H16" s="21">
        <v>2.3356751932868791E-2</v>
      </c>
      <c r="I16" s="40">
        <v>5.0139786218617033E-4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-5.2919158456308235E-3</v>
      </c>
      <c r="C17" s="21">
        <v>1.8502202643171817E-2</v>
      </c>
      <c r="D17" s="21">
        <v>-9.1428571428571193E-3</v>
      </c>
      <c r="E17" s="21">
        <v>2.7900146842878115E-2</v>
      </c>
      <c r="F17" s="21">
        <v>-6.1593929619153887E-2</v>
      </c>
      <c r="G17" s="21">
        <v>1.3385502797938376E-2</v>
      </c>
      <c r="H17" s="21">
        <v>2.1676816968645429E-2</v>
      </c>
      <c r="I17" s="40">
        <v>-8.1153981699493283E-3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-8.8088415882111581E-3</v>
      </c>
      <c r="C18" s="21">
        <v>-2.1469859620149023E-4</v>
      </c>
      <c r="D18" s="21">
        <v>-1.2446982055464906E-2</v>
      </c>
      <c r="E18" s="21">
        <v>-8.1499592502032314E-4</v>
      </c>
      <c r="F18" s="21">
        <v>-0.288139654358608</v>
      </c>
      <c r="G18" s="21">
        <v>6.5848921656590509E-2</v>
      </c>
      <c r="H18" s="21">
        <v>4.8648763842483067E-2</v>
      </c>
      <c r="I18" s="40">
        <v>-7.9524790160157011E-5</v>
      </c>
      <c r="J18" s="29"/>
      <c r="K18" s="29"/>
      <c r="L18" s="30"/>
    </row>
    <row r="19" spans="1:12" x14ac:dyDescent="0.25">
      <c r="A19" s="41" t="s">
        <v>1</v>
      </c>
      <c r="B19" s="21">
        <v>3.8976744186046464E-2</v>
      </c>
      <c r="C19" s="21">
        <v>-1.5947136563876696E-2</v>
      </c>
      <c r="D19" s="21">
        <v>-7.1999999999999842E-3</v>
      </c>
      <c r="E19" s="21">
        <v>-2.1739130434782594E-2</v>
      </c>
      <c r="F19" s="21">
        <v>-9.8972997968785892E-2</v>
      </c>
      <c r="G19" s="21">
        <v>-1.2307050312744372E-2</v>
      </c>
      <c r="H19" s="21">
        <v>-1.653857111782342E-3</v>
      </c>
      <c r="I19" s="40">
        <v>-3.5586697602587036E-2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-1.873984955646657E-2</v>
      </c>
      <c r="C21" s="21">
        <v>-1.3213381828924509E-2</v>
      </c>
      <c r="D21" s="21">
        <v>-1.6666771771123745E-2</v>
      </c>
      <c r="E21" s="21">
        <v>-5.3131510705251017E-4</v>
      </c>
      <c r="F21" s="21">
        <v>-0.19818054751375147</v>
      </c>
      <c r="G21" s="21">
        <v>-1.0909313486854755E-2</v>
      </c>
      <c r="H21" s="21">
        <v>-8.449377178867401E-4</v>
      </c>
      <c r="I21" s="40">
        <v>1.3617423272780371E-3</v>
      </c>
      <c r="J21" s="29"/>
      <c r="K21" s="29"/>
      <c r="L21" s="29"/>
    </row>
    <row r="22" spans="1:12" x14ac:dyDescent="0.25">
      <c r="A22" s="41" t="s">
        <v>13</v>
      </c>
      <c r="B22" s="21">
        <v>-4.4826028415142494E-3</v>
      </c>
      <c r="C22" s="21">
        <v>-1.365437913102352E-2</v>
      </c>
      <c r="D22" s="21">
        <v>-1.4471051966331583E-2</v>
      </c>
      <c r="E22" s="21">
        <v>1.1923311259609548E-4</v>
      </c>
      <c r="F22" s="21">
        <v>-0.23368202254197301</v>
      </c>
      <c r="G22" s="21">
        <v>-1.1460980793582487E-2</v>
      </c>
      <c r="H22" s="21">
        <v>1.2373072951421538E-3</v>
      </c>
      <c r="I22" s="40">
        <v>5.7379057816231427E-3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-0.12682709825022254</v>
      </c>
      <c r="C23" s="21">
        <v>-4.9106833893404533E-2</v>
      </c>
      <c r="D23" s="21">
        <v>-6.9870473726174609E-2</v>
      </c>
      <c r="E23" s="21">
        <v>1.3153482700807739E-2</v>
      </c>
      <c r="F23" s="21">
        <v>-8.8209199310861464E-2</v>
      </c>
      <c r="G23" s="21">
        <v>-5.0459385745242669E-2</v>
      </c>
      <c r="H23" s="21">
        <v>-8.7022454314798714E-2</v>
      </c>
      <c r="I23" s="40">
        <v>1.6460035008132756E-2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-5.0549775590191359E-2</v>
      </c>
      <c r="C24" s="21">
        <v>-2.6936349115154745E-2</v>
      </c>
      <c r="D24" s="21">
        <v>-3.3781882100353267E-2</v>
      </c>
      <c r="E24" s="21">
        <v>7.0751645345290548E-4</v>
      </c>
      <c r="F24" s="21">
        <v>-0.12856824034546754</v>
      </c>
      <c r="G24" s="21">
        <v>-4.6699543692714451E-2</v>
      </c>
      <c r="H24" s="21">
        <v>-3.6853144864777088E-2</v>
      </c>
      <c r="I24" s="40">
        <v>3.2706048348005723E-3</v>
      </c>
      <c r="J24" s="29"/>
      <c r="K24" s="29" t="s">
        <v>65</v>
      </c>
      <c r="L24" s="30">
        <v>91.83</v>
      </c>
    </row>
    <row r="25" spans="1:12" x14ac:dyDescent="0.25">
      <c r="A25" s="41" t="s">
        <v>47</v>
      </c>
      <c r="B25" s="21">
        <v>-2.8875221973511112E-2</v>
      </c>
      <c r="C25" s="21">
        <v>-1.4296426329912792E-2</v>
      </c>
      <c r="D25" s="21">
        <v>-1.7803389810431947E-2</v>
      </c>
      <c r="E25" s="21">
        <v>-6.5254254843760684E-4</v>
      </c>
      <c r="F25" s="21">
        <v>-0.18011856893809619</v>
      </c>
      <c r="G25" s="21">
        <v>-9.5047303861081067E-3</v>
      </c>
      <c r="H25" s="21">
        <v>-4.3227104832680441E-3</v>
      </c>
      <c r="I25" s="40">
        <v>2.4267759450551374E-3</v>
      </c>
      <c r="J25" s="29"/>
      <c r="K25" s="29" t="s">
        <v>46</v>
      </c>
      <c r="L25" s="30">
        <v>97.57</v>
      </c>
    </row>
    <row r="26" spans="1:12" x14ac:dyDescent="0.25">
      <c r="A26" s="41" t="s">
        <v>48</v>
      </c>
      <c r="B26" s="21">
        <v>-1.571197680942038E-2</v>
      </c>
      <c r="C26" s="21">
        <v>-1.1945656443121844E-2</v>
      </c>
      <c r="D26" s="21">
        <v>-1.4091346558034901E-2</v>
      </c>
      <c r="E26" s="21">
        <v>-3.6731080201068966E-4</v>
      </c>
      <c r="F26" s="21">
        <v>-0.24744373862337221</v>
      </c>
      <c r="G26" s="21">
        <v>-8.0638527464987897E-3</v>
      </c>
      <c r="H26" s="21">
        <v>4.0382452235945276E-3</v>
      </c>
      <c r="I26" s="40">
        <v>1.3314893908722425E-3</v>
      </c>
      <c r="J26" s="29"/>
      <c r="K26" s="29" t="s">
        <v>47</v>
      </c>
      <c r="L26" s="30">
        <v>98.52</v>
      </c>
    </row>
    <row r="27" spans="1:12" ht="17.25" customHeight="1" x14ac:dyDescent="0.25">
      <c r="A27" s="41" t="s">
        <v>49</v>
      </c>
      <c r="B27" s="21">
        <v>6.5192026620102261E-3</v>
      </c>
      <c r="C27" s="21">
        <v>-5.8170426295843791E-3</v>
      </c>
      <c r="D27" s="21">
        <v>-8.0017299232473249E-3</v>
      </c>
      <c r="E27" s="21">
        <v>-9.0560770531189494E-4</v>
      </c>
      <c r="F27" s="21">
        <v>-0.22608891868260206</v>
      </c>
      <c r="G27" s="21">
        <v>5.9353838289166738E-4</v>
      </c>
      <c r="H27" s="21">
        <v>1.3410903245942185E-2</v>
      </c>
      <c r="I27" s="40">
        <v>3.152255174917018E-3</v>
      </c>
      <c r="J27" s="59"/>
      <c r="K27" s="33" t="s">
        <v>48</v>
      </c>
      <c r="L27" s="30">
        <v>99.62</v>
      </c>
    </row>
    <row r="28" spans="1:12" x14ac:dyDescent="0.25">
      <c r="A28" s="41" t="s">
        <v>50</v>
      </c>
      <c r="B28" s="21">
        <v>8.0397367684641008E-2</v>
      </c>
      <c r="C28" s="21">
        <v>-5.866915405917883E-3</v>
      </c>
      <c r="D28" s="21">
        <v>-3.5032211858134765E-3</v>
      </c>
      <c r="E28" s="21">
        <v>-1.1643888239160072E-3</v>
      </c>
      <c r="F28" s="21">
        <v>-0.12539923814459097</v>
      </c>
      <c r="G28" s="21">
        <v>-8.7276767438462244E-3</v>
      </c>
      <c r="H28" s="21">
        <v>1.4622479015950596E-2</v>
      </c>
      <c r="I28" s="40">
        <v>-3.971980449884116E-3</v>
      </c>
      <c r="J28" s="48"/>
      <c r="K28" s="25" t="s">
        <v>49</v>
      </c>
      <c r="L28" s="30">
        <v>101.24</v>
      </c>
    </row>
    <row r="29" spans="1:12" ht="15.75" thickBot="1" x14ac:dyDescent="0.3">
      <c r="A29" s="42" t="s">
        <v>51</v>
      </c>
      <c r="B29" s="43">
        <v>0.11974379980636018</v>
      </c>
      <c r="C29" s="43">
        <v>-2.4094508633000111E-2</v>
      </c>
      <c r="D29" s="43">
        <v>-1.408561536040287E-2</v>
      </c>
      <c r="E29" s="43">
        <v>-4.023198704216413E-3</v>
      </c>
      <c r="F29" s="43">
        <v>4.1747499290522461E-2</v>
      </c>
      <c r="G29" s="43">
        <v>-2.8068683560026675E-2</v>
      </c>
      <c r="H29" s="43">
        <v>-5.8109032560902607E-2</v>
      </c>
      <c r="I29" s="44">
        <v>1.4945903903578639E-2</v>
      </c>
      <c r="J29" s="48"/>
      <c r="K29" s="25" t="s">
        <v>50</v>
      </c>
      <c r="L29" s="30">
        <v>108.68</v>
      </c>
    </row>
    <row r="30" spans="1:12" ht="38.25" customHeight="1" x14ac:dyDescent="0.25">
      <c r="A30" s="87" t="s">
        <v>70</v>
      </c>
      <c r="B30" s="87"/>
      <c r="C30" s="87"/>
      <c r="D30" s="87"/>
      <c r="E30" s="87"/>
      <c r="F30" s="87"/>
      <c r="G30" s="87"/>
      <c r="H30" s="87"/>
      <c r="I30" s="87"/>
      <c r="J30" s="48"/>
      <c r="K30" s="25" t="s">
        <v>51</v>
      </c>
      <c r="L30" s="30">
        <v>114.74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Mining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93.88</v>
      </c>
    </row>
    <row r="34" spans="1:12" x14ac:dyDescent="0.25">
      <c r="K34" s="29" t="s">
        <v>46</v>
      </c>
      <c r="L34" s="30">
        <v>98.26</v>
      </c>
    </row>
    <row r="35" spans="1:12" x14ac:dyDescent="0.25">
      <c r="K35" s="29" t="s">
        <v>47</v>
      </c>
      <c r="L35" s="30">
        <v>98.87</v>
      </c>
    </row>
    <row r="36" spans="1:12" x14ac:dyDescent="0.25">
      <c r="K36" s="33" t="s">
        <v>48</v>
      </c>
      <c r="L36" s="30">
        <v>99.84</v>
      </c>
    </row>
    <row r="37" spans="1:12" x14ac:dyDescent="0.25">
      <c r="K37" s="25" t="s">
        <v>49</v>
      </c>
      <c r="L37" s="30">
        <v>101.46</v>
      </c>
    </row>
    <row r="38" spans="1:12" x14ac:dyDescent="0.25">
      <c r="K38" s="25" t="s">
        <v>50</v>
      </c>
      <c r="L38" s="30">
        <v>108.42</v>
      </c>
    </row>
    <row r="39" spans="1:12" x14ac:dyDescent="0.25">
      <c r="K39" s="25" t="s">
        <v>51</v>
      </c>
      <c r="L39" s="30">
        <v>113.57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87.32</v>
      </c>
    </row>
    <row r="43" spans="1:12" x14ac:dyDescent="0.25">
      <c r="K43" s="29" t="s">
        <v>46</v>
      </c>
      <c r="L43" s="30">
        <v>94.95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97.11</v>
      </c>
    </row>
    <row r="45" spans="1:12" ht="15.4" customHeight="1" x14ac:dyDescent="0.25">
      <c r="A45" s="54" t="str">
        <f>"Indexed number of payroll jobs in "&amp;$L$1&amp;" each week by age group"</f>
        <v>Indexed number of payroll jobs in Mining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98.43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100.65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108.04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111.97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105.46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101.79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95.26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99.29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99.6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98.95</v>
      </c>
    </row>
    <row r="59" spans="1:12" ht="15.4" customHeight="1" x14ac:dyDescent="0.25">
      <c r="K59" s="25" t="s">
        <v>2</v>
      </c>
      <c r="L59" s="30">
        <v>98.08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Mining each week by State and Territory</v>
      </c>
      <c r="K60" s="25" t="s">
        <v>1</v>
      </c>
      <c r="L60" s="30">
        <v>108.48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106.49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101.76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95.25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100.55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99.74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101.97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98.92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107.27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100.81</v>
      </c>
    </row>
    <row r="72" spans="1:12" ht="15.4" customHeight="1" x14ac:dyDescent="0.25">
      <c r="K72" s="29" t="s">
        <v>5</v>
      </c>
      <c r="L72" s="30">
        <v>99.33</v>
      </c>
    </row>
    <row r="73" spans="1:12" ht="15.4" customHeight="1" x14ac:dyDescent="0.25">
      <c r="K73" s="29" t="s">
        <v>44</v>
      </c>
      <c r="L73" s="30">
        <v>94.19</v>
      </c>
    </row>
    <row r="74" spans="1:12" ht="15.4" customHeight="1" x14ac:dyDescent="0.25">
      <c r="K74" s="33" t="s">
        <v>4</v>
      </c>
      <c r="L74" s="30">
        <v>98.92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Mining each week by State and Territory</v>
      </c>
      <c r="K75" s="25" t="s">
        <v>3</v>
      </c>
      <c r="L75" s="30">
        <v>99.17</v>
      </c>
    </row>
    <row r="76" spans="1:12" ht="15.4" customHeight="1" x14ac:dyDescent="0.25">
      <c r="K76" s="25" t="s">
        <v>43</v>
      </c>
      <c r="L76" s="30">
        <v>101.1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97.68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106.33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104.47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101.37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97.47</v>
      </c>
    </row>
    <row r="85" spans="1:12" ht="15.4" customHeight="1" x14ac:dyDescent="0.25">
      <c r="K85" s="33" t="s">
        <v>4</v>
      </c>
      <c r="L85" s="30">
        <v>104.63</v>
      </c>
    </row>
    <row r="86" spans="1:12" ht="15.4" customHeight="1" x14ac:dyDescent="0.25">
      <c r="K86" s="25" t="s">
        <v>3</v>
      </c>
      <c r="L86" s="30">
        <v>101.65</v>
      </c>
    </row>
    <row r="87" spans="1:12" ht="15.4" customHeight="1" x14ac:dyDescent="0.25">
      <c r="K87" s="25" t="s">
        <v>43</v>
      </c>
      <c r="L87" s="30">
        <v>88.32</v>
      </c>
    </row>
    <row r="88" spans="1:12" ht="15.4" customHeight="1" x14ac:dyDescent="0.25">
      <c r="K88" s="25" t="s">
        <v>2</v>
      </c>
      <c r="L88" s="30">
        <v>104.37</v>
      </c>
    </row>
    <row r="89" spans="1:12" ht="15.4" customHeight="1" x14ac:dyDescent="0.25">
      <c r="K89" s="25" t="s">
        <v>1</v>
      </c>
      <c r="L89" s="30">
        <v>96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104.06</v>
      </c>
    </row>
    <row r="92" spans="1:12" ht="15" customHeight="1" x14ac:dyDescent="0.25">
      <c r="K92" s="29" t="s">
        <v>5</v>
      </c>
      <c r="L92" s="30">
        <v>101.21</v>
      </c>
    </row>
    <row r="93" spans="1:12" ht="15" customHeight="1" x14ac:dyDescent="0.25">
      <c r="A93" s="54"/>
      <c r="K93" s="29" t="s">
        <v>44</v>
      </c>
      <c r="L93" s="30">
        <v>97.46</v>
      </c>
    </row>
    <row r="94" spans="1:12" ht="15" customHeight="1" x14ac:dyDescent="0.25">
      <c r="K94" s="33" t="s">
        <v>4</v>
      </c>
      <c r="L94" s="30">
        <v>104.64</v>
      </c>
    </row>
    <row r="95" spans="1:12" ht="15" customHeight="1" x14ac:dyDescent="0.25">
      <c r="K95" s="25" t="s">
        <v>3</v>
      </c>
      <c r="L95" s="30">
        <v>101.84</v>
      </c>
    </row>
    <row r="96" spans="1:12" ht="15" customHeight="1" x14ac:dyDescent="0.25">
      <c r="K96" s="25" t="s">
        <v>43</v>
      </c>
      <c r="L96" s="30">
        <v>88.91</v>
      </c>
    </row>
    <row r="97" spans="1:12" ht="15" customHeight="1" x14ac:dyDescent="0.25">
      <c r="K97" s="25" t="s">
        <v>2</v>
      </c>
      <c r="L97" s="30">
        <v>107.52</v>
      </c>
    </row>
    <row r="98" spans="1:12" ht="15" customHeight="1" x14ac:dyDescent="0.25">
      <c r="K98" s="25" t="s">
        <v>1</v>
      </c>
      <c r="L98" s="30">
        <v>96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98.87</v>
      </c>
    </row>
    <row r="101" spans="1:12" x14ac:dyDescent="0.25">
      <c r="A101" s="67"/>
      <c r="B101" s="68"/>
      <c r="K101" s="29" t="s">
        <v>5</v>
      </c>
      <c r="L101" s="30">
        <v>94.16</v>
      </c>
    </row>
    <row r="102" spans="1:12" x14ac:dyDescent="0.25">
      <c r="A102" s="67"/>
      <c r="B102" s="68"/>
      <c r="K102" s="29" t="s">
        <v>44</v>
      </c>
      <c r="L102" s="30">
        <v>96.37</v>
      </c>
    </row>
    <row r="103" spans="1:12" x14ac:dyDescent="0.25">
      <c r="A103" s="67"/>
      <c r="B103" s="68"/>
      <c r="K103" s="33" t="s">
        <v>4</v>
      </c>
      <c r="L103" s="30">
        <v>106.09</v>
      </c>
    </row>
    <row r="104" spans="1:12" x14ac:dyDescent="0.25">
      <c r="A104" s="67"/>
      <c r="B104" s="68"/>
      <c r="K104" s="25" t="s">
        <v>3</v>
      </c>
      <c r="L104" s="30">
        <v>101.29</v>
      </c>
    </row>
    <row r="105" spans="1:12" x14ac:dyDescent="0.25">
      <c r="A105" s="67"/>
      <c r="B105" s="68"/>
      <c r="K105" s="25" t="s">
        <v>43</v>
      </c>
      <c r="L105" s="30">
        <v>87.67</v>
      </c>
    </row>
    <row r="106" spans="1:12" x14ac:dyDescent="0.25">
      <c r="A106" s="67"/>
      <c r="B106" s="68"/>
      <c r="K106" s="25" t="s">
        <v>2</v>
      </c>
      <c r="L106" s="30">
        <v>106.21</v>
      </c>
    </row>
    <row r="107" spans="1:12" x14ac:dyDescent="0.25">
      <c r="A107" s="67"/>
      <c r="B107" s="68"/>
      <c r="K107" s="25" t="s">
        <v>1</v>
      </c>
      <c r="L107" s="30">
        <v>95.88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99.375500000000002</v>
      </c>
    </row>
    <row r="112" spans="1:12" x14ac:dyDescent="0.25">
      <c r="K112" s="45">
        <v>43918</v>
      </c>
      <c r="L112" s="30">
        <v>98.370800000000003</v>
      </c>
    </row>
    <row r="113" spans="11:12" x14ac:dyDescent="0.25">
      <c r="K113" s="45">
        <v>43925</v>
      </c>
      <c r="L113" s="30">
        <v>94.241399999999999</v>
      </c>
    </row>
    <row r="114" spans="11:12" x14ac:dyDescent="0.25">
      <c r="K114" s="45">
        <v>43932</v>
      </c>
      <c r="L114" s="30">
        <v>91.354299999999995</v>
      </c>
    </row>
    <row r="115" spans="11:12" x14ac:dyDescent="0.25">
      <c r="K115" s="45">
        <v>43939</v>
      </c>
      <c r="L115" s="30">
        <v>91.670500000000004</v>
      </c>
    </row>
    <row r="116" spans="11:12" x14ac:dyDescent="0.25">
      <c r="K116" s="45">
        <v>43946</v>
      </c>
      <c r="L116" s="30">
        <v>91.873800000000003</v>
      </c>
    </row>
    <row r="117" spans="11:12" x14ac:dyDescent="0.25">
      <c r="K117" s="45">
        <v>43953</v>
      </c>
      <c r="L117" s="30">
        <v>92.090699999999998</v>
      </c>
    </row>
    <row r="118" spans="11:12" x14ac:dyDescent="0.25">
      <c r="K118" s="45">
        <v>43960</v>
      </c>
      <c r="L118" s="30">
        <v>93.741600000000005</v>
      </c>
    </row>
    <row r="119" spans="11:12" x14ac:dyDescent="0.25">
      <c r="K119" s="45">
        <v>43967</v>
      </c>
      <c r="L119" s="30">
        <v>94.039400000000001</v>
      </c>
    </row>
    <row r="120" spans="11:12" x14ac:dyDescent="0.25">
      <c r="K120" s="45">
        <v>43974</v>
      </c>
      <c r="L120" s="30">
        <v>94.239599999999996</v>
      </c>
    </row>
    <row r="121" spans="11:12" x14ac:dyDescent="0.25">
      <c r="K121" s="45">
        <v>43981</v>
      </c>
      <c r="L121" s="30">
        <v>94.174899999999994</v>
      </c>
    </row>
    <row r="122" spans="11:12" x14ac:dyDescent="0.25">
      <c r="K122" s="45">
        <v>43988</v>
      </c>
      <c r="L122" s="30">
        <v>95.482699999999994</v>
      </c>
    </row>
    <row r="123" spans="11:12" x14ac:dyDescent="0.25">
      <c r="K123" s="45">
        <v>43995</v>
      </c>
      <c r="L123" s="30">
        <v>95.647199999999998</v>
      </c>
    </row>
    <row r="124" spans="11:12" x14ac:dyDescent="0.25">
      <c r="K124" s="45">
        <v>44002</v>
      </c>
      <c r="L124" s="30">
        <v>95.005799999999994</v>
      </c>
    </row>
    <row r="125" spans="11:12" x14ac:dyDescent="0.25">
      <c r="K125" s="45">
        <v>44009</v>
      </c>
      <c r="L125" s="30">
        <v>95.531499999999994</v>
      </c>
    </row>
    <row r="126" spans="11:12" x14ac:dyDescent="0.25">
      <c r="K126" s="45">
        <v>44016</v>
      </c>
      <c r="L126" s="30">
        <v>97.853300000000004</v>
      </c>
    </row>
    <row r="127" spans="11:12" x14ac:dyDescent="0.25">
      <c r="K127" s="45">
        <v>44023</v>
      </c>
      <c r="L127" s="30">
        <v>99.274000000000001</v>
      </c>
    </row>
    <row r="128" spans="11:12" x14ac:dyDescent="0.25">
      <c r="K128" s="45">
        <v>44030</v>
      </c>
      <c r="L128" s="30">
        <v>99.137699999999995</v>
      </c>
    </row>
    <row r="129" spans="1:12" x14ac:dyDescent="0.25">
      <c r="K129" s="45">
        <v>44037</v>
      </c>
      <c r="L129" s="30">
        <v>99.355699999999999</v>
      </c>
    </row>
    <row r="130" spans="1:12" x14ac:dyDescent="0.25">
      <c r="K130" s="45">
        <v>44044</v>
      </c>
      <c r="L130" s="30">
        <v>99.508099999999999</v>
      </c>
    </row>
    <row r="131" spans="1:12" x14ac:dyDescent="0.25">
      <c r="K131" s="45">
        <v>44051</v>
      </c>
      <c r="L131" s="30">
        <v>99.605699999999999</v>
      </c>
    </row>
    <row r="132" spans="1:12" x14ac:dyDescent="0.25">
      <c r="K132" s="45">
        <v>44058</v>
      </c>
      <c r="L132" s="30">
        <v>99.257000000000005</v>
      </c>
    </row>
    <row r="133" spans="1:12" x14ac:dyDescent="0.25">
      <c r="K133" s="45">
        <v>44065</v>
      </c>
      <c r="L133" s="30">
        <v>99.205200000000005</v>
      </c>
    </row>
    <row r="134" spans="1:12" x14ac:dyDescent="0.25">
      <c r="K134" s="45">
        <v>44072</v>
      </c>
      <c r="L134" s="30">
        <v>99.280699999999996</v>
      </c>
    </row>
    <row r="135" spans="1:12" x14ac:dyDescent="0.25">
      <c r="K135" s="45">
        <v>44079</v>
      </c>
      <c r="L135" s="30">
        <v>99.009200000000007</v>
      </c>
    </row>
    <row r="136" spans="1:12" x14ac:dyDescent="0.25">
      <c r="K136" s="45">
        <v>44086</v>
      </c>
      <c r="L136" s="30">
        <v>99.013499999999993</v>
      </c>
    </row>
    <row r="137" spans="1:12" x14ac:dyDescent="0.25">
      <c r="K137" s="45">
        <v>44093</v>
      </c>
      <c r="L137" s="30">
        <v>98.984899999999996</v>
      </c>
    </row>
    <row r="138" spans="1:12" x14ac:dyDescent="0.25">
      <c r="K138" s="45">
        <v>44100</v>
      </c>
      <c r="L138" s="30">
        <v>98.9345</v>
      </c>
    </row>
    <row r="139" spans="1:12" x14ac:dyDescent="0.25">
      <c r="K139" s="45">
        <v>44107</v>
      </c>
      <c r="L139" s="30">
        <v>98.393600000000006</v>
      </c>
    </row>
    <row r="140" spans="1:12" x14ac:dyDescent="0.25">
      <c r="A140" s="67"/>
      <c r="B140" s="68"/>
      <c r="K140" s="45">
        <v>44114</v>
      </c>
      <c r="L140" s="30">
        <v>98.397599999999997</v>
      </c>
    </row>
    <row r="141" spans="1:12" x14ac:dyDescent="0.25">
      <c r="A141" s="67"/>
      <c r="B141" s="68"/>
      <c r="K141" s="45">
        <v>44121</v>
      </c>
      <c r="L141" s="30">
        <v>98.570599999999999</v>
      </c>
    </row>
    <row r="142" spans="1:12" x14ac:dyDescent="0.25">
      <c r="K142" s="45">
        <v>44128</v>
      </c>
      <c r="L142" s="30">
        <v>98.712000000000003</v>
      </c>
    </row>
    <row r="143" spans="1:12" x14ac:dyDescent="0.25">
      <c r="K143" s="45">
        <v>44135</v>
      </c>
      <c r="L143" s="30">
        <v>98.130700000000004</v>
      </c>
    </row>
    <row r="144" spans="1:12" x14ac:dyDescent="0.25">
      <c r="K144" s="45">
        <v>44142</v>
      </c>
      <c r="L144" s="30">
        <v>98.644300000000001</v>
      </c>
    </row>
    <row r="145" spans="11:12" x14ac:dyDescent="0.25">
      <c r="K145" s="45">
        <v>44149</v>
      </c>
      <c r="L145" s="30">
        <v>98.508499999999998</v>
      </c>
    </row>
    <row r="146" spans="11:12" x14ac:dyDescent="0.25">
      <c r="K146" s="45">
        <v>44156</v>
      </c>
      <c r="L146" s="30">
        <v>98.189899999999994</v>
      </c>
    </row>
    <row r="147" spans="11:12" x14ac:dyDescent="0.25">
      <c r="K147" s="45">
        <v>44163</v>
      </c>
      <c r="L147" s="30">
        <v>98.390199999999993</v>
      </c>
    </row>
    <row r="148" spans="11:12" x14ac:dyDescent="0.25">
      <c r="K148" s="45">
        <v>44170</v>
      </c>
      <c r="L148" s="30">
        <v>97.688900000000004</v>
      </c>
    </row>
    <row r="149" spans="11:12" x14ac:dyDescent="0.25">
      <c r="K149" s="45">
        <v>44177</v>
      </c>
      <c r="L149" s="30">
        <v>97.784700000000001</v>
      </c>
    </row>
    <row r="150" spans="11:12" x14ac:dyDescent="0.25">
      <c r="K150" s="45">
        <v>44184</v>
      </c>
      <c r="L150" s="30">
        <v>97.798699999999997</v>
      </c>
    </row>
    <row r="151" spans="11:12" x14ac:dyDescent="0.25">
      <c r="K151" s="45">
        <v>44191</v>
      </c>
      <c r="L151" s="30">
        <v>96.706000000000003</v>
      </c>
    </row>
    <row r="152" spans="11:12" x14ac:dyDescent="0.25">
      <c r="K152" s="45">
        <v>44198</v>
      </c>
      <c r="L152" s="30">
        <v>95.790300000000002</v>
      </c>
    </row>
    <row r="153" spans="11:12" x14ac:dyDescent="0.25">
      <c r="K153" s="45">
        <v>44205</v>
      </c>
      <c r="L153" s="30">
        <v>96.305800000000005</v>
      </c>
    </row>
    <row r="154" spans="11:12" x14ac:dyDescent="0.25">
      <c r="K154" s="45">
        <v>44212</v>
      </c>
      <c r="L154" s="30">
        <v>96.893100000000004</v>
      </c>
    </row>
    <row r="155" spans="11:12" x14ac:dyDescent="0.25">
      <c r="K155" s="45">
        <v>44219</v>
      </c>
      <c r="L155" s="30">
        <v>97.559700000000007</v>
      </c>
    </row>
    <row r="156" spans="11:12" x14ac:dyDescent="0.25">
      <c r="K156" s="45">
        <v>44226</v>
      </c>
      <c r="L156" s="30">
        <v>98</v>
      </c>
    </row>
    <row r="157" spans="11:12" x14ac:dyDescent="0.25">
      <c r="K157" s="45">
        <v>44233</v>
      </c>
      <c r="L157" s="30">
        <v>98.528599999999997</v>
      </c>
    </row>
    <row r="158" spans="11:12" x14ac:dyDescent="0.25">
      <c r="K158" s="45">
        <v>44240</v>
      </c>
      <c r="L158" s="30">
        <v>98.592299999999994</v>
      </c>
    </row>
    <row r="159" spans="11:12" x14ac:dyDescent="0.25">
      <c r="K159" s="45">
        <v>44247</v>
      </c>
      <c r="L159" s="30">
        <v>98.323099999999997</v>
      </c>
    </row>
    <row r="160" spans="11:12" x14ac:dyDescent="0.25">
      <c r="K160" s="45">
        <v>44254</v>
      </c>
      <c r="L160" s="30">
        <v>98.702100000000002</v>
      </c>
    </row>
    <row r="161" spans="11:12" x14ac:dyDescent="0.25">
      <c r="K161" s="45">
        <v>44261</v>
      </c>
      <c r="L161" s="30">
        <v>99.217200000000005</v>
      </c>
    </row>
    <row r="162" spans="11:12" x14ac:dyDescent="0.25">
      <c r="K162" s="45">
        <v>44268</v>
      </c>
      <c r="L162" s="30">
        <v>99.252899999999997</v>
      </c>
    </row>
    <row r="163" spans="11:12" x14ac:dyDescent="0.25">
      <c r="K163" s="45">
        <v>44275</v>
      </c>
      <c r="L163" s="30">
        <v>99.697900000000004</v>
      </c>
    </row>
    <row r="164" spans="11:12" x14ac:dyDescent="0.25">
      <c r="K164" s="45">
        <v>44282</v>
      </c>
      <c r="L164" s="30">
        <v>99.546400000000006</v>
      </c>
    </row>
    <row r="165" spans="11:12" x14ac:dyDescent="0.25">
      <c r="K165" s="45">
        <v>44289</v>
      </c>
      <c r="L165" s="30">
        <v>99.854799999999997</v>
      </c>
    </row>
    <row r="166" spans="11:12" x14ac:dyDescent="0.25">
      <c r="K166" s="45">
        <v>44296</v>
      </c>
      <c r="L166" s="30">
        <v>100.2201</v>
      </c>
    </row>
    <row r="167" spans="11:12" x14ac:dyDescent="0.25">
      <c r="K167" s="45">
        <v>44303</v>
      </c>
      <c r="L167" s="30">
        <v>99.635000000000005</v>
      </c>
    </row>
    <row r="168" spans="11:12" x14ac:dyDescent="0.25">
      <c r="K168" s="45">
        <v>44310</v>
      </c>
      <c r="L168" s="30">
        <v>100.4723</v>
      </c>
    </row>
    <row r="169" spans="11:12" x14ac:dyDescent="0.25">
      <c r="K169" s="45">
        <v>44317</v>
      </c>
      <c r="L169" s="30">
        <v>100.7687</v>
      </c>
    </row>
    <row r="170" spans="11:12" x14ac:dyDescent="0.25">
      <c r="K170" s="45">
        <v>44324</v>
      </c>
      <c r="L170" s="30">
        <v>99.861400000000003</v>
      </c>
    </row>
    <row r="171" spans="11:12" x14ac:dyDescent="0.25">
      <c r="K171" s="45">
        <v>44331</v>
      </c>
      <c r="L171" s="30">
        <v>99.683000000000007</v>
      </c>
    </row>
    <row r="172" spans="11:12" x14ac:dyDescent="0.25">
      <c r="K172" s="45">
        <v>44338</v>
      </c>
      <c r="L172" s="30">
        <v>100.2079</v>
      </c>
    </row>
    <row r="173" spans="11:12" x14ac:dyDescent="0.25">
      <c r="K173" s="45">
        <v>44345</v>
      </c>
      <c r="L173" s="30">
        <v>100.1698</v>
      </c>
    </row>
    <row r="174" spans="11:12" x14ac:dyDescent="0.25">
      <c r="K174" s="45">
        <v>44352</v>
      </c>
      <c r="L174" s="30">
        <v>98.517200000000003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95.781300000000002</v>
      </c>
    </row>
    <row r="260" spans="11:12" x14ac:dyDescent="0.25">
      <c r="K260" s="45">
        <v>43918</v>
      </c>
      <c r="L260" s="30">
        <v>93.956900000000005</v>
      </c>
    </row>
    <row r="261" spans="11:12" x14ac:dyDescent="0.25">
      <c r="K261" s="45">
        <v>43925</v>
      </c>
      <c r="L261" s="30">
        <v>82.463700000000003</v>
      </c>
    </row>
    <row r="262" spans="11:12" x14ac:dyDescent="0.25">
      <c r="K262" s="45">
        <v>43932</v>
      </c>
      <c r="L262" s="30">
        <v>72.240399999999994</v>
      </c>
    </row>
    <row r="263" spans="11:12" x14ac:dyDescent="0.25">
      <c r="K263" s="45">
        <v>43939</v>
      </c>
      <c r="L263" s="30">
        <v>72.864999999999995</v>
      </c>
    </row>
    <row r="264" spans="11:12" x14ac:dyDescent="0.25">
      <c r="K264" s="45">
        <v>43946</v>
      </c>
      <c r="L264" s="30">
        <v>72.596199999999996</v>
      </c>
    </row>
    <row r="265" spans="11:12" x14ac:dyDescent="0.25">
      <c r="K265" s="45">
        <v>43953</v>
      </c>
      <c r="L265" s="30">
        <v>73.745500000000007</v>
      </c>
    </row>
    <row r="266" spans="11:12" x14ac:dyDescent="0.25">
      <c r="K266" s="45">
        <v>43960</v>
      </c>
      <c r="L266" s="30">
        <v>77.9602</v>
      </c>
    </row>
    <row r="267" spans="11:12" x14ac:dyDescent="0.25">
      <c r="K267" s="45">
        <v>43967</v>
      </c>
      <c r="L267" s="30">
        <v>77.043899999999994</v>
      </c>
    </row>
    <row r="268" spans="11:12" x14ac:dyDescent="0.25">
      <c r="K268" s="45">
        <v>43974</v>
      </c>
      <c r="L268" s="30">
        <v>76.399799999999999</v>
      </c>
    </row>
    <row r="269" spans="11:12" x14ac:dyDescent="0.25">
      <c r="K269" s="45">
        <v>43981</v>
      </c>
      <c r="L269" s="30">
        <v>77.170199999999994</v>
      </c>
    </row>
    <row r="270" spans="11:12" x14ac:dyDescent="0.25">
      <c r="K270" s="45">
        <v>43988</v>
      </c>
      <c r="L270" s="30">
        <v>75.419700000000006</v>
      </c>
    </row>
    <row r="271" spans="11:12" x14ac:dyDescent="0.25">
      <c r="K271" s="45">
        <v>43995</v>
      </c>
      <c r="L271" s="30">
        <v>75.499099999999999</v>
      </c>
    </row>
    <row r="272" spans="11:12" x14ac:dyDescent="0.25">
      <c r="K272" s="45">
        <v>44002</v>
      </c>
      <c r="L272" s="30">
        <v>74.390699999999995</v>
      </c>
    </row>
    <row r="273" spans="11:12" x14ac:dyDescent="0.25">
      <c r="K273" s="45">
        <v>44009</v>
      </c>
      <c r="L273" s="30">
        <v>75.357299999999995</v>
      </c>
    </row>
    <row r="274" spans="11:12" x14ac:dyDescent="0.25">
      <c r="K274" s="45">
        <v>44016</v>
      </c>
      <c r="L274" s="30">
        <v>77.794700000000006</v>
      </c>
    </row>
    <row r="275" spans="11:12" x14ac:dyDescent="0.25">
      <c r="K275" s="45">
        <v>44023</v>
      </c>
      <c r="L275" s="30">
        <v>77.955500000000001</v>
      </c>
    </row>
    <row r="276" spans="11:12" x14ac:dyDescent="0.25">
      <c r="K276" s="45">
        <v>44030</v>
      </c>
      <c r="L276" s="30">
        <v>76.538399999999996</v>
      </c>
    </row>
    <row r="277" spans="11:12" x14ac:dyDescent="0.25">
      <c r="K277" s="45">
        <v>44037</v>
      </c>
      <c r="L277" s="30">
        <v>76.733199999999997</v>
      </c>
    </row>
    <row r="278" spans="11:12" x14ac:dyDescent="0.25">
      <c r="K278" s="45">
        <v>44044</v>
      </c>
      <c r="L278" s="30">
        <v>76.621300000000005</v>
      </c>
    </row>
    <row r="279" spans="11:12" x14ac:dyDescent="0.25">
      <c r="K279" s="45">
        <v>44051</v>
      </c>
      <c r="L279" s="30">
        <v>78.795699999999997</v>
      </c>
    </row>
    <row r="280" spans="11:12" x14ac:dyDescent="0.25">
      <c r="K280" s="45">
        <v>44058</v>
      </c>
      <c r="L280" s="30">
        <v>77.516599999999997</v>
      </c>
    </row>
    <row r="281" spans="11:12" x14ac:dyDescent="0.25">
      <c r="K281" s="45">
        <v>44065</v>
      </c>
      <c r="L281" s="30">
        <v>79.373699999999999</v>
      </c>
    </row>
    <row r="282" spans="11:12" x14ac:dyDescent="0.25">
      <c r="K282" s="45">
        <v>44072</v>
      </c>
      <c r="L282" s="30">
        <v>79.087999999999994</v>
      </c>
    </row>
    <row r="283" spans="11:12" x14ac:dyDescent="0.25">
      <c r="K283" s="45">
        <v>44079</v>
      </c>
      <c r="L283" s="30">
        <v>103.8973</v>
      </c>
    </row>
    <row r="284" spans="11:12" x14ac:dyDescent="0.25">
      <c r="K284" s="45">
        <v>44086</v>
      </c>
      <c r="L284" s="30">
        <v>106.0163</v>
      </c>
    </row>
    <row r="285" spans="11:12" x14ac:dyDescent="0.25">
      <c r="K285" s="45">
        <v>44093</v>
      </c>
      <c r="L285" s="30">
        <v>85.6511</v>
      </c>
    </row>
    <row r="286" spans="11:12" x14ac:dyDescent="0.25">
      <c r="K286" s="45">
        <v>44100</v>
      </c>
      <c r="L286" s="30">
        <v>85.893799999999999</v>
      </c>
    </row>
    <row r="287" spans="11:12" x14ac:dyDescent="0.25">
      <c r="K287" s="45">
        <v>44107</v>
      </c>
      <c r="L287" s="30">
        <v>87.733099999999993</v>
      </c>
    </row>
    <row r="288" spans="11:12" x14ac:dyDescent="0.25">
      <c r="K288" s="45">
        <v>44114</v>
      </c>
      <c r="L288" s="30">
        <v>80.074299999999994</v>
      </c>
    </row>
    <row r="289" spans="11:12" x14ac:dyDescent="0.25">
      <c r="K289" s="45">
        <v>44121</v>
      </c>
      <c r="L289" s="30">
        <v>79.658199999999994</v>
      </c>
    </row>
    <row r="290" spans="11:12" x14ac:dyDescent="0.25">
      <c r="K290" s="45">
        <v>44128</v>
      </c>
      <c r="L290" s="30">
        <v>78.691299999999998</v>
      </c>
    </row>
    <row r="291" spans="11:12" x14ac:dyDescent="0.25">
      <c r="K291" s="45">
        <v>44135</v>
      </c>
      <c r="L291" s="30">
        <v>78.838200000000001</v>
      </c>
    </row>
    <row r="292" spans="11:12" x14ac:dyDescent="0.25">
      <c r="K292" s="45">
        <v>44142</v>
      </c>
      <c r="L292" s="30">
        <v>79.506600000000006</v>
      </c>
    </row>
    <row r="293" spans="11:12" x14ac:dyDescent="0.25">
      <c r="K293" s="45">
        <v>44149</v>
      </c>
      <c r="L293" s="30">
        <v>78.7376</v>
      </c>
    </row>
    <row r="294" spans="11:12" x14ac:dyDescent="0.25">
      <c r="K294" s="45">
        <v>44156</v>
      </c>
      <c r="L294" s="30">
        <v>78.508799999999994</v>
      </c>
    </row>
    <row r="295" spans="11:12" x14ac:dyDescent="0.25">
      <c r="K295" s="45">
        <v>44163</v>
      </c>
      <c r="L295" s="30">
        <v>78.589699999999993</v>
      </c>
    </row>
    <row r="296" spans="11:12" x14ac:dyDescent="0.25">
      <c r="K296" s="45">
        <v>44170</v>
      </c>
      <c r="L296" s="30">
        <v>79.135499999999993</v>
      </c>
    </row>
    <row r="297" spans="11:12" x14ac:dyDescent="0.25">
      <c r="K297" s="45">
        <v>44177</v>
      </c>
      <c r="L297" s="30">
        <v>79.378600000000006</v>
      </c>
    </row>
    <row r="298" spans="11:12" x14ac:dyDescent="0.25">
      <c r="K298" s="45">
        <v>44184</v>
      </c>
      <c r="L298" s="30">
        <v>78.062600000000003</v>
      </c>
    </row>
    <row r="299" spans="11:12" x14ac:dyDescent="0.25">
      <c r="K299" s="45">
        <v>44191</v>
      </c>
      <c r="L299" s="30">
        <v>75.138800000000003</v>
      </c>
    </row>
    <row r="300" spans="11:12" x14ac:dyDescent="0.25">
      <c r="K300" s="45">
        <v>44198</v>
      </c>
      <c r="L300" s="30">
        <v>75.08</v>
      </c>
    </row>
    <row r="301" spans="11:12" x14ac:dyDescent="0.25">
      <c r="K301" s="45">
        <v>44205</v>
      </c>
      <c r="L301" s="30">
        <v>76.390299999999996</v>
      </c>
    </row>
    <row r="302" spans="11:12" x14ac:dyDescent="0.25">
      <c r="K302" s="45">
        <v>44212</v>
      </c>
      <c r="L302" s="30">
        <v>76.938599999999994</v>
      </c>
    </row>
    <row r="303" spans="11:12" x14ac:dyDescent="0.25">
      <c r="K303" s="45">
        <v>44219</v>
      </c>
      <c r="L303" s="30">
        <v>77.047399999999996</v>
      </c>
    </row>
    <row r="304" spans="11:12" x14ac:dyDescent="0.25">
      <c r="K304" s="45">
        <v>44226</v>
      </c>
      <c r="L304" s="30">
        <v>77.388900000000007</v>
      </c>
    </row>
    <row r="305" spans="11:12" x14ac:dyDescent="0.25">
      <c r="K305" s="45">
        <v>44233</v>
      </c>
      <c r="L305" s="30">
        <v>82.594499999999996</v>
      </c>
    </row>
    <row r="306" spans="11:12" x14ac:dyDescent="0.25">
      <c r="K306" s="45">
        <v>44240</v>
      </c>
      <c r="L306" s="30">
        <v>85.256600000000006</v>
      </c>
    </row>
    <row r="307" spans="11:12" x14ac:dyDescent="0.25">
      <c r="K307" s="45">
        <v>44247</v>
      </c>
      <c r="L307" s="30">
        <v>85.293999999999997</v>
      </c>
    </row>
    <row r="308" spans="11:12" x14ac:dyDescent="0.25">
      <c r="K308" s="45">
        <v>44254</v>
      </c>
      <c r="L308" s="30">
        <v>85.452399999999997</v>
      </c>
    </row>
    <row r="309" spans="11:12" x14ac:dyDescent="0.25">
      <c r="K309" s="45">
        <v>44261</v>
      </c>
      <c r="L309" s="30">
        <v>97.181899999999999</v>
      </c>
    </row>
    <row r="310" spans="11:12" x14ac:dyDescent="0.25">
      <c r="K310" s="45">
        <v>44268</v>
      </c>
      <c r="L310" s="30">
        <v>98.2346</v>
      </c>
    </row>
    <row r="311" spans="11:12" x14ac:dyDescent="0.25">
      <c r="K311" s="45">
        <v>44275</v>
      </c>
      <c r="L311" s="30">
        <v>94.603399999999993</v>
      </c>
    </row>
    <row r="312" spans="11:12" x14ac:dyDescent="0.25">
      <c r="K312" s="45">
        <v>44282</v>
      </c>
      <c r="L312" s="30">
        <v>92.785799999999995</v>
      </c>
    </row>
    <row r="313" spans="11:12" x14ac:dyDescent="0.25">
      <c r="K313" s="45">
        <v>44289</v>
      </c>
      <c r="L313" s="30">
        <v>89.867000000000004</v>
      </c>
    </row>
    <row r="314" spans="11:12" x14ac:dyDescent="0.25">
      <c r="K314" s="45">
        <v>44296</v>
      </c>
      <c r="L314" s="30">
        <v>83.22</v>
      </c>
    </row>
    <row r="315" spans="11:12" x14ac:dyDescent="0.25">
      <c r="K315" s="45">
        <v>44303</v>
      </c>
      <c r="L315" s="30">
        <v>82.716899999999995</v>
      </c>
    </row>
    <row r="316" spans="11:12" x14ac:dyDescent="0.25">
      <c r="K316" s="45">
        <v>44310</v>
      </c>
      <c r="L316" s="30">
        <v>83.110100000000003</v>
      </c>
    </row>
    <row r="317" spans="11:12" x14ac:dyDescent="0.25">
      <c r="K317" s="45">
        <v>44317</v>
      </c>
      <c r="L317" s="30">
        <v>83.622200000000007</v>
      </c>
    </row>
    <row r="318" spans="11:12" x14ac:dyDescent="0.25">
      <c r="K318" s="45">
        <v>44324</v>
      </c>
      <c r="L318" s="30">
        <v>80.623900000000006</v>
      </c>
    </row>
    <row r="319" spans="11:12" x14ac:dyDescent="0.25">
      <c r="K319" s="45">
        <v>44331</v>
      </c>
      <c r="L319" s="30">
        <v>79.3142</v>
      </c>
    </row>
    <row r="320" spans="11:12" x14ac:dyDescent="0.25">
      <c r="K320" s="45">
        <v>44338</v>
      </c>
      <c r="L320" s="30">
        <v>79.628399999999999</v>
      </c>
    </row>
    <row r="321" spans="11:12" x14ac:dyDescent="0.25">
      <c r="K321" s="45">
        <v>44345</v>
      </c>
      <c r="L321" s="30">
        <v>79.789599999999993</v>
      </c>
    </row>
    <row r="322" spans="11:12" x14ac:dyDescent="0.25">
      <c r="K322" s="45">
        <v>44352</v>
      </c>
      <c r="L322" s="30">
        <v>79.728200000000001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C15B-4EC2-4E93-A072-FFF41DB34CCF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21</v>
      </c>
    </row>
    <row r="2" spans="1:12" ht="19.5" customHeight="1" x14ac:dyDescent="0.3">
      <c r="A2" s="47" t="str">
        <f>"Weekly Payroll Jobs and Wages in Australia - " &amp;$L$1</f>
        <v>Weekly Payroll Jobs and Wages in Australia - Manufacturing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Manufacturing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-2.3844532647585015E-2</v>
      </c>
      <c r="C11" s="21">
        <v>-2.1347719061136639E-3</v>
      </c>
      <c r="D11" s="21">
        <v>8.4508697191032489E-4</v>
      </c>
      <c r="E11" s="21">
        <v>-1.757979567957535E-3</v>
      </c>
      <c r="F11" s="21">
        <v>-5.1673999953670391E-2</v>
      </c>
      <c r="G11" s="21">
        <v>-6.100676347782219E-4</v>
      </c>
      <c r="H11" s="21">
        <v>2.0697527493873658E-4</v>
      </c>
      <c r="I11" s="40">
        <v>-1.0969591419135449E-3</v>
      </c>
      <c r="J11" s="29"/>
      <c r="K11" s="29"/>
      <c r="L11" s="30"/>
    </row>
    <row r="12" spans="1:12" x14ac:dyDescent="0.25">
      <c r="A12" s="41" t="s">
        <v>6</v>
      </c>
      <c r="B12" s="21">
        <v>-3.030007544863289E-2</v>
      </c>
      <c r="C12" s="21">
        <v>-3.5147827367077999E-3</v>
      </c>
      <c r="D12" s="21">
        <v>5.9986104746556634E-4</v>
      </c>
      <c r="E12" s="21">
        <v>-2.1878933291378244E-3</v>
      </c>
      <c r="F12" s="21">
        <v>-8.236057718486034E-2</v>
      </c>
      <c r="G12" s="21">
        <v>-9.2115345756860201E-4</v>
      </c>
      <c r="H12" s="21">
        <v>-9.1632986036538355E-5</v>
      </c>
      <c r="I12" s="40">
        <v>1.8565050844354669E-3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-2.8438449143720845E-2</v>
      </c>
      <c r="C13" s="21">
        <v>-8.2438392454258214E-3</v>
      </c>
      <c r="D13" s="21">
        <v>-3.5347513028386457E-3</v>
      </c>
      <c r="E13" s="21">
        <v>-3.8558101814756274E-3</v>
      </c>
      <c r="F13" s="21">
        <v>-3.6987162469136248E-2</v>
      </c>
      <c r="G13" s="21">
        <v>-4.8342025709218195E-3</v>
      </c>
      <c r="H13" s="21">
        <v>1.3153900701909915E-3</v>
      </c>
      <c r="I13" s="40">
        <v>6.5653879491089917E-4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-1.5760614725772171E-2</v>
      </c>
      <c r="C14" s="21">
        <v>1.5131213876871996E-2</v>
      </c>
      <c r="D14" s="21">
        <v>8.6669814727367012E-3</v>
      </c>
      <c r="E14" s="21">
        <v>1.3629283489096089E-3</v>
      </c>
      <c r="F14" s="21">
        <v>-3.4332532739328236E-2</v>
      </c>
      <c r="G14" s="21">
        <v>1.9296424666602752E-2</v>
      </c>
      <c r="H14" s="21">
        <v>2.1860220236706862E-3</v>
      </c>
      <c r="I14" s="40">
        <v>6.9965615610654286E-3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-4.5348956376182858E-2</v>
      </c>
      <c r="C15" s="21">
        <v>-1.2159988688382639E-2</v>
      </c>
      <c r="D15" s="21">
        <v>0</v>
      </c>
      <c r="E15" s="21">
        <v>-1.6255224893715337E-3</v>
      </c>
      <c r="F15" s="21">
        <v>-6.5296497137657172E-2</v>
      </c>
      <c r="G15" s="21">
        <v>-1.9385275428417947E-2</v>
      </c>
      <c r="H15" s="21">
        <v>0</v>
      </c>
      <c r="I15" s="40">
        <v>-1.1345471157897857E-2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2.5683908732530014E-3</v>
      </c>
      <c r="C16" s="21">
        <v>-6.0548638765932639E-3</v>
      </c>
      <c r="D16" s="21">
        <v>0</v>
      </c>
      <c r="E16" s="21">
        <v>5.6630204762897485E-4</v>
      </c>
      <c r="F16" s="21">
        <v>-2.3922871981366889E-2</v>
      </c>
      <c r="G16" s="21">
        <v>-7.8824416264082764E-3</v>
      </c>
      <c r="H16" s="21">
        <v>0</v>
      </c>
      <c r="I16" s="40">
        <v>-1.6156652055477894E-2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-1.7431551499348386E-3</v>
      </c>
      <c r="C17" s="21">
        <v>-9.7478013450594814E-3</v>
      </c>
      <c r="D17" s="21">
        <v>-2.5234497133923561E-3</v>
      </c>
      <c r="E17" s="21">
        <v>-7.1142154960548432E-3</v>
      </c>
      <c r="F17" s="21">
        <v>-8.5976875271690734E-2</v>
      </c>
      <c r="G17" s="21">
        <v>-2.204540110867681E-2</v>
      </c>
      <c r="H17" s="21">
        <v>-2.6186434007897663E-2</v>
      </c>
      <c r="I17" s="40">
        <v>-3.9502607100817988E-2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6.9013593586615629E-2</v>
      </c>
      <c r="C18" s="21">
        <v>1.0876730388925449E-2</v>
      </c>
      <c r="D18" s="21">
        <v>0</v>
      </c>
      <c r="E18" s="21">
        <v>-1.9524894240156021E-3</v>
      </c>
      <c r="F18" s="21">
        <v>9.4875790194938636E-2</v>
      </c>
      <c r="G18" s="21">
        <v>1.9363827911476506E-2</v>
      </c>
      <c r="H18" s="21">
        <v>0</v>
      </c>
      <c r="I18" s="40">
        <v>0</v>
      </c>
      <c r="J18" s="29"/>
      <c r="K18" s="29"/>
      <c r="L18" s="30"/>
    </row>
    <row r="19" spans="1:12" x14ac:dyDescent="0.25">
      <c r="A19" s="41" t="s">
        <v>1</v>
      </c>
      <c r="B19" s="21">
        <v>-2.155726573109995E-2</v>
      </c>
      <c r="C19" s="21">
        <v>-6.7187499999999956E-3</v>
      </c>
      <c r="D19" s="21">
        <v>-3.7427978796957806E-3</v>
      </c>
      <c r="E19" s="21">
        <v>-3.9026629935721147E-3</v>
      </c>
      <c r="F19" s="21">
        <v>-1.9155454439120922E-2</v>
      </c>
      <c r="G19" s="21">
        <v>-1.4214835049391805E-2</v>
      </c>
      <c r="H19" s="21">
        <v>-1.3499334353105241E-2</v>
      </c>
      <c r="I19" s="40">
        <v>1.4414410999446403E-2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-3.4844180730509322E-2</v>
      </c>
      <c r="C21" s="21">
        <v>-1.3462215897082075E-3</v>
      </c>
      <c r="D21" s="21">
        <v>2.747258744226988E-3</v>
      </c>
      <c r="E21" s="21">
        <v>-1.6667305647311004E-3</v>
      </c>
      <c r="F21" s="21">
        <v>-5.5556091201615421E-2</v>
      </c>
      <c r="G21" s="21">
        <v>5.607813172070486E-4</v>
      </c>
      <c r="H21" s="21">
        <v>2.5845069533541043E-3</v>
      </c>
      <c r="I21" s="40">
        <v>-1.2903442948732913E-3</v>
      </c>
      <c r="J21" s="29"/>
      <c r="K21" s="29"/>
      <c r="L21" s="29"/>
    </row>
    <row r="22" spans="1:12" x14ac:dyDescent="0.25">
      <c r="A22" s="41" t="s">
        <v>13</v>
      </c>
      <c r="B22" s="21">
        <v>-2.7536506071483613E-2</v>
      </c>
      <c r="C22" s="21">
        <v>-5.6147513859969855E-3</v>
      </c>
      <c r="D22" s="21">
        <v>-3.9921676210677992E-3</v>
      </c>
      <c r="E22" s="21">
        <v>-2.264008872879697E-3</v>
      </c>
      <c r="F22" s="21">
        <v>-5.4187026948603556E-2</v>
      </c>
      <c r="G22" s="21">
        <v>-5.7197989895776402E-3</v>
      </c>
      <c r="H22" s="21">
        <v>-8.0748768050751263E-3</v>
      </c>
      <c r="I22" s="40">
        <v>-6.2708766556551776E-4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-5.3102005368703575E-2</v>
      </c>
      <c r="C23" s="21">
        <v>-2.365597525236085E-2</v>
      </c>
      <c r="D23" s="21">
        <v>-2.2502139451485381E-2</v>
      </c>
      <c r="E23" s="21">
        <v>-5.3100932306444637E-3</v>
      </c>
      <c r="F23" s="21">
        <v>-1.8077317730571196E-2</v>
      </c>
      <c r="G23" s="21">
        <v>-1.7665488653469286E-2</v>
      </c>
      <c r="H23" s="21">
        <v>-3.6486474397551483E-2</v>
      </c>
      <c r="I23" s="40">
        <v>4.3673325567459287E-3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-4.8999386419959712E-2</v>
      </c>
      <c r="C24" s="21">
        <v>-1.0833561263479008E-2</v>
      </c>
      <c r="D24" s="21">
        <v>-6.6180008157218362E-3</v>
      </c>
      <c r="E24" s="21">
        <v>-3.326696532271467E-3</v>
      </c>
      <c r="F24" s="21">
        <v>-3.5805522126610478E-2</v>
      </c>
      <c r="G24" s="21">
        <v>-5.6712786184617281E-3</v>
      </c>
      <c r="H24" s="21">
        <v>-6.6737492365791518E-3</v>
      </c>
      <c r="I24" s="40">
        <v>-6.5282748168503657E-3</v>
      </c>
      <c r="J24" s="29"/>
      <c r="K24" s="29" t="s">
        <v>65</v>
      </c>
      <c r="L24" s="30">
        <v>96.98</v>
      </c>
    </row>
    <row r="25" spans="1:12" x14ac:dyDescent="0.25">
      <c r="A25" s="41" t="s">
        <v>47</v>
      </c>
      <c r="B25" s="21">
        <v>-3.6865692034431019E-2</v>
      </c>
      <c r="C25" s="21">
        <v>-3.3741412661384418E-3</v>
      </c>
      <c r="D25" s="21">
        <v>-1.2239167396569384E-3</v>
      </c>
      <c r="E25" s="21">
        <v>-1.4148637872044567E-3</v>
      </c>
      <c r="F25" s="21">
        <v>-5.5747663396957359E-2</v>
      </c>
      <c r="G25" s="21">
        <v>-7.9084061497480818E-5</v>
      </c>
      <c r="H25" s="21">
        <v>-4.5530790156932399E-3</v>
      </c>
      <c r="I25" s="40">
        <v>1.1401774169783607E-4</v>
      </c>
      <c r="J25" s="29"/>
      <c r="K25" s="29" t="s">
        <v>46</v>
      </c>
      <c r="L25" s="30">
        <v>96.14</v>
      </c>
    </row>
    <row r="26" spans="1:12" x14ac:dyDescent="0.25">
      <c r="A26" s="41" t="s">
        <v>48</v>
      </c>
      <c r="B26" s="21">
        <v>-4.0336022057313792E-2</v>
      </c>
      <c r="C26" s="21">
        <v>3.248214460425114E-4</v>
      </c>
      <c r="D26" s="21">
        <v>1.0471306710397865E-3</v>
      </c>
      <c r="E26" s="21">
        <v>-7.3377441328625892E-4</v>
      </c>
      <c r="F26" s="21">
        <v>-8.9992610286184216E-2</v>
      </c>
      <c r="G26" s="21">
        <v>2.3958465572651022E-3</v>
      </c>
      <c r="H26" s="21">
        <v>2.5445763415818945E-3</v>
      </c>
      <c r="I26" s="40">
        <v>2.1155790404669972E-3</v>
      </c>
      <c r="J26" s="29"/>
      <c r="K26" s="29" t="s">
        <v>47</v>
      </c>
      <c r="L26" s="30">
        <v>96.64</v>
      </c>
    </row>
    <row r="27" spans="1:12" ht="17.25" customHeight="1" x14ac:dyDescent="0.25">
      <c r="A27" s="41" t="s">
        <v>49</v>
      </c>
      <c r="B27" s="21">
        <v>-9.4773168723244483E-3</v>
      </c>
      <c r="C27" s="21">
        <v>2.7256008705225376E-3</v>
      </c>
      <c r="D27" s="21">
        <v>5.5667089972750716E-3</v>
      </c>
      <c r="E27" s="21">
        <v>-1.0900467891429289E-3</v>
      </c>
      <c r="F27" s="21">
        <v>-5.3589362246238448E-2</v>
      </c>
      <c r="G27" s="21">
        <v>-9.9563913525335668E-4</v>
      </c>
      <c r="H27" s="21">
        <v>2.5306877676343209E-3</v>
      </c>
      <c r="I27" s="40">
        <v>-3.2908483165181579E-3</v>
      </c>
      <c r="J27" s="59"/>
      <c r="K27" s="33" t="s">
        <v>48</v>
      </c>
      <c r="L27" s="30">
        <v>95.94</v>
      </c>
    </row>
    <row r="28" spans="1:12" x14ac:dyDescent="0.25">
      <c r="A28" s="41" t="s">
        <v>50</v>
      </c>
      <c r="B28" s="21">
        <v>5.9489427925838445E-2</v>
      </c>
      <c r="C28" s="21">
        <v>4.7753526523430789E-3</v>
      </c>
      <c r="D28" s="21">
        <v>1.4217160865205525E-2</v>
      </c>
      <c r="E28" s="21">
        <v>-2.6287967540075119E-3</v>
      </c>
      <c r="F28" s="21">
        <v>4.1920661325120845E-2</v>
      </c>
      <c r="G28" s="21">
        <v>6.6088647481254981E-4</v>
      </c>
      <c r="H28" s="21">
        <v>1.2131244410982678E-2</v>
      </c>
      <c r="I28" s="40">
        <v>-7.9145026863192136E-4</v>
      </c>
      <c r="J28" s="48"/>
      <c r="K28" s="25" t="s">
        <v>49</v>
      </c>
      <c r="L28" s="30">
        <v>98.78</v>
      </c>
    </row>
    <row r="29" spans="1:12" ht="15.75" thickBot="1" x14ac:dyDescent="0.3">
      <c r="A29" s="42" t="s">
        <v>51</v>
      </c>
      <c r="B29" s="43">
        <v>6.9676557863501465E-2</v>
      </c>
      <c r="C29" s="43">
        <v>8.3384615384616279E-3</v>
      </c>
      <c r="D29" s="43">
        <v>1.6871650211565559E-2</v>
      </c>
      <c r="E29" s="43">
        <v>-2.1111893033075591E-3</v>
      </c>
      <c r="F29" s="43">
        <v>0.14065057400483227</v>
      </c>
      <c r="G29" s="43">
        <v>-1.5279517654432695E-2</v>
      </c>
      <c r="H29" s="43">
        <v>5.3959287635503284E-3</v>
      </c>
      <c r="I29" s="44">
        <v>3.6201090823337889E-3</v>
      </c>
      <c r="J29" s="48"/>
      <c r="K29" s="25" t="s">
        <v>50</v>
      </c>
      <c r="L29" s="30">
        <v>105.45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106.08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Manufacturing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96.87</v>
      </c>
    </row>
    <row r="34" spans="1:12" x14ac:dyDescent="0.25">
      <c r="K34" s="29" t="s">
        <v>46</v>
      </c>
      <c r="L34" s="30">
        <v>95.73</v>
      </c>
    </row>
    <row r="35" spans="1:12" x14ac:dyDescent="0.25">
      <c r="K35" s="29" t="s">
        <v>47</v>
      </c>
      <c r="L35" s="30">
        <v>96.43</v>
      </c>
    </row>
    <row r="36" spans="1:12" x14ac:dyDescent="0.25">
      <c r="K36" s="33" t="s">
        <v>48</v>
      </c>
      <c r="L36" s="30">
        <v>95.87</v>
      </c>
    </row>
    <row r="37" spans="1:12" x14ac:dyDescent="0.25">
      <c r="K37" s="25" t="s">
        <v>49</v>
      </c>
      <c r="L37" s="30">
        <v>98.5</v>
      </c>
    </row>
    <row r="38" spans="1:12" x14ac:dyDescent="0.25">
      <c r="K38" s="25" t="s">
        <v>50</v>
      </c>
      <c r="L38" s="30">
        <v>104.46</v>
      </c>
    </row>
    <row r="39" spans="1:12" x14ac:dyDescent="0.25">
      <c r="K39" s="25" t="s">
        <v>51</v>
      </c>
      <c r="L39" s="30">
        <v>105.19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94.69</v>
      </c>
    </row>
    <row r="43" spans="1:12" x14ac:dyDescent="0.25">
      <c r="K43" s="29" t="s">
        <v>46</v>
      </c>
      <c r="L43" s="30">
        <v>95.1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96.31</v>
      </c>
    </row>
    <row r="45" spans="1:12" ht="15.4" customHeight="1" x14ac:dyDescent="0.25">
      <c r="A45" s="54" t="str">
        <f>"Indexed number of payroll jobs in "&amp;$L$1&amp;" each week by age group"</f>
        <v>Indexed number of payroll jobs in Manufacturing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95.97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99.05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105.95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106.97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96.2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96.78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95.54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96.02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99.26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100.57</v>
      </c>
    </row>
    <row r="59" spans="1:12" ht="15.4" customHeight="1" x14ac:dyDescent="0.25">
      <c r="K59" s="25" t="s">
        <v>2</v>
      </c>
      <c r="L59" s="30">
        <v>103.15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Manufacturing each week by State and Territory</v>
      </c>
      <c r="K60" s="25" t="s">
        <v>1</v>
      </c>
      <c r="L60" s="30">
        <v>97.49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95.62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96.35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95.96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94.61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98.58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99.97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104.16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96.96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95.85</v>
      </c>
    </row>
    <row r="72" spans="1:12" ht="15.4" customHeight="1" x14ac:dyDescent="0.25">
      <c r="K72" s="29" t="s">
        <v>5</v>
      </c>
      <c r="L72" s="30">
        <v>96.38</v>
      </c>
    </row>
    <row r="73" spans="1:12" ht="15.4" customHeight="1" x14ac:dyDescent="0.25">
      <c r="K73" s="29" t="s">
        <v>44</v>
      </c>
      <c r="L73" s="30">
        <v>96.88</v>
      </c>
    </row>
    <row r="74" spans="1:12" ht="15.4" customHeight="1" x14ac:dyDescent="0.25">
      <c r="K74" s="33" t="s">
        <v>4</v>
      </c>
      <c r="L74" s="30">
        <v>94.61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Manufacturing each week by State and Territory</v>
      </c>
      <c r="K75" s="25" t="s">
        <v>3</v>
      </c>
      <c r="L75" s="30">
        <v>98.58</v>
      </c>
    </row>
    <row r="76" spans="1:12" ht="15.4" customHeight="1" x14ac:dyDescent="0.25">
      <c r="K76" s="25" t="s">
        <v>43</v>
      </c>
      <c r="L76" s="30">
        <v>99.66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104.16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96.72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97.15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98.32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97.8</v>
      </c>
    </row>
    <row r="85" spans="1:12" ht="15.4" customHeight="1" x14ac:dyDescent="0.25">
      <c r="K85" s="33" t="s">
        <v>4</v>
      </c>
      <c r="L85" s="30">
        <v>94.77</v>
      </c>
    </row>
    <row r="86" spans="1:12" ht="15.4" customHeight="1" x14ac:dyDescent="0.25">
      <c r="K86" s="25" t="s">
        <v>3</v>
      </c>
      <c r="L86" s="30">
        <v>101.04</v>
      </c>
    </row>
    <row r="87" spans="1:12" ht="15.4" customHeight="1" x14ac:dyDescent="0.25">
      <c r="K87" s="25" t="s">
        <v>43</v>
      </c>
      <c r="L87" s="30">
        <v>96.76</v>
      </c>
    </row>
    <row r="88" spans="1:12" ht="15.4" customHeight="1" x14ac:dyDescent="0.25">
      <c r="K88" s="25" t="s">
        <v>2</v>
      </c>
      <c r="L88" s="30">
        <v>109.84</v>
      </c>
    </row>
    <row r="89" spans="1:12" ht="15.4" customHeight="1" x14ac:dyDescent="0.25">
      <c r="K89" s="25" t="s">
        <v>1</v>
      </c>
      <c r="L89" s="30">
        <v>97.2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97.04</v>
      </c>
    </row>
    <row r="92" spans="1:12" ht="15" customHeight="1" x14ac:dyDescent="0.25">
      <c r="K92" s="29" t="s">
        <v>5</v>
      </c>
      <c r="L92" s="30">
        <v>97.74</v>
      </c>
    </row>
    <row r="93" spans="1:12" ht="15" customHeight="1" x14ac:dyDescent="0.25">
      <c r="A93" s="54"/>
      <c r="K93" s="29" t="s">
        <v>44</v>
      </c>
      <c r="L93" s="30">
        <v>98.8</v>
      </c>
    </row>
    <row r="94" spans="1:12" ht="15" customHeight="1" x14ac:dyDescent="0.25">
      <c r="K94" s="33" t="s">
        <v>4</v>
      </c>
      <c r="L94" s="30">
        <v>94.01</v>
      </c>
    </row>
    <row r="95" spans="1:12" ht="15" customHeight="1" x14ac:dyDescent="0.25">
      <c r="K95" s="25" t="s">
        <v>3</v>
      </c>
      <c r="L95" s="30">
        <v>100.48</v>
      </c>
    </row>
    <row r="96" spans="1:12" ht="15" customHeight="1" x14ac:dyDescent="0.25">
      <c r="K96" s="25" t="s">
        <v>43</v>
      </c>
      <c r="L96" s="30">
        <v>95.64</v>
      </c>
    </row>
    <row r="97" spans="1:12" ht="15" customHeight="1" x14ac:dyDescent="0.25">
      <c r="K97" s="25" t="s">
        <v>2</v>
      </c>
      <c r="L97" s="30">
        <v>110.28</v>
      </c>
    </row>
    <row r="98" spans="1:12" ht="15" customHeight="1" x14ac:dyDescent="0.25">
      <c r="K98" s="25" t="s">
        <v>1</v>
      </c>
      <c r="L98" s="30">
        <v>96.78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96.65</v>
      </c>
    </row>
    <row r="101" spans="1:12" x14ac:dyDescent="0.25">
      <c r="A101" s="67"/>
      <c r="B101" s="68"/>
      <c r="K101" s="29" t="s">
        <v>5</v>
      </c>
      <c r="L101" s="30">
        <v>96.56</v>
      </c>
    </row>
    <row r="102" spans="1:12" x14ac:dyDescent="0.25">
      <c r="A102" s="67"/>
      <c r="B102" s="68"/>
      <c r="K102" s="29" t="s">
        <v>44</v>
      </c>
      <c r="L102" s="30">
        <v>99.34</v>
      </c>
    </row>
    <row r="103" spans="1:12" x14ac:dyDescent="0.25">
      <c r="A103" s="67"/>
      <c r="B103" s="68"/>
      <c r="K103" s="33" t="s">
        <v>4</v>
      </c>
      <c r="L103" s="30">
        <v>94.01</v>
      </c>
    </row>
    <row r="104" spans="1:12" x14ac:dyDescent="0.25">
      <c r="A104" s="67"/>
      <c r="B104" s="68"/>
      <c r="K104" s="25" t="s">
        <v>3</v>
      </c>
      <c r="L104" s="30">
        <v>100.48</v>
      </c>
    </row>
    <row r="105" spans="1:12" x14ac:dyDescent="0.25">
      <c r="A105" s="67"/>
      <c r="B105" s="68"/>
      <c r="K105" s="25" t="s">
        <v>43</v>
      </c>
      <c r="L105" s="30">
        <v>95.45</v>
      </c>
    </row>
    <row r="106" spans="1:12" x14ac:dyDescent="0.25">
      <c r="A106" s="67"/>
      <c r="B106" s="68"/>
      <c r="K106" s="25" t="s">
        <v>2</v>
      </c>
      <c r="L106" s="30">
        <v>110.28</v>
      </c>
    </row>
    <row r="107" spans="1:12" x14ac:dyDescent="0.25">
      <c r="A107" s="67"/>
      <c r="B107" s="68"/>
      <c r="K107" s="25" t="s">
        <v>1</v>
      </c>
      <c r="L107" s="30">
        <v>96.04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99.114999999999995</v>
      </c>
    </row>
    <row r="112" spans="1:12" x14ac:dyDescent="0.25">
      <c r="K112" s="45">
        <v>43918</v>
      </c>
      <c r="L112" s="30">
        <v>97.351399999999998</v>
      </c>
    </row>
    <row r="113" spans="11:12" x14ac:dyDescent="0.25">
      <c r="K113" s="45">
        <v>43925</v>
      </c>
      <c r="L113" s="30">
        <v>95.871799999999993</v>
      </c>
    </row>
    <row r="114" spans="11:12" x14ac:dyDescent="0.25">
      <c r="K114" s="45">
        <v>43932</v>
      </c>
      <c r="L114" s="30">
        <v>94.938500000000005</v>
      </c>
    </row>
    <row r="115" spans="11:12" x14ac:dyDescent="0.25">
      <c r="K115" s="45">
        <v>43939</v>
      </c>
      <c r="L115" s="30">
        <v>95.116299999999995</v>
      </c>
    </row>
    <row r="116" spans="11:12" x14ac:dyDescent="0.25">
      <c r="K116" s="45">
        <v>43946</v>
      </c>
      <c r="L116" s="30">
        <v>95.182500000000005</v>
      </c>
    </row>
    <row r="117" spans="11:12" x14ac:dyDescent="0.25">
      <c r="K117" s="45">
        <v>43953</v>
      </c>
      <c r="L117" s="30">
        <v>95.312100000000001</v>
      </c>
    </row>
    <row r="118" spans="11:12" x14ac:dyDescent="0.25">
      <c r="K118" s="45">
        <v>43960</v>
      </c>
      <c r="L118" s="30">
        <v>95.621799999999993</v>
      </c>
    </row>
    <row r="119" spans="11:12" x14ac:dyDescent="0.25">
      <c r="K119" s="45">
        <v>43967</v>
      </c>
      <c r="L119" s="30">
        <v>95.840400000000002</v>
      </c>
    </row>
    <row r="120" spans="11:12" x14ac:dyDescent="0.25">
      <c r="K120" s="45">
        <v>43974</v>
      </c>
      <c r="L120" s="30">
        <v>96.162499999999994</v>
      </c>
    </row>
    <row r="121" spans="11:12" x14ac:dyDescent="0.25">
      <c r="K121" s="45">
        <v>43981</v>
      </c>
      <c r="L121" s="30">
        <v>96.411000000000001</v>
      </c>
    </row>
    <row r="122" spans="11:12" x14ac:dyDescent="0.25">
      <c r="K122" s="45">
        <v>43988</v>
      </c>
      <c r="L122" s="30">
        <v>96.6828</v>
      </c>
    </row>
    <row r="123" spans="11:12" x14ac:dyDescent="0.25">
      <c r="K123" s="45">
        <v>43995</v>
      </c>
      <c r="L123" s="30">
        <v>97.206100000000006</v>
      </c>
    </row>
    <row r="124" spans="11:12" x14ac:dyDescent="0.25">
      <c r="K124" s="45">
        <v>44002</v>
      </c>
      <c r="L124" s="30">
        <v>96.234099999999998</v>
      </c>
    </row>
    <row r="125" spans="11:12" x14ac:dyDescent="0.25">
      <c r="K125" s="45">
        <v>44009</v>
      </c>
      <c r="L125" s="30">
        <v>93.845600000000005</v>
      </c>
    </row>
    <row r="126" spans="11:12" x14ac:dyDescent="0.25">
      <c r="K126" s="45">
        <v>44016</v>
      </c>
      <c r="L126" s="30">
        <v>94.994299999999996</v>
      </c>
    </row>
    <row r="127" spans="11:12" x14ac:dyDescent="0.25">
      <c r="K127" s="45">
        <v>44023</v>
      </c>
      <c r="L127" s="30">
        <v>97.5077</v>
      </c>
    </row>
    <row r="128" spans="11:12" x14ac:dyDescent="0.25">
      <c r="K128" s="45">
        <v>44030</v>
      </c>
      <c r="L128" s="30">
        <v>98.278199999999998</v>
      </c>
    </row>
    <row r="129" spans="1:12" x14ac:dyDescent="0.25">
      <c r="K129" s="45">
        <v>44037</v>
      </c>
      <c r="L129" s="30">
        <v>98.298400000000001</v>
      </c>
    </row>
    <row r="130" spans="1:12" x14ac:dyDescent="0.25">
      <c r="K130" s="45">
        <v>44044</v>
      </c>
      <c r="L130" s="30">
        <v>98.244799999999998</v>
      </c>
    </row>
    <row r="131" spans="1:12" x14ac:dyDescent="0.25">
      <c r="K131" s="45">
        <v>44051</v>
      </c>
      <c r="L131" s="30">
        <v>98.235299999999995</v>
      </c>
    </row>
    <row r="132" spans="1:12" x14ac:dyDescent="0.25">
      <c r="K132" s="45">
        <v>44058</v>
      </c>
      <c r="L132" s="30">
        <v>98.479600000000005</v>
      </c>
    </row>
    <row r="133" spans="1:12" x14ac:dyDescent="0.25">
      <c r="K133" s="45">
        <v>44065</v>
      </c>
      <c r="L133" s="30">
        <v>98.462400000000002</v>
      </c>
    </row>
    <row r="134" spans="1:12" x14ac:dyDescent="0.25">
      <c r="K134" s="45">
        <v>44072</v>
      </c>
      <c r="L134" s="30">
        <v>98.483099999999993</v>
      </c>
    </row>
    <row r="135" spans="1:12" x14ac:dyDescent="0.25">
      <c r="K135" s="45">
        <v>44079</v>
      </c>
      <c r="L135" s="30">
        <v>98.142700000000005</v>
      </c>
    </row>
    <row r="136" spans="1:12" x14ac:dyDescent="0.25">
      <c r="K136" s="45">
        <v>44086</v>
      </c>
      <c r="L136" s="30">
        <v>98.6845</v>
      </c>
    </row>
    <row r="137" spans="1:12" x14ac:dyDescent="0.25">
      <c r="K137" s="45">
        <v>44093</v>
      </c>
      <c r="L137" s="30">
        <v>98.709900000000005</v>
      </c>
    </row>
    <row r="138" spans="1:12" x14ac:dyDescent="0.25">
      <c r="K138" s="45">
        <v>44100</v>
      </c>
      <c r="L138" s="30">
        <v>98.240399999999994</v>
      </c>
    </row>
    <row r="139" spans="1:12" x14ac:dyDescent="0.25">
      <c r="K139" s="45">
        <v>44107</v>
      </c>
      <c r="L139" s="30">
        <v>97.725399999999993</v>
      </c>
    </row>
    <row r="140" spans="1:12" x14ac:dyDescent="0.25">
      <c r="A140" s="67"/>
      <c r="B140" s="68"/>
      <c r="K140" s="45">
        <v>44114</v>
      </c>
      <c r="L140" s="30">
        <v>97.628299999999996</v>
      </c>
    </row>
    <row r="141" spans="1:12" x14ac:dyDescent="0.25">
      <c r="A141" s="67"/>
      <c r="B141" s="68"/>
      <c r="K141" s="45">
        <v>44121</v>
      </c>
      <c r="L141" s="30">
        <v>98.049000000000007</v>
      </c>
    </row>
    <row r="142" spans="1:12" x14ac:dyDescent="0.25">
      <c r="K142" s="45">
        <v>44128</v>
      </c>
      <c r="L142" s="30">
        <v>97.979100000000003</v>
      </c>
    </row>
    <row r="143" spans="1:12" x14ac:dyDescent="0.25">
      <c r="K143" s="45">
        <v>44135</v>
      </c>
      <c r="L143" s="30">
        <v>97.882800000000003</v>
      </c>
    </row>
    <row r="144" spans="1:12" x14ac:dyDescent="0.25">
      <c r="K144" s="45">
        <v>44142</v>
      </c>
      <c r="L144" s="30">
        <v>98.666600000000003</v>
      </c>
    </row>
    <row r="145" spans="11:12" x14ac:dyDescent="0.25">
      <c r="K145" s="45">
        <v>44149</v>
      </c>
      <c r="L145" s="30">
        <v>99.038899999999998</v>
      </c>
    </row>
    <row r="146" spans="11:12" x14ac:dyDescent="0.25">
      <c r="K146" s="45">
        <v>44156</v>
      </c>
      <c r="L146" s="30">
        <v>99.135499999999993</v>
      </c>
    </row>
    <row r="147" spans="11:12" x14ac:dyDescent="0.25">
      <c r="K147" s="45">
        <v>44163</v>
      </c>
      <c r="L147" s="30">
        <v>99.227800000000002</v>
      </c>
    </row>
    <row r="148" spans="11:12" x14ac:dyDescent="0.25">
      <c r="K148" s="45">
        <v>44170</v>
      </c>
      <c r="L148" s="30">
        <v>99.057900000000004</v>
      </c>
    </row>
    <row r="149" spans="11:12" x14ac:dyDescent="0.25">
      <c r="K149" s="45">
        <v>44177</v>
      </c>
      <c r="L149" s="30">
        <v>99.145099999999999</v>
      </c>
    </row>
    <row r="150" spans="11:12" x14ac:dyDescent="0.25">
      <c r="K150" s="45">
        <v>44184</v>
      </c>
      <c r="L150" s="30">
        <v>97.495500000000007</v>
      </c>
    </row>
    <row r="151" spans="11:12" x14ac:dyDescent="0.25">
      <c r="K151" s="45">
        <v>44191</v>
      </c>
      <c r="L151" s="30">
        <v>92.426299999999998</v>
      </c>
    </row>
    <row r="152" spans="11:12" x14ac:dyDescent="0.25">
      <c r="K152" s="45">
        <v>44198</v>
      </c>
      <c r="L152" s="30">
        <v>89.952600000000004</v>
      </c>
    </row>
    <row r="153" spans="11:12" x14ac:dyDescent="0.25">
      <c r="K153" s="45">
        <v>44205</v>
      </c>
      <c r="L153" s="30">
        <v>93.453199999999995</v>
      </c>
    </row>
    <row r="154" spans="11:12" x14ac:dyDescent="0.25">
      <c r="K154" s="45">
        <v>44212</v>
      </c>
      <c r="L154" s="30">
        <v>96.540300000000002</v>
      </c>
    </row>
    <row r="155" spans="11:12" x14ac:dyDescent="0.25">
      <c r="K155" s="45">
        <v>44219</v>
      </c>
      <c r="L155" s="30">
        <v>97.756699999999995</v>
      </c>
    </row>
    <row r="156" spans="11:12" x14ac:dyDescent="0.25">
      <c r="K156" s="45">
        <v>44226</v>
      </c>
      <c r="L156" s="30">
        <v>98.012500000000003</v>
      </c>
    </row>
    <row r="157" spans="11:12" x14ac:dyDescent="0.25">
      <c r="K157" s="45">
        <v>44233</v>
      </c>
      <c r="L157" s="30">
        <v>97.991500000000002</v>
      </c>
    </row>
    <row r="158" spans="11:12" x14ac:dyDescent="0.25">
      <c r="K158" s="45">
        <v>44240</v>
      </c>
      <c r="L158" s="30">
        <v>98.559899999999999</v>
      </c>
    </row>
    <row r="159" spans="11:12" x14ac:dyDescent="0.25">
      <c r="K159" s="45">
        <v>44247</v>
      </c>
      <c r="L159" s="30">
        <v>98.86</v>
      </c>
    </row>
    <row r="160" spans="11:12" x14ac:dyDescent="0.25">
      <c r="K160" s="45">
        <v>44254</v>
      </c>
      <c r="L160" s="30">
        <v>98.745800000000003</v>
      </c>
    </row>
    <row r="161" spans="11:12" x14ac:dyDescent="0.25">
      <c r="K161" s="45">
        <v>44261</v>
      </c>
      <c r="L161" s="30">
        <v>98.510300000000001</v>
      </c>
    </row>
    <row r="162" spans="11:12" x14ac:dyDescent="0.25">
      <c r="K162" s="45">
        <v>44268</v>
      </c>
      <c r="L162" s="30">
        <v>98.902100000000004</v>
      </c>
    </row>
    <row r="163" spans="11:12" x14ac:dyDescent="0.25">
      <c r="K163" s="45">
        <v>44275</v>
      </c>
      <c r="L163" s="30">
        <v>98.674700000000001</v>
      </c>
    </row>
    <row r="164" spans="11:12" x14ac:dyDescent="0.25">
      <c r="K164" s="45">
        <v>44282</v>
      </c>
      <c r="L164" s="30">
        <v>98.462500000000006</v>
      </c>
    </row>
    <row r="165" spans="11:12" x14ac:dyDescent="0.25">
      <c r="K165" s="45">
        <v>44289</v>
      </c>
      <c r="L165" s="30">
        <v>97.934799999999996</v>
      </c>
    </row>
    <row r="166" spans="11:12" x14ac:dyDescent="0.25">
      <c r="K166" s="45">
        <v>44296</v>
      </c>
      <c r="L166" s="30">
        <v>98.064499999999995</v>
      </c>
    </row>
    <row r="167" spans="11:12" x14ac:dyDescent="0.25">
      <c r="K167" s="45">
        <v>44303</v>
      </c>
      <c r="L167" s="30">
        <v>98.3643</v>
      </c>
    </row>
    <row r="168" spans="11:12" x14ac:dyDescent="0.25">
      <c r="K168" s="45">
        <v>44310</v>
      </c>
      <c r="L168" s="30">
        <v>98.218800000000002</v>
      </c>
    </row>
    <row r="169" spans="11:12" x14ac:dyDescent="0.25">
      <c r="K169" s="45">
        <v>44317</v>
      </c>
      <c r="L169" s="30">
        <v>98.120900000000006</v>
      </c>
    </row>
    <row r="170" spans="11:12" x14ac:dyDescent="0.25">
      <c r="K170" s="45">
        <v>44324</v>
      </c>
      <c r="L170" s="30">
        <v>97.824399999999997</v>
      </c>
    </row>
    <row r="171" spans="11:12" x14ac:dyDescent="0.25">
      <c r="K171" s="45">
        <v>44331</v>
      </c>
      <c r="L171" s="30">
        <v>98.102500000000006</v>
      </c>
    </row>
    <row r="172" spans="11:12" x14ac:dyDescent="0.25">
      <c r="K172" s="45">
        <v>44338</v>
      </c>
      <c r="L172" s="30">
        <v>97.704899999999995</v>
      </c>
    </row>
    <row r="173" spans="11:12" x14ac:dyDescent="0.25">
      <c r="K173" s="45">
        <v>44345</v>
      </c>
      <c r="L173" s="30">
        <v>97.533100000000005</v>
      </c>
    </row>
    <row r="174" spans="11:12" x14ac:dyDescent="0.25">
      <c r="K174" s="45">
        <v>44352</v>
      </c>
      <c r="L174" s="30">
        <v>97.615499999999997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99.008200000000002</v>
      </c>
    </row>
    <row r="260" spans="11:12" x14ac:dyDescent="0.25">
      <c r="K260" s="45">
        <v>43918</v>
      </c>
      <c r="L260" s="30">
        <v>97.267799999999994</v>
      </c>
    </row>
    <row r="261" spans="11:12" x14ac:dyDescent="0.25">
      <c r="K261" s="45">
        <v>43925</v>
      </c>
      <c r="L261" s="30">
        <v>94.855599999999995</v>
      </c>
    </row>
    <row r="262" spans="11:12" x14ac:dyDescent="0.25">
      <c r="K262" s="45">
        <v>43932</v>
      </c>
      <c r="L262" s="30">
        <v>91.037899999999993</v>
      </c>
    </row>
    <row r="263" spans="11:12" x14ac:dyDescent="0.25">
      <c r="K263" s="45">
        <v>43939</v>
      </c>
      <c r="L263" s="30">
        <v>92.391499999999994</v>
      </c>
    </row>
    <row r="264" spans="11:12" x14ac:dyDescent="0.25">
      <c r="K264" s="45">
        <v>43946</v>
      </c>
      <c r="L264" s="30">
        <v>91.659000000000006</v>
      </c>
    </row>
    <row r="265" spans="11:12" x14ac:dyDescent="0.25">
      <c r="K265" s="45">
        <v>43953</v>
      </c>
      <c r="L265" s="30">
        <v>91.802899999999994</v>
      </c>
    </row>
    <row r="266" spans="11:12" x14ac:dyDescent="0.25">
      <c r="K266" s="45">
        <v>43960</v>
      </c>
      <c r="L266" s="30">
        <v>90.4773</v>
      </c>
    </row>
    <row r="267" spans="11:12" x14ac:dyDescent="0.25">
      <c r="K267" s="45">
        <v>43967</v>
      </c>
      <c r="L267" s="30">
        <v>89.346699999999998</v>
      </c>
    </row>
    <row r="268" spans="11:12" x14ac:dyDescent="0.25">
      <c r="K268" s="45">
        <v>43974</v>
      </c>
      <c r="L268" s="30">
        <v>89.002600000000001</v>
      </c>
    </row>
    <row r="269" spans="11:12" x14ac:dyDescent="0.25">
      <c r="K269" s="45">
        <v>43981</v>
      </c>
      <c r="L269" s="30">
        <v>89.970299999999995</v>
      </c>
    </row>
    <row r="270" spans="11:12" x14ac:dyDescent="0.25">
      <c r="K270" s="45">
        <v>43988</v>
      </c>
      <c r="L270" s="30">
        <v>93.231499999999997</v>
      </c>
    </row>
    <row r="271" spans="11:12" x14ac:dyDescent="0.25">
      <c r="K271" s="45">
        <v>43995</v>
      </c>
      <c r="L271" s="30">
        <v>93.756900000000002</v>
      </c>
    </row>
    <row r="272" spans="11:12" x14ac:dyDescent="0.25">
      <c r="K272" s="45">
        <v>44002</v>
      </c>
      <c r="L272" s="30">
        <v>94.442599999999999</v>
      </c>
    </row>
    <row r="273" spans="11:12" x14ac:dyDescent="0.25">
      <c r="K273" s="45">
        <v>44009</v>
      </c>
      <c r="L273" s="30">
        <v>94.523700000000005</v>
      </c>
    </row>
    <row r="274" spans="11:12" x14ac:dyDescent="0.25">
      <c r="K274" s="45">
        <v>44016</v>
      </c>
      <c r="L274" s="30">
        <v>96.206000000000003</v>
      </c>
    </row>
    <row r="275" spans="11:12" x14ac:dyDescent="0.25">
      <c r="K275" s="45">
        <v>44023</v>
      </c>
      <c r="L275" s="30">
        <v>92.260499999999993</v>
      </c>
    </row>
    <row r="276" spans="11:12" x14ac:dyDescent="0.25">
      <c r="K276" s="45">
        <v>44030</v>
      </c>
      <c r="L276" s="30">
        <v>92.519300000000001</v>
      </c>
    </row>
    <row r="277" spans="11:12" x14ac:dyDescent="0.25">
      <c r="K277" s="45">
        <v>44037</v>
      </c>
      <c r="L277" s="30">
        <v>92.0779</v>
      </c>
    </row>
    <row r="278" spans="11:12" x14ac:dyDescent="0.25">
      <c r="K278" s="45">
        <v>44044</v>
      </c>
      <c r="L278" s="30">
        <v>92.653800000000004</v>
      </c>
    </row>
    <row r="279" spans="11:12" x14ac:dyDescent="0.25">
      <c r="K279" s="45">
        <v>44051</v>
      </c>
      <c r="L279" s="30">
        <v>92.358400000000003</v>
      </c>
    </row>
    <row r="280" spans="11:12" x14ac:dyDescent="0.25">
      <c r="K280" s="45">
        <v>44058</v>
      </c>
      <c r="L280" s="30">
        <v>92.403400000000005</v>
      </c>
    </row>
    <row r="281" spans="11:12" x14ac:dyDescent="0.25">
      <c r="K281" s="45">
        <v>44065</v>
      </c>
      <c r="L281" s="30">
        <v>92.356499999999997</v>
      </c>
    </row>
    <row r="282" spans="11:12" x14ac:dyDescent="0.25">
      <c r="K282" s="45">
        <v>44072</v>
      </c>
      <c r="L282" s="30">
        <v>92.742199999999997</v>
      </c>
    </row>
    <row r="283" spans="11:12" x14ac:dyDescent="0.25">
      <c r="K283" s="45">
        <v>44079</v>
      </c>
      <c r="L283" s="30">
        <v>95.080600000000004</v>
      </c>
    </row>
    <row r="284" spans="11:12" x14ac:dyDescent="0.25">
      <c r="K284" s="45">
        <v>44086</v>
      </c>
      <c r="L284" s="30">
        <v>95.754000000000005</v>
      </c>
    </row>
    <row r="285" spans="11:12" x14ac:dyDescent="0.25">
      <c r="K285" s="45">
        <v>44093</v>
      </c>
      <c r="L285" s="30">
        <v>95.790700000000001</v>
      </c>
    </row>
    <row r="286" spans="11:12" x14ac:dyDescent="0.25">
      <c r="K286" s="45">
        <v>44100</v>
      </c>
      <c r="L286" s="30">
        <v>95.907399999999996</v>
      </c>
    </row>
    <row r="287" spans="11:12" x14ac:dyDescent="0.25">
      <c r="K287" s="45">
        <v>44107</v>
      </c>
      <c r="L287" s="30">
        <v>94.058899999999994</v>
      </c>
    </row>
    <row r="288" spans="11:12" x14ac:dyDescent="0.25">
      <c r="K288" s="45">
        <v>44114</v>
      </c>
      <c r="L288" s="30">
        <v>92.392600000000002</v>
      </c>
    </row>
    <row r="289" spans="11:12" x14ac:dyDescent="0.25">
      <c r="K289" s="45">
        <v>44121</v>
      </c>
      <c r="L289" s="30">
        <v>93.000500000000002</v>
      </c>
    </row>
    <row r="290" spans="11:12" x14ac:dyDescent="0.25">
      <c r="K290" s="45">
        <v>44128</v>
      </c>
      <c r="L290" s="30">
        <v>92.462199999999996</v>
      </c>
    </row>
    <row r="291" spans="11:12" x14ac:dyDescent="0.25">
      <c r="K291" s="45">
        <v>44135</v>
      </c>
      <c r="L291" s="30">
        <v>92.116399999999999</v>
      </c>
    </row>
    <row r="292" spans="11:12" x14ac:dyDescent="0.25">
      <c r="K292" s="45">
        <v>44142</v>
      </c>
      <c r="L292" s="30">
        <v>96.207400000000007</v>
      </c>
    </row>
    <row r="293" spans="11:12" x14ac:dyDescent="0.25">
      <c r="K293" s="45">
        <v>44149</v>
      </c>
      <c r="L293" s="30">
        <v>96.463700000000003</v>
      </c>
    </row>
    <row r="294" spans="11:12" x14ac:dyDescent="0.25">
      <c r="K294" s="45">
        <v>44156</v>
      </c>
      <c r="L294" s="30">
        <v>96.56</v>
      </c>
    </row>
    <row r="295" spans="11:12" x14ac:dyDescent="0.25">
      <c r="K295" s="45">
        <v>44163</v>
      </c>
      <c r="L295" s="30">
        <v>97.1113</v>
      </c>
    </row>
    <row r="296" spans="11:12" x14ac:dyDescent="0.25">
      <c r="K296" s="45">
        <v>44170</v>
      </c>
      <c r="L296" s="30">
        <v>98.6798</v>
      </c>
    </row>
    <row r="297" spans="11:12" x14ac:dyDescent="0.25">
      <c r="K297" s="45">
        <v>44177</v>
      </c>
      <c r="L297" s="30">
        <v>100.25360000000001</v>
      </c>
    </row>
    <row r="298" spans="11:12" x14ac:dyDescent="0.25">
      <c r="K298" s="45">
        <v>44184</v>
      </c>
      <c r="L298" s="30">
        <v>101.78100000000001</v>
      </c>
    </row>
    <row r="299" spans="11:12" x14ac:dyDescent="0.25">
      <c r="K299" s="45">
        <v>44191</v>
      </c>
      <c r="L299" s="30">
        <v>92.668899999999994</v>
      </c>
    </row>
    <row r="300" spans="11:12" x14ac:dyDescent="0.25">
      <c r="K300" s="45">
        <v>44198</v>
      </c>
      <c r="L300" s="30">
        <v>86.972399999999993</v>
      </c>
    </row>
    <row r="301" spans="11:12" x14ac:dyDescent="0.25">
      <c r="K301" s="45">
        <v>44205</v>
      </c>
      <c r="L301" s="30">
        <v>89.723299999999995</v>
      </c>
    </row>
    <row r="302" spans="11:12" x14ac:dyDescent="0.25">
      <c r="K302" s="45">
        <v>44212</v>
      </c>
      <c r="L302" s="30">
        <v>93.218800000000002</v>
      </c>
    </row>
    <row r="303" spans="11:12" x14ac:dyDescent="0.25">
      <c r="K303" s="45">
        <v>44219</v>
      </c>
      <c r="L303" s="30">
        <v>93.622900000000001</v>
      </c>
    </row>
    <row r="304" spans="11:12" x14ac:dyDescent="0.25">
      <c r="K304" s="45">
        <v>44226</v>
      </c>
      <c r="L304" s="30">
        <v>93.790199999999999</v>
      </c>
    </row>
    <row r="305" spans="11:12" x14ac:dyDescent="0.25">
      <c r="K305" s="45">
        <v>44233</v>
      </c>
      <c r="L305" s="30">
        <v>98.796999999999997</v>
      </c>
    </row>
    <row r="306" spans="11:12" x14ac:dyDescent="0.25">
      <c r="K306" s="45">
        <v>44240</v>
      </c>
      <c r="L306" s="30">
        <v>99.814899999999994</v>
      </c>
    </row>
    <row r="307" spans="11:12" x14ac:dyDescent="0.25">
      <c r="K307" s="45">
        <v>44247</v>
      </c>
      <c r="L307" s="30">
        <v>100.0397</v>
      </c>
    </row>
    <row r="308" spans="11:12" x14ac:dyDescent="0.25">
      <c r="K308" s="45">
        <v>44254</v>
      </c>
      <c r="L308" s="30">
        <v>100.65649999999999</v>
      </c>
    </row>
    <row r="309" spans="11:12" x14ac:dyDescent="0.25">
      <c r="K309" s="45">
        <v>44261</v>
      </c>
      <c r="L309" s="30">
        <v>101.7424</v>
      </c>
    </row>
    <row r="310" spans="11:12" x14ac:dyDescent="0.25">
      <c r="K310" s="45">
        <v>44268</v>
      </c>
      <c r="L310" s="30">
        <v>102.2324</v>
      </c>
    </row>
    <row r="311" spans="11:12" x14ac:dyDescent="0.25">
      <c r="K311" s="45">
        <v>44275</v>
      </c>
      <c r="L311" s="30">
        <v>102.5514</v>
      </c>
    </row>
    <row r="312" spans="11:12" x14ac:dyDescent="0.25">
      <c r="K312" s="45">
        <v>44282</v>
      </c>
      <c r="L312" s="30">
        <v>101.5167</v>
      </c>
    </row>
    <row r="313" spans="11:12" x14ac:dyDescent="0.25">
      <c r="K313" s="45">
        <v>44289</v>
      </c>
      <c r="L313" s="30">
        <v>98.665400000000005</v>
      </c>
    </row>
    <row r="314" spans="11:12" x14ac:dyDescent="0.25">
      <c r="K314" s="45">
        <v>44296</v>
      </c>
      <c r="L314" s="30">
        <v>97.685699999999997</v>
      </c>
    </row>
    <row r="315" spans="11:12" x14ac:dyDescent="0.25">
      <c r="K315" s="45">
        <v>44303</v>
      </c>
      <c r="L315" s="30">
        <v>99.130499999999998</v>
      </c>
    </row>
    <row r="316" spans="11:12" x14ac:dyDescent="0.25">
      <c r="K316" s="45">
        <v>44310</v>
      </c>
      <c r="L316" s="30">
        <v>97.985699999999994</v>
      </c>
    </row>
    <row r="317" spans="11:12" x14ac:dyDescent="0.25">
      <c r="K317" s="45">
        <v>44317</v>
      </c>
      <c r="L317" s="30">
        <v>97.594200000000001</v>
      </c>
    </row>
    <row r="318" spans="11:12" x14ac:dyDescent="0.25">
      <c r="K318" s="45">
        <v>44324</v>
      </c>
      <c r="L318" s="30">
        <v>94.890500000000003</v>
      </c>
    </row>
    <row r="319" spans="11:12" x14ac:dyDescent="0.25">
      <c r="K319" s="45">
        <v>44331</v>
      </c>
      <c r="L319" s="30">
        <v>95.334000000000003</v>
      </c>
    </row>
    <row r="320" spans="11:12" x14ac:dyDescent="0.25">
      <c r="K320" s="45">
        <v>44338</v>
      </c>
      <c r="L320" s="30">
        <v>94.917100000000005</v>
      </c>
    </row>
    <row r="321" spans="11:12" x14ac:dyDescent="0.25">
      <c r="K321" s="45">
        <v>44345</v>
      </c>
      <c r="L321" s="30">
        <v>94.813000000000002</v>
      </c>
    </row>
    <row r="322" spans="11:12" x14ac:dyDescent="0.25">
      <c r="K322" s="45">
        <v>44352</v>
      </c>
      <c r="L322" s="30">
        <v>94.832599999999999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EFA9-0E00-4488-8A14-9E20B1E14805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22</v>
      </c>
    </row>
    <row r="2" spans="1:12" ht="19.5" customHeight="1" x14ac:dyDescent="0.3">
      <c r="A2" s="47" t="str">
        <f>"Weekly Payroll Jobs and Wages in Australia - " &amp;$L$1</f>
        <v>Weekly Payroll Jobs and Wages in Australia - Electricity, gas, water and waste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Electricity, gas, water and waste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2.6961273970815602E-2</v>
      </c>
      <c r="C11" s="21">
        <v>-7.1429730707750494E-4</v>
      </c>
      <c r="D11" s="21">
        <v>9.6598639826472876E-4</v>
      </c>
      <c r="E11" s="21">
        <v>-5.7049275324427828E-4</v>
      </c>
      <c r="F11" s="21">
        <v>-3.6530721358649543E-2</v>
      </c>
      <c r="G11" s="21">
        <v>-6.1092967618331384E-3</v>
      </c>
      <c r="H11" s="21">
        <v>-2.291012614340393E-2</v>
      </c>
      <c r="I11" s="40">
        <v>-1.2878198959286657E-2</v>
      </c>
      <c r="J11" s="29"/>
      <c r="K11" s="29"/>
      <c r="L11" s="30"/>
    </row>
    <row r="12" spans="1:12" x14ac:dyDescent="0.25">
      <c r="A12" s="41" t="s">
        <v>6</v>
      </c>
      <c r="B12" s="21">
        <v>5.7942456392735098E-2</v>
      </c>
      <c r="C12" s="21">
        <v>-6.4894118966246639E-3</v>
      </c>
      <c r="D12" s="21">
        <v>0</v>
      </c>
      <c r="E12" s="21">
        <v>-1.7260015033792042E-3</v>
      </c>
      <c r="F12" s="21">
        <v>5.432509617452741E-2</v>
      </c>
      <c r="G12" s="21">
        <v>-1.0570847903350167E-2</v>
      </c>
      <c r="H12" s="21">
        <v>0</v>
      </c>
      <c r="I12" s="40">
        <v>-2.5274065601076368E-3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2.5868943780693376E-2</v>
      </c>
      <c r="C13" s="21">
        <v>1.1394849785408834E-3</v>
      </c>
      <c r="D13" s="21">
        <v>3.0408141326550009E-3</v>
      </c>
      <c r="E13" s="21">
        <v>-1.0748835542817581E-4</v>
      </c>
      <c r="F13" s="21">
        <v>-0.16072102401468125</v>
      </c>
      <c r="G13" s="21">
        <v>1.9326338875516047E-2</v>
      </c>
      <c r="H13" s="21">
        <v>-6.8559605890440856E-2</v>
      </c>
      <c r="I13" s="40">
        <v>-3.9978971207562219E-2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-1.3136094674556231E-2</v>
      </c>
      <c r="C14" s="21">
        <v>-1.1578695200830103E-3</v>
      </c>
      <c r="D14" s="21">
        <v>0</v>
      </c>
      <c r="E14" s="21">
        <v>-1.9150209455416345E-3</v>
      </c>
      <c r="F14" s="21">
        <v>-6.375500758704078E-4</v>
      </c>
      <c r="G14" s="21">
        <v>-8.7039967086511849E-3</v>
      </c>
      <c r="H14" s="21">
        <v>-1.4271951913706893E-2</v>
      </c>
      <c r="I14" s="40">
        <v>-3.5192618251300711E-4</v>
      </c>
      <c r="J14" s="29"/>
      <c r="K14" s="29"/>
      <c r="L14" s="30"/>
    </row>
    <row r="15" spans="1:12" ht="15" customHeight="1" x14ac:dyDescent="0.25">
      <c r="A15" s="41" t="s">
        <v>4</v>
      </c>
      <c r="B15" s="21">
        <v>7.5870646766169614E-3</v>
      </c>
      <c r="C15" s="21">
        <v>6.1758893280638993E-4</v>
      </c>
      <c r="D15" s="21">
        <v>0</v>
      </c>
      <c r="E15" s="21">
        <v>2.226895954472452E-3</v>
      </c>
      <c r="F15" s="21">
        <v>-4.6009269548014764E-2</v>
      </c>
      <c r="G15" s="21">
        <v>-2.6400990968535987E-2</v>
      </c>
      <c r="H15" s="21">
        <v>-1.3590785772614522E-2</v>
      </c>
      <c r="I15" s="40">
        <v>-2.8893653206465419E-3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5.8223002073696017E-2</v>
      </c>
      <c r="C16" s="21">
        <v>6.9059725278894923E-3</v>
      </c>
      <c r="D16" s="21">
        <v>0</v>
      </c>
      <c r="E16" s="21">
        <v>1.8121413470251202E-3</v>
      </c>
      <c r="F16" s="21">
        <v>2.2351222143381921E-3</v>
      </c>
      <c r="G16" s="21">
        <v>-3.0142566983949681E-2</v>
      </c>
      <c r="H16" s="21">
        <v>-3.5007649629711368E-3</v>
      </c>
      <c r="I16" s="40">
        <v>-5.0379822446022793E-3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2.8809908454496602E-2</v>
      </c>
      <c r="C17" s="21">
        <v>-2.6164311878595914E-4</v>
      </c>
      <c r="D17" s="21">
        <v>0</v>
      </c>
      <c r="E17" s="21">
        <v>-5.2314935914199445E-4</v>
      </c>
      <c r="F17" s="21">
        <v>-3.151510004534519E-2</v>
      </c>
      <c r="G17" s="21">
        <v>-3.2383455999596134E-3</v>
      </c>
      <c r="H17" s="21">
        <v>-1.0547739154772584E-2</v>
      </c>
      <c r="I17" s="40">
        <v>-3.7511870379789425E-3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-3.4408602150537648E-2</v>
      </c>
      <c r="C18" s="21">
        <v>-6.6371681415928752E-3</v>
      </c>
      <c r="D18" s="21">
        <v>0</v>
      </c>
      <c r="E18" s="21">
        <v>-5.1698670605613284E-3</v>
      </c>
      <c r="F18" s="21">
        <v>-2.6631230309206999E-2</v>
      </c>
      <c r="G18" s="21">
        <v>-2.23173350638598E-2</v>
      </c>
      <c r="H18" s="21">
        <v>0</v>
      </c>
      <c r="I18" s="40">
        <v>-1.8193017845569148E-2</v>
      </c>
      <c r="J18" s="29"/>
      <c r="K18" s="29"/>
      <c r="L18" s="30"/>
    </row>
    <row r="19" spans="1:12" x14ac:dyDescent="0.25">
      <c r="A19" s="41" t="s">
        <v>1</v>
      </c>
      <c r="B19" s="21">
        <v>4.9983193277310933E-2</v>
      </c>
      <c r="C19" s="21">
        <v>2.0000326535943413E-2</v>
      </c>
      <c r="D19" s="21">
        <v>1.7508428476033844E-2</v>
      </c>
      <c r="E19" s="21">
        <v>4.9100639945007796E-3</v>
      </c>
      <c r="F19" s="21">
        <v>6.9822873094056437E-2</v>
      </c>
      <c r="G19" s="21">
        <v>5.4320365635758261E-3</v>
      </c>
      <c r="H19" s="21">
        <v>7.2679605543646275E-3</v>
      </c>
      <c r="I19" s="40">
        <v>-9.2241203945905292E-3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2.3314645669291423E-2</v>
      </c>
      <c r="C21" s="21">
        <v>-6.0559961867645562E-4</v>
      </c>
      <c r="D21" s="21">
        <v>9.4381927764741747E-4</v>
      </c>
      <c r="E21" s="21">
        <v>1.4802124801249761E-4</v>
      </c>
      <c r="F21" s="21">
        <v>-4.0779079787754413E-2</v>
      </c>
      <c r="G21" s="21">
        <v>-7.6299897334810574E-3</v>
      </c>
      <c r="H21" s="21">
        <v>-2.2390995029097915E-2</v>
      </c>
      <c r="I21" s="40">
        <v>-1.2760064994363551E-2</v>
      </c>
      <c r="J21" s="29"/>
      <c r="K21" s="29"/>
      <c r="L21" s="29"/>
    </row>
    <row r="22" spans="1:12" x14ac:dyDescent="0.25">
      <c r="A22" s="41" t="s">
        <v>13</v>
      </c>
      <c r="B22" s="21">
        <v>2.8999176719046504E-2</v>
      </c>
      <c r="C22" s="21">
        <v>-1.5819982148252976E-3</v>
      </c>
      <c r="D22" s="21">
        <v>1.3860557013951613E-3</v>
      </c>
      <c r="E22" s="21">
        <v>-2.2438544247307401E-3</v>
      </c>
      <c r="F22" s="21">
        <v>-2.5504946402767015E-2</v>
      </c>
      <c r="G22" s="21">
        <v>-5.4728514631219305E-4</v>
      </c>
      <c r="H22" s="21">
        <v>-2.4380606955523687E-2</v>
      </c>
      <c r="I22" s="40">
        <v>-1.3101531295566793E-2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-7.0511363636363678E-2</v>
      </c>
      <c r="C23" s="21">
        <v>3.2330668910391269E-2</v>
      </c>
      <c r="D23" s="21">
        <v>-9.425964798966624E-3</v>
      </c>
      <c r="E23" s="21">
        <v>1.6255910074561841E-2</v>
      </c>
      <c r="F23" s="21">
        <v>-0.14194719705951975</v>
      </c>
      <c r="G23" s="21">
        <v>8.9223024477318447E-3</v>
      </c>
      <c r="H23" s="21">
        <v>-3.9826904004853114E-2</v>
      </c>
      <c r="I23" s="40">
        <v>2.5727328116045944E-2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-5.6443171369969569E-2</v>
      </c>
      <c r="C24" s="21">
        <v>-5.617784906740364E-3</v>
      </c>
      <c r="D24" s="21">
        <v>-5.3115859527788079E-3</v>
      </c>
      <c r="E24" s="21">
        <v>1.2676643433606749E-4</v>
      </c>
      <c r="F24" s="21">
        <v>-9.6187265271270417E-2</v>
      </c>
      <c r="G24" s="21">
        <v>-1.3478878131006899E-2</v>
      </c>
      <c r="H24" s="21">
        <v>-1.9535353674323019E-2</v>
      </c>
      <c r="I24" s="40">
        <v>-7.8243186002612264E-3</v>
      </c>
      <c r="J24" s="29"/>
      <c r="K24" s="29" t="s">
        <v>65</v>
      </c>
      <c r="L24" s="30">
        <v>90.04</v>
      </c>
    </row>
    <row r="25" spans="1:12" x14ac:dyDescent="0.25">
      <c r="A25" s="41" t="s">
        <v>47</v>
      </c>
      <c r="B25" s="21">
        <v>1.0547667342799105E-2</v>
      </c>
      <c r="C25" s="21">
        <v>-2.8488127722885448E-3</v>
      </c>
      <c r="D25" s="21">
        <v>1.0370775289203493E-5</v>
      </c>
      <c r="E25" s="21">
        <v>-7.8276498685525553E-5</v>
      </c>
      <c r="F25" s="21">
        <v>-5.2797091804774099E-2</v>
      </c>
      <c r="G25" s="21">
        <v>-6.8105712025967602E-3</v>
      </c>
      <c r="H25" s="21">
        <v>-2.2415565322007169E-2</v>
      </c>
      <c r="I25" s="40">
        <v>-1.4038575457311464E-2</v>
      </c>
      <c r="J25" s="29"/>
      <c r="K25" s="29" t="s">
        <v>46</v>
      </c>
      <c r="L25" s="30">
        <v>94.89</v>
      </c>
    </row>
    <row r="26" spans="1:12" x14ac:dyDescent="0.25">
      <c r="A26" s="41" t="s">
        <v>48</v>
      </c>
      <c r="B26" s="21">
        <v>3.9772528433945853E-2</v>
      </c>
      <c r="C26" s="21">
        <v>4.7007260534037698E-4</v>
      </c>
      <c r="D26" s="21">
        <v>8.6135081501570454E-4</v>
      </c>
      <c r="E26" s="21">
        <v>-4.4277465833963969E-4</v>
      </c>
      <c r="F26" s="21">
        <v>-3.7965993501769102E-2</v>
      </c>
      <c r="G26" s="21">
        <v>-6.1840331551326067E-3</v>
      </c>
      <c r="H26" s="21">
        <v>-3.0978620908564625E-2</v>
      </c>
      <c r="I26" s="40">
        <v>-1.3461714331166053E-2</v>
      </c>
      <c r="J26" s="29"/>
      <c r="K26" s="29" t="s">
        <v>47</v>
      </c>
      <c r="L26" s="30">
        <v>101.34</v>
      </c>
    </row>
    <row r="27" spans="1:12" ht="17.25" customHeight="1" x14ac:dyDescent="0.25">
      <c r="A27" s="41" t="s">
        <v>49</v>
      </c>
      <c r="B27" s="21">
        <v>4.66752419453631E-2</v>
      </c>
      <c r="C27" s="21">
        <v>1.5383316935402291E-3</v>
      </c>
      <c r="D27" s="21">
        <v>4.0594005108034459E-3</v>
      </c>
      <c r="E27" s="21">
        <v>-1.5456869389451899E-3</v>
      </c>
      <c r="F27" s="21">
        <v>-3.0467684313721821E-2</v>
      </c>
      <c r="G27" s="21">
        <v>-8.6871754213018182E-3</v>
      </c>
      <c r="H27" s="21">
        <v>-2.4172952400241976E-2</v>
      </c>
      <c r="I27" s="40">
        <v>-1.2238527673752997E-2</v>
      </c>
      <c r="J27" s="59"/>
      <c r="K27" s="33" t="s">
        <v>48</v>
      </c>
      <c r="L27" s="30">
        <v>103.93</v>
      </c>
    </row>
    <row r="28" spans="1:12" x14ac:dyDescent="0.25">
      <c r="A28" s="41" t="s">
        <v>50</v>
      </c>
      <c r="B28" s="21">
        <v>0.11979865016872893</v>
      </c>
      <c r="C28" s="21">
        <v>1.0457926454632283E-3</v>
      </c>
      <c r="D28" s="21">
        <v>5.3504180455925532E-3</v>
      </c>
      <c r="E28" s="21">
        <v>-2.14846800727575E-3</v>
      </c>
      <c r="F28" s="21">
        <v>7.5359882345651164E-2</v>
      </c>
      <c r="G28" s="21">
        <v>6.6237465213401236E-3</v>
      </c>
      <c r="H28" s="21">
        <v>6.856304270823621E-4</v>
      </c>
      <c r="I28" s="40">
        <v>-1.899735701864036E-2</v>
      </c>
      <c r="J28" s="48"/>
      <c r="K28" s="25" t="s">
        <v>49</v>
      </c>
      <c r="L28" s="30">
        <v>104.51</v>
      </c>
    </row>
    <row r="29" spans="1:12" ht="15.75" thickBot="1" x14ac:dyDescent="0.3">
      <c r="A29" s="42" t="s">
        <v>51</v>
      </c>
      <c r="B29" s="43">
        <v>0.16536502546689302</v>
      </c>
      <c r="C29" s="43">
        <v>-1.6463912650990897E-2</v>
      </c>
      <c r="D29" s="43">
        <v>6.5106457856765054E-3</v>
      </c>
      <c r="E29" s="43">
        <v>1.3655786088719868E-3</v>
      </c>
      <c r="F29" s="43">
        <v>0.19534017542962268</v>
      </c>
      <c r="G29" s="43">
        <v>8.0946662524697954E-2</v>
      </c>
      <c r="H29" s="43">
        <v>5.5599009803596333E-2</v>
      </c>
      <c r="I29" s="44">
        <v>4.9076549325432373E-2</v>
      </c>
      <c r="J29" s="48"/>
      <c r="K29" s="25" t="s">
        <v>50</v>
      </c>
      <c r="L29" s="30">
        <v>111.86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118.49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Electricity, gas, water and waste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93.83</v>
      </c>
    </row>
    <row r="34" spans="1:12" x14ac:dyDescent="0.25">
      <c r="K34" s="29" t="s">
        <v>46</v>
      </c>
      <c r="L34" s="30">
        <v>94.86</v>
      </c>
    </row>
    <row r="35" spans="1:12" x14ac:dyDescent="0.25">
      <c r="K35" s="29" t="s">
        <v>47</v>
      </c>
      <c r="L35" s="30">
        <v>101.05</v>
      </c>
    </row>
    <row r="36" spans="1:12" x14ac:dyDescent="0.25">
      <c r="K36" s="33" t="s">
        <v>48</v>
      </c>
      <c r="L36" s="30">
        <v>103.89</v>
      </c>
    </row>
    <row r="37" spans="1:12" x14ac:dyDescent="0.25">
      <c r="K37" s="25" t="s">
        <v>49</v>
      </c>
      <c r="L37" s="30">
        <v>104.24</v>
      </c>
    </row>
    <row r="38" spans="1:12" x14ac:dyDescent="0.25">
      <c r="K38" s="25" t="s">
        <v>50</v>
      </c>
      <c r="L38" s="30">
        <v>111.38</v>
      </c>
    </row>
    <row r="39" spans="1:12" x14ac:dyDescent="0.25">
      <c r="K39" s="25" t="s">
        <v>51</v>
      </c>
      <c r="L39" s="30">
        <v>115.78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92.95</v>
      </c>
    </row>
    <row r="43" spans="1:12" x14ac:dyDescent="0.25">
      <c r="K43" s="29" t="s">
        <v>46</v>
      </c>
      <c r="L43" s="30">
        <v>94.36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101.05</v>
      </c>
    </row>
    <row r="45" spans="1:12" ht="15.4" customHeight="1" x14ac:dyDescent="0.25">
      <c r="A45" s="54" t="str">
        <f>"Indexed number of payroll jobs in "&amp;$L$1&amp;" each week by age group"</f>
        <v>Indexed number of payroll jobs in Electricity, gas, water and waste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103.98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104.67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111.98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116.54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106.38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102.27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98.49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100.49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103.24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102.48</v>
      </c>
    </row>
    <row r="59" spans="1:12" ht="15.4" customHeight="1" x14ac:dyDescent="0.25">
      <c r="K59" s="25" t="s">
        <v>2</v>
      </c>
      <c r="L59" s="30">
        <v>98.9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25" t="s">
        <v>1</v>
      </c>
      <c r="L60" s="30">
        <v>101.28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105.68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102.14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98.5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100.52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103.87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102.34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97.99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101.39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105.68</v>
      </c>
    </row>
    <row r="72" spans="1:12" ht="15.4" customHeight="1" x14ac:dyDescent="0.25">
      <c r="K72" s="29" t="s">
        <v>5</v>
      </c>
      <c r="L72" s="30">
        <v>102.47</v>
      </c>
    </row>
    <row r="73" spans="1:12" ht="15.4" customHeight="1" x14ac:dyDescent="0.25">
      <c r="K73" s="29" t="s">
        <v>44</v>
      </c>
      <c r="L73" s="30">
        <v>98.5</v>
      </c>
    </row>
    <row r="74" spans="1:12" ht="15.4" customHeight="1" x14ac:dyDescent="0.25">
      <c r="K74" s="33" t="s">
        <v>4</v>
      </c>
      <c r="L74" s="30">
        <v>100.52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25" t="s">
        <v>3</v>
      </c>
      <c r="L75" s="30">
        <v>103.87</v>
      </c>
    </row>
    <row r="76" spans="1:12" ht="15.4" customHeight="1" x14ac:dyDescent="0.25">
      <c r="K76" s="25" t="s">
        <v>43</v>
      </c>
      <c r="L76" s="30">
        <v>102.34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97.99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102.97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106.03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102.2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98.85</v>
      </c>
    </row>
    <row r="85" spans="1:12" ht="15.4" customHeight="1" x14ac:dyDescent="0.25">
      <c r="K85" s="33" t="s">
        <v>4</v>
      </c>
      <c r="L85" s="30">
        <v>100.68</v>
      </c>
    </row>
    <row r="86" spans="1:12" ht="15.4" customHeight="1" x14ac:dyDescent="0.25">
      <c r="K86" s="25" t="s">
        <v>3</v>
      </c>
      <c r="L86" s="30">
        <v>108.99</v>
      </c>
    </row>
    <row r="87" spans="1:12" ht="15.4" customHeight="1" x14ac:dyDescent="0.25">
      <c r="K87" s="25" t="s">
        <v>43</v>
      </c>
      <c r="L87" s="30">
        <v>104.1</v>
      </c>
    </row>
    <row r="88" spans="1:12" ht="15.4" customHeight="1" x14ac:dyDescent="0.25">
      <c r="K88" s="25" t="s">
        <v>2</v>
      </c>
      <c r="L88" s="30">
        <v>92.96</v>
      </c>
    </row>
    <row r="89" spans="1:12" ht="15.4" customHeight="1" x14ac:dyDescent="0.25">
      <c r="K89" s="25" t="s">
        <v>1</v>
      </c>
      <c r="L89" s="30">
        <v>108.42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105.29</v>
      </c>
    </row>
    <row r="92" spans="1:12" ht="15" customHeight="1" x14ac:dyDescent="0.25">
      <c r="K92" s="29" t="s">
        <v>5</v>
      </c>
      <c r="L92" s="30">
        <v>101.86</v>
      </c>
    </row>
    <row r="93" spans="1:12" ht="15" customHeight="1" x14ac:dyDescent="0.25">
      <c r="A93" s="54"/>
      <c r="K93" s="29" t="s">
        <v>44</v>
      </c>
      <c r="L93" s="30">
        <v>98.37</v>
      </c>
    </row>
    <row r="94" spans="1:12" ht="15" customHeight="1" x14ac:dyDescent="0.25">
      <c r="K94" s="33" t="s">
        <v>4</v>
      </c>
      <c r="L94" s="30">
        <v>100.62</v>
      </c>
    </row>
    <row r="95" spans="1:12" ht="15" customHeight="1" x14ac:dyDescent="0.25">
      <c r="K95" s="25" t="s">
        <v>3</v>
      </c>
      <c r="L95" s="30">
        <v>109.46</v>
      </c>
    </row>
    <row r="96" spans="1:12" ht="15" customHeight="1" x14ac:dyDescent="0.25">
      <c r="K96" s="25" t="s">
        <v>43</v>
      </c>
      <c r="L96" s="30">
        <v>104.41</v>
      </c>
    </row>
    <row r="97" spans="1:12" ht="15" customHeight="1" x14ac:dyDescent="0.25">
      <c r="K97" s="25" t="s">
        <v>2</v>
      </c>
      <c r="L97" s="30">
        <v>92.96</v>
      </c>
    </row>
    <row r="98" spans="1:12" ht="15" customHeight="1" x14ac:dyDescent="0.25">
      <c r="K98" s="25" t="s">
        <v>1</v>
      </c>
      <c r="L98" s="30">
        <v>109.14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105.29</v>
      </c>
    </row>
    <row r="101" spans="1:12" x14ac:dyDescent="0.25">
      <c r="A101" s="67"/>
      <c r="B101" s="68"/>
      <c r="K101" s="29" t="s">
        <v>5</v>
      </c>
      <c r="L101" s="30">
        <v>102.26</v>
      </c>
    </row>
    <row r="102" spans="1:12" x14ac:dyDescent="0.25">
      <c r="A102" s="67"/>
      <c r="B102" s="68"/>
      <c r="K102" s="29" t="s">
        <v>44</v>
      </c>
      <c r="L102" s="30">
        <v>98.37</v>
      </c>
    </row>
    <row r="103" spans="1:12" x14ac:dyDescent="0.25">
      <c r="A103" s="67"/>
      <c r="B103" s="68"/>
      <c r="K103" s="33" t="s">
        <v>4</v>
      </c>
      <c r="L103" s="30">
        <v>100.62</v>
      </c>
    </row>
    <row r="104" spans="1:12" x14ac:dyDescent="0.25">
      <c r="A104" s="67"/>
      <c r="B104" s="68"/>
      <c r="K104" s="25" t="s">
        <v>3</v>
      </c>
      <c r="L104" s="30">
        <v>109.46</v>
      </c>
    </row>
    <row r="105" spans="1:12" x14ac:dyDescent="0.25">
      <c r="A105" s="67"/>
      <c r="B105" s="68"/>
      <c r="K105" s="25" t="s">
        <v>43</v>
      </c>
      <c r="L105" s="30">
        <v>104.41</v>
      </c>
    </row>
    <row r="106" spans="1:12" x14ac:dyDescent="0.25">
      <c r="A106" s="67"/>
      <c r="B106" s="68"/>
      <c r="K106" s="25" t="s">
        <v>2</v>
      </c>
      <c r="L106" s="30">
        <v>92.96</v>
      </c>
    </row>
    <row r="107" spans="1:12" x14ac:dyDescent="0.25">
      <c r="A107" s="67"/>
      <c r="B107" s="68"/>
      <c r="K107" s="25" t="s">
        <v>1</v>
      </c>
      <c r="L107" s="30">
        <v>111.7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100.06619999999999</v>
      </c>
    </row>
    <row r="112" spans="1:12" x14ac:dyDescent="0.25">
      <c r="K112" s="45">
        <v>43918</v>
      </c>
      <c r="L112" s="30">
        <v>99.437200000000004</v>
      </c>
    </row>
    <row r="113" spans="11:12" x14ac:dyDescent="0.25">
      <c r="K113" s="45">
        <v>43925</v>
      </c>
      <c r="L113" s="30">
        <v>97.436599999999999</v>
      </c>
    </row>
    <row r="114" spans="11:12" x14ac:dyDescent="0.25">
      <c r="K114" s="45">
        <v>43932</v>
      </c>
      <c r="L114" s="30">
        <v>98.894900000000007</v>
      </c>
    </row>
    <row r="115" spans="11:12" x14ac:dyDescent="0.25">
      <c r="K115" s="45">
        <v>43939</v>
      </c>
      <c r="L115" s="30">
        <v>99.224699999999999</v>
      </c>
    </row>
    <row r="116" spans="11:12" x14ac:dyDescent="0.25">
      <c r="K116" s="45">
        <v>43946</v>
      </c>
      <c r="L116" s="30">
        <v>99.141800000000003</v>
      </c>
    </row>
    <row r="117" spans="11:12" x14ac:dyDescent="0.25">
      <c r="K117" s="45">
        <v>43953</v>
      </c>
      <c r="L117" s="30">
        <v>99.600300000000004</v>
      </c>
    </row>
    <row r="118" spans="11:12" x14ac:dyDescent="0.25">
      <c r="K118" s="45">
        <v>43960</v>
      </c>
      <c r="L118" s="30">
        <v>99.871399999999994</v>
      </c>
    </row>
    <row r="119" spans="11:12" x14ac:dyDescent="0.25">
      <c r="K119" s="45">
        <v>43967</v>
      </c>
      <c r="L119" s="30">
        <v>100.0652</v>
      </c>
    </row>
    <row r="120" spans="11:12" x14ac:dyDescent="0.25">
      <c r="K120" s="45">
        <v>43974</v>
      </c>
      <c r="L120" s="30">
        <v>100.1183</v>
      </c>
    </row>
    <row r="121" spans="11:12" x14ac:dyDescent="0.25">
      <c r="K121" s="45">
        <v>43981</v>
      </c>
      <c r="L121" s="30">
        <v>100.1687</v>
      </c>
    </row>
    <row r="122" spans="11:12" x14ac:dyDescent="0.25">
      <c r="K122" s="45">
        <v>43988</v>
      </c>
      <c r="L122" s="30">
        <v>100.369</v>
      </c>
    </row>
    <row r="123" spans="11:12" x14ac:dyDescent="0.25">
      <c r="K123" s="45">
        <v>43995</v>
      </c>
      <c r="L123" s="30">
        <v>101.05200000000001</v>
      </c>
    </row>
    <row r="124" spans="11:12" x14ac:dyDescent="0.25">
      <c r="K124" s="45">
        <v>44002</v>
      </c>
      <c r="L124" s="30">
        <v>100.997</v>
      </c>
    </row>
    <row r="125" spans="11:12" x14ac:dyDescent="0.25">
      <c r="K125" s="45">
        <v>44009</v>
      </c>
      <c r="L125" s="30">
        <v>99.789400000000001</v>
      </c>
    </row>
    <row r="126" spans="11:12" x14ac:dyDescent="0.25">
      <c r="K126" s="45">
        <v>44016</v>
      </c>
      <c r="L126" s="30">
        <v>101.37439999999999</v>
      </c>
    </row>
    <row r="127" spans="11:12" x14ac:dyDescent="0.25">
      <c r="K127" s="45">
        <v>44023</v>
      </c>
      <c r="L127" s="30">
        <v>102.71250000000001</v>
      </c>
    </row>
    <row r="128" spans="11:12" x14ac:dyDescent="0.25">
      <c r="K128" s="45">
        <v>44030</v>
      </c>
      <c r="L128" s="30">
        <v>102.74509999999999</v>
      </c>
    </row>
    <row r="129" spans="1:12" x14ac:dyDescent="0.25">
      <c r="K129" s="45">
        <v>44037</v>
      </c>
      <c r="L129" s="30">
        <v>103.211</v>
      </c>
    </row>
    <row r="130" spans="1:12" x14ac:dyDescent="0.25">
      <c r="K130" s="45">
        <v>44044</v>
      </c>
      <c r="L130" s="30">
        <v>103.197</v>
      </c>
    </row>
    <row r="131" spans="1:12" x14ac:dyDescent="0.25">
      <c r="K131" s="45">
        <v>44051</v>
      </c>
      <c r="L131" s="30">
        <v>102.79259999999999</v>
      </c>
    </row>
    <row r="132" spans="1:12" x14ac:dyDescent="0.25">
      <c r="K132" s="45">
        <v>44058</v>
      </c>
      <c r="L132" s="30">
        <v>102.74420000000001</v>
      </c>
    </row>
    <row r="133" spans="1:12" x14ac:dyDescent="0.25">
      <c r="K133" s="45">
        <v>44065</v>
      </c>
      <c r="L133" s="30">
        <v>101.86360000000001</v>
      </c>
    </row>
    <row r="134" spans="1:12" x14ac:dyDescent="0.25">
      <c r="K134" s="45">
        <v>44072</v>
      </c>
      <c r="L134" s="30">
        <v>101.9242</v>
      </c>
    </row>
    <row r="135" spans="1:12" x14ac:dyDescent="0.25">
      <c r="K135" s="45">
        <v>44079</v>
      </c>
      <c r="L135" s="30">
        <v>101.87949999999999</v>
      </c>
    </row>
    <row r="136" spans="1:12" x14ac:dyDescent="0.25">
      <c r="K136" s="45">
        <v>44086</v>
      </c>
      <c r="L136" s="30">
        <v>101.3446</v>
      </c>
    </row>
    <row r="137" spans="1:12" x14ac:dyDescent="0.25">
      <c r="K137" s="45">
        <v>44093</v>
      </c>
      <c r="L137" s="30">
        <v>101.1964</v>
      </c>
    </row>
    <row r="138" spans="1:12" x14ac:dyDescent="0.25">
      <c r="K138" s="45">
        <v>44100</v>
      </c>
      <c r="L138" s="30">
        <v>100.9924</v>
      </c>
    </row>
    <row r="139" spans="1:12" x14ac:dyDescent="0.25">
      <c r="K139" s="45">
        <v>44107</v>
      </c>
      <c r="L139" s="30">
        <v>101.5552</v>
      </c>
    </row>
    <row r="140" spans="1:12" x14ac:dyDescent="0.25">
      <c r="A140" s="67"/>
      <c r="B140" s="68"/>
      <c r="K140" s="45">
        <v>44114</v>
      </c>
      <c r="L140" s="30">
        <v>100.9914</v>
      </c>
    </row>
    <row r="141" spans="1:12" x14ac:dyDescent="0.25">
      <c r="A141" s="67"/>
      <c r="B141" s="68"/>
      <c r="K141" s="45">
        <v>44121</v>
      </c>
      <c r="L141" s="30">
        <v>99.013199999999998</v>
      </c>
    </row>
    <row r="142" spans="1:12" x14ac:dyDescent="0.25">
      <c r="K142" s="45">
        <v>44128</v>
      </c>
      <c r="L142" s="30">
        <v>97.119799999999998</v>
      </c>
    </row>
    <row r="143" spans="1:12" x14ac:dyDescent="0.25">
      <c r="K143" s="45">
        <v>44135</v>
      </c>
      <c r="L143" s="30">
        <v>97.3005</v>
      </c>
    </row>
    <row r="144" spans="1:12" x14ac:dyDescent="0.25">
      <c r="K144" s="45">
        <v>44142</v>
      </c>
      <c r="L144" s="30">
        <v>97.621099999999998</v>
      </c>
    </row>
    <row r="145" spans="11:12" x14ac:dyDescent="0.25">
      <c r="K145" s="45">
        <v>44149</v>
      </c>
      <c r="L145" s="30">
        <v>99.712999999999994</v>
      </c>
    </row>
    <row r="146" spans="11:12" x14ac:dyDescent="0.25">
      <c r="K146" s="45">
        <v>44156</v>
      </c>
      <c r="L146" s="30">
        <v>101.61579999999999</v>
      </c>
    </row>
    <row r="147" spans="11:12" x14ac:dyDescent="0.25">
      <c r="K147" s="45">
        <v>44163</v>
      </c>
      <c r="L147" s="30">
        <v>100.61969999999999</v>
      </c>
    </row>
    <row r="148" spans="11:12" x14ac:dyDescent="0.25">
      <c r="K148" s="45">
        <v>44170</v>
      </c>
      <c r="L148" s="30">
        <v>101.1554</v>
      </c>
    </row>
    <row r="149" spans="11:12" x14ac:dyDescent="0.25">
      <c r="K149" s="45">
        <v>44177</v>
      </c>
      <c r="L149" s="30">
        <v>102.3892</v>
      </c>
    </row>
    <row r="150" spans="11:12" x14ac:dyDescent="0.25">
      <c r="K150" s="45">
        <v>44184</v>
      </c>
      <c r="L150" s="30">
        <v>102.1022</v>
      </c>
    </row>
    <row r="151" spans="11:12" x14ac:dyDescent="0.25">
      <c r="K151" s="45">
        <v>44191</v>
      </c>
      <c r="L151" s="30">
        <v>100.8489</v>
      </c>
    </row>
    <row r="152" spans="11:12" x14ac:dyDescent="0.25">
      <c r="K152" s="45">
        <v>44198</v>
      </c>
      <c r="L152" s="30">
        <v>100.355</v>
      </c>
    </row>
    <row r="153" spans="11:12" x14ac:dyDescent="0.25">
      <c r="K153" s="45">
        <v>44205</v>
      </c>
      <c r="L153" s="30">
        <v>100.9272</v>
      </c>
    </row>
    <row r="154" spans="11:12" x14ac:dyDescent="0.25">
      <c r="K154" s="45">
        <v>44212</v>
      </c>
      <c r="L154" s="30">
        <v>101.42570000000001</v>
      </c>
    </row>
    <row r="155" spans="11:12" x14ac:dyDescent="0.25">
      <c r="K155" s="45">
        <v>44219</v>
      </c>
      <c r="L155" s="30">
        <v>101.85429999999999</v>
      </c>
    </row>
    <row r="156" spans="11:12" x14ac:dyDescent="0.25">
      <c r="K156" s="45">
        <v>44226</v>
      </c>
      <c r="L156" s="30">
        <v>101.9885</v>
      </c>
    </row>
    <row r="157" spans="11:12" x14ac:dyDescent="0.25">
      <c r="K157" s="45">
        <v>44233</v>
      </c>
      <c r="L157" s="30">
        <v>102.3724</v>
      </c>
    </row>
    <row r="158" spans="11:12" x14ac:dyDescent="0.25">
      <c r="K158" s="45">
        <v>44240</v>
      </c>
      <c r="L158" s="30">
        <v>102.2606</v>
      </c>
    </row>
    <row r="159" spans="11:12" x14ac:dyDescent="0.25">
      <c r="K159" s="45">
        <v>44247</v>
      </c>
      <c r="L159" s="30">
        <v>102.6053</v>
      </c>
    </row>
    <row r="160" spans="11:12" x14ac:dyDescent="0.25">
      <c r="K160" s="45">
        <v>44254</v>
      </c>
      <c r="L160" s="30">
        <v>102.8476</v>
      </c>
    </row>
    <row r="161" spans="11:12" x14ac:dyDescent="0.25">
      <c r="K161" s="45">
        <v>44261</v>
      </c>
      <c r="L161" s="30">
        <v>102.8693</v>
      </c>
    </row>
    <row r="162" spans="11:12" x14ac:dyDescent="0.25">
      <c r="K162" s="45">
        <v>44268</v>
      </c>
      <c r="L162" s="30">
        <v>103.2889</v>
      </c>
    </row>
    <row r="163" spans="11:12" x14ac:dyDescent="0.25">
      <c r="K163" s="45">
        <v>44275</v>
      </c>
      <c r="L163" s="30">
        <v>103.2577</v>
      </c>
    </row>
    <row r="164" spans="11:12" x14ac:dyDescent="0.25">
      <c r="K164" s="45">
        <v>44282</v>
      </c>
      <c r="L164" s="30">
        <v>103.1208</v>
      </c>
    </row>
    <row r="165" spans="11:12" x14ac:dyDescent="0.25">
      <c r="K165" s="45">
        <v>44289</v>
      </c>
      <c r="L165" s="30">
        <v>102.6999</v>
      </c>
    </row>
    <row r="166" spans="11:12" x14ac:dyDescent="0.25">
      <c r="K166" s="45">
        <v>44296</v>
      </c>
      <c r="L166" s="30">
        <v>102.6097</v>
      </c>
    </row>
    <row r="167" spans="11:12" x14ac:dyDescent="0.25">
      <c r="K167" s="45">
        <v>44303</v>
      </c>
      <c r="L167" s="30">
        <v>102.8391</v>
      </c>
    </row>
    <row r="168" spans="11:12" x14ac:dyDescent="0.25">
      <c r="K168" s="45">
        <v>44310</v>
      </c>
      <c r="L168" s="30">
        <v>102.761</v>
      </c>
    </row>
    <row r="169" spans="11:12" x14ac:dyDescent="0.25">
      <c r="K169" s="45">
        <v>44317</v>
      </c>
      <c r="L169" s="30">
        <v>103.1178</v>
      </c>
    </row>
    <row r="170" spans="11:12" x14ac:dyDescent="0.25">
      <c r="K170" s="45">
        <v>44324</v>
      </c>
      <c r="L170" s="30">
        <v>102.76949999999999</v>
      </c>
    </row>
    <row r="171" spans="11:12" x14ac:dyDescent="0.25">
      <c r="K171" s="45">
        <v>44331</v>
      </c>
      <c r="L171" s="30">
        <v>102.6361</v>
      </c>
    </row>
    <row r="172" spans="11:12" x14ac:dyDescent="0.25">
      <c r="K172" s="45">
        <v>44338</v>
      </c>
      <c r="L172" s="30">
        <v>102.65560000000001</v>
      </c>
    </row>
    <row r="173" spans="11:12" x14ac:dyDescent="0.25">
      <c r="K173" s="45">
        <v>44345</v>
      </c>
      <c r="L173" s="30">
        <v>102.59699999999999</v>
      </c>
    </row>
    <row r="174" spans="11:12" x14ac:dyDescent="0.25">
      <c r="K174" s="45">
        <v>44352</v>
      </c>
      <c r="L174" s="30">
        <v>102.6961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98.838099999999997</v>
      </c>
    </row>
    <row r="260" spans="11:12" x14ac:dyDescent="0.25">
      <c r="K260" s="45">
        <v>43918</v>
      </c>
      <c r="L260" s="30">
        <v>95.787899999999993</v>
      </c>
    </row>
    <row r="261" spans="11:12" x14ac:dyDescent="0.25">
      <c r="K261" s="45">
        <v>43925</v>
      </c>
      <c r="L261" s="30">
        <v>94.035300000000007</v>
      </c>
    </row>
    <row r="262" spans="11:12" x14ac:dyDescent="0.25">
      <c r="K262" s="45">
        <v>43932</v>
      </c>
      <c r="L262" s="30">
        <v>90.948999999999998</v>
      </c>
    </row>
    <row r="263" spans="11:12" x14ac:dyDescent="0.25">
      <c r="K263" s="45">
        <v>43939</v>
      </c>
      <c r="L263" s="30">
        <v>92.871200000000002</v>
      </c>
    </row>
    <row r="264" spans="11:12" x14ac:dyDescent="0.25">
      <c r="K264" s="45">
        <v>43946</v>
      </c>
      <c r="L264" s="30">
        <v>92.549000000000007</v>
      </c>
    </row>
    <row r="265" spans="11:12" x14ac:dyDescent="0.25">
      <c r="K265" s="45">
        <v>43953</v>
      </c>
      <c r="L265" s="30">
        <v>91.972300000000004</v>
      </c>
    </row>
    <row r="266" spans="11:12" x14ac:dyDescent="0.25">
      <c r="K266" s="45">
        <v>43960</v>
      </c>
      <c r="L266" s="30">
        <v>90.397400000000005</v>
      </c>
    </row>
    <row r="267" spans="11:12" x14ac:dyDescent="0.25">
      <c r="K267" s="45">
        <v>43967</v>
      </c>
      <c r="L267" s="30">
        <v>90.682100000000005</v>
      </c>
    </row>
    <row r="268" spans="11:12" x14ac:dyDescent="0.25">
      <c r="K268" s="45">
        <v>43974</v>
      </c>
      <c r="L268" s="30">
        <v>90.853700000000003</v>
      </c>
    </row>
    <row r="269" spans="11:12" x14ac:dyDescent="0.25">
      <c r="K269" s="45">
        <v>43981</v>
      </c>
      <c r="L269" s="30">
        <v>91.936400000000006</v>
      </c>
    </row>
    <row r="270" spans="11:12" x14ac:dyDescent="0.25">
      <c r="K270" s="45">
        <v>43988</v>
      </c>
      <c r="L270" s="30">
        <v>94.986599999999996</v>
      </c>
    </row>
    <row r="271" spans="11:12" x14ac:dyDescent="0.25">
      <c r="K271" s="45">
        <v>43995</v>
      </c>
      <c r="L271" s="30">
        <v>94.919899999999998</v>
      </c>
    </row>
    <row r="272" spans="11:12" x14ac:dyDescent="0.25">
      <c r="K272" s="45">
        <v>44002</v>
      </c>
      <c r="L272" s="30">
        <v>93.375799999999998</v>
      </c>
    </row>
    <row r="273" spans="11:12" x14ac:dyDescent="0.25">
      <c r="K273" s="45">
        <v>44009</v>
      </c>
      <c r="L273" s="30">
        <v>91.748000000000005</v>
      </c>
    </row>
    <row r="274" spans="11:12" x14ac:dyDescent="0.25">
      <c r="K274" s="45">
        <v>44016</v>
      </c>
      <c r="L274" s="30">
        <v>94.004900000000006</v>
      </c>
    </row>
    <row r="275" spans="11:12" x14ac:dyDescent="0.25">
      <c r="K275" s="45">
        <v>44023</v>
      </c>
      <c r="L275" s="30">
        <v>96.577600000000004</v>
      </c>
    </row>
    <row r="276" spans="11:12" x14ac:dyDescent="0.25">
      <c r="K276" s="45">
        <v>44030</v>
      </c>
      <c r="L276" s="30">
        <v>96.129300000000001</v>
      </c>
    </row>
    <row r="277" spans="11:12" x14ac:dyDescent="0.25">
      <c r="K277" s="45">
        <v>44037</v>
      </c>
      <c r="L277" s="30">
        <v>95.336799999999997</v>
      </c>
    </row>
    <row r="278" spans="11:12" x14ac:dyDescent="0.25">
      <c r="K278" s="45">
        <v>44044</v>
      </c>
      <c r="L278" s="30">
        <v>95.1494</v>
      </c>
    </row>
    <row r="279" spans="11:12" x14ac:dyDescent="0.25">
      <c r="K279" s="45">
        <v>44051</v>
      </c>
      <c r="L279" s="30">
        <v>94.313999999999993</v>
      </c>
    </row>
    <row r="280" spans="11:12" x14ac:dyDescent="0.25">
      <c r="K280" s="45">
        <v>44058</v>
      </c>
      <c r="L280" s="30">
        <v>94.438699999999997</v>
      </c>
    </row>
    <row r="281" spans="11:12" x14ac:dyDescent="0.25">
      <c r="K281" s="45">
        <v>44065</v>
      </c>
      <c r="L281" s="30">
        <v>94.165199999999999</v>
      </c>
    </row>
    <row r="282" spans="11:12" x14ac:dyDescent="0.25">
      <c r="K282" s="45">
        <v>44072</v>
      </c>
      <c r="L282" s="30">
        <v>94.7851</v>
      </c>
    </row>
    <row r="283" spans="11:12" x14ac:dyDescent="0.25">
      <c r="K283" s="45">
        <v>44079</v>
      </c>
      <c r="L283" s="30">
        <v>100.81140000000001</v>
      </c>
    </row>
    <row r="284" spans="11:12" x14ac:dyDescent="0.25">
      <c r="K284" s="45">
        <v>44086</v>
      </c>
      <c r="L284" s="30">
        <v>102.9158</v>
      </c>
    </row>
    <row r="285" spans="11:12" x14ac:dyDescent="0.25">
      <c r="K285" s="45">
        <v>44093</v>
      </c>
      <c r="L285" s="30">
        <v>105.4211</v>
      </c>
    </row>
    <row r="286" spans="11:12" x14ac:dyDescent="0.25">
      <c r="K286" s="45">
        <v>44100</v>
      </c>
      <c r="L286" s="30">
        <v>103.9543</v>
      </c>
    </row>
    <row r="287" spans="11:12" x14ac:dyDescent="0.25">
      <c r="K287" s="45">
        <v>44107</v>
      </c>
      <c r="L287" s="30">
        <v>99.380099999999999</v>
      </c>
    </row>
    <row r="288" spans="11:12" x14ac:dyDescent="0.25">
      <c r="K288" s="45">
        <v>44114</v>
      </c>
      <c r="L288" s="30">
        <v>93.919600000000003</v>
      </c>
    </row>
    <row r="289" spans="11:12" x14ac:dyDescent="0.25">
      <c r="K289" s="45">
        <v>44121</v>
      </c>
      <c r="L289" s="30">
        <v>94.124499999999998</v>
      </c>
    </row>
    <row r="290" spans="11:12" x14ac:dyDescent="0.25">
      <c r="K290" s="45">
        <v>44128</v>
      </c>
      <c r="L290" s="30">
        <v>89.779200000000003</v>
      </c>
    </row>
    <row r="291" spans="11:12" x14ac:dyDescent="0.25">
      <c r="K291" s="45">
        <v>44135</v>
      </c>
      <c r="L291" s="30">
        <v>90.723100000000002</v>
      </c>
    </row>
    <row r="292" spans="11:12" x14ac:dyDescent="0.25">
      <c r="K292" s="45">
        <v>44142</v>
      </c>
      <c r="L292" s="30">
        <v>92.254499999999993</v>
      </c>
    </row>
    <row r="293" spans="11:12" x14ac:dyDescent="0.25">
      <c r="K293" s="45">
        <v>44149</v>
      </c>
      <c r="L293" s="30">
        <v>93.509799999999998</v>
      </c>
    </row>
    <row r="294" spans="11:12" x14ac:dyDescent="0.25">
      <c r="K294" s="45">
        <v>44156</v>
      </c>
      <c r="L294" s="30">
        <v>96.454700000000003</v>
      </c>
    </row>
    <row r="295" spans="11:12" x14ac:dyDescent="0.25">
      <c r="K295" s="45">
        <v>44163</v>
      </c>
      <c r="L295" s="30">
        <v>95.198899999999995</v>
      </c>
    </row>
    <row r="296" spans="11:12" x14ac:dyDescent="0.25">
      <c r="K296" s="45">
        <v>44170</v>
      </c>
      <c r="L296" s="30">
        <v>96.606099999999998</v>
      </c>
    </row>
    <row r="297" spans="11:12" x14ac:dyDescent="0.25">
      <c r="K297" s="45">
        <v>44177</v>
      </c>
      <c r="L297" s="30">
        <v>100.081</v>
      </c>
    </row>
    <row r="298" spans="11:12" x14ac:dyDescent="0.25">
      <c r="K298" s="45">
        <v>44184</v>
      </c>
      <c r="L298" s="30">
        <v>97.942800000000005</v>
      </c>
    </row>
    <row r="299" spans="11:12" x14ac:dyDescent="0.25">
      <c r="K299" s="45">
        <v>44191</v>
      </c>
      <c r="L299" s="30">
        <v>93.359800000000007</v>
      </c>
    </row>
    <row r="300" spans="11:12" x14ac:dyDescent="0.25">
      <c r="K300" s="45">
        <v>44198</v>
      </c>
      <c r="L300" s="30">
        <v>93.011700000000005</v>
      </c>
    </row>
    <row r="301" spans="11:12" x14ac:dyDescent="0.25">
      <c r="K301" s="45">
        <v>44205</v>
      </c>
      <c r="L301" s="30">
        <v>93.296599999999998</v>
      </c>
    </row>
    <row r="302" spans="11:12" x14ac:dyDescent="0.25">
      <c r="K302" s="45">
        <v>44212</v>
      </c>
      <c r="L302" s="30">
        <v>93.033000000000001</v>
      </c>
    </row>
    <row r="303" spans="11:12" x14ac:dyDescent="0.25">
      <c r="K303" s="45">
        <v>44219</v>
      </c>
      <c r="L303" s="30">
        <v>93.525800000000004</v>
      </c>
    </row>
    <row r="304" spans="11:12" x14ac:dyDescent="0.25">
      <c r="K304" s="45">
        <v>44226</v>
      </c>
      <c r="L304" s="30">
        <v>94.350999999999999</v>
      </c>
    </row>
    <row r="305" spans="11:12" x14ac:dyDescent="0.25">
      <c r="K305" s="45">
        <v>44233</v>
      </c>
      <c r="L305" s="30">
        <v>97.912400000000005</v>
      </c>
    </row>
    <row r="306" spans="11:12" x14ac:dyDescent="0.25">
      <c r="K306" s="45">
        <v>44240</v>
      </c>
      <c r="L306" s="30">
        <v>97.278800000000004</v>
      </c>
    </row>
    <row r="307" spans="11:12" x14ac:dyDescent="0.25">
      <c r="K307" s="45">
        <v>44247</v>
      </c>
      <c r="L307" s="30">
        <v>98.500200000000007</v>
      </c>
    </row>
    <row r="308" spans="11:12" x14ac:dyDescent="0.25">
      <c r="K308" s="45">
        <v>44254</v>
      </c>
      <c r="L308" s="30">
        <v>99.893699999999995</v>
      </c>
    </row>
    <row r="309" spans="11:12" x14ac:dyDescent="0.25">
      <c r="K309" s="45">
        <v>44261</v>
      </c>
      <c r="L309" s="30">
        <v>99.537099999999995</v>
      </c>
    </row>
    <row r="310" spans="11:12" x14ac:dyDescent="0.25">
      <c r="K310" s="45">
        <v>44268</v>
      </c>
      <c r="L310" s="30">
        <v>103.0715</v>
      </c>
    </row>
    <row r="311" spans="11:12" x14ac:dyDescent="0.25">
      <c r="K311" s="45">
        <v>44275</v>
      </c>
      <c r="L311" s="30">
        <v>102.90389999999999</v>
      </c>
    </row>
    <row r="312" spans="11:12" x14ac:dyDescent="0.25">
      <c r="K312" s="45">
        <v>44282</v>
      </c>
      <c r="L312" s="30">
        <v>103.815</v>
      </c>
    </row>
    <row r="313" spans="11:12" x14ac:dyDescent="0.25">
      <c r="K313" s="45">
        <v>44289</v>
      </c>
      <c r="L313" s="30">
        <v>102.2015</v>
      </c>
    </row>
    <row r="314" spans="11:12" x14ac:dyDescent="0.25">
      <c r="K314" s="45">
        <v>44296</v>
      </c>
      <c r="L314" s="30">
        <v>98.556700000000006</v>
      </c>
    </row>
    <row r="315" spans="11:12" x14ac:dyDescent="0.25">
      <c r="K315" s="45">
        <v>44303</v>
      </c>
      <c r="L315" s="30">
        <v>98.257800000000003</v>
      </c>
    </row>
    <row r="316" spans="11:12" x14ac:dyDescent="0.25">
      <c r="K316" s="45">
        <v>44310</v>
      </c>
      <c r="L316" s="30">
        <v>97.948499999999996</v>
      </c>
    </row>
    <row r="317" spans="11:12" x14ac:dyDescent="0.25">
      <c r="K317" s="45">
        <v>44317</v>
      </c>
      <c r="L317" s="30">
        <v>99.4923</v>
      </c>
    </row>
    <row r="318" spans="11:12" x14ac:dyDescent="0.25">
      <c r="K318" s="45">
        <v>44324</v>
      </c>
      <c r="L318" s="30">
        <v>96.9392</v>
      </c>
    </row>
    <row r="319" spans="11:12" x14ac:dyDescent="0.25">
      <c r="K319" s="45">
        <v>44331</v>
      </c>
      <c r="L319" s="30">
        <v>97.495000000000005</v>
      </c>
    </row>
    <row r="320" spans="11:12" x14ac:dyDescent="0.25">
      <c r="K320" s="45">
        <v>44338</v>
      </c>
      <c r="L320" s="30">
        <v>99.892399999999995</v>
      </c>
    </row>
    <row r="321" spans="11:12" x14ac:dyDescent="0.25">
      <c r="K321" s="45">
        <v>44345</v>
      </c>
      <c r="L321" s="30">
        <v>98.605999999999995</v>
      </c>
    </row>
    <row r="322" spans="11:12" x14ac:dyDescent="0.25">
      <c r="K322" s="45">
        <v>44352</v>
      </c>
      <c r="L322" s="30">
        <v>96.346900000000005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6C4D-90DF-4176-90C9-F2262C746B92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23</v>
      </c>
    </row>
    <row r="2" spans="1:12" ht="19.5" customHeight="1" x14ac:dyDescent="0.3">
      <c r="A2" s="47" t="str">
        <f>"Weekly Payroll Jobs and Wages in Australia - " &amp;$L$1</f>
        <v>Weekly Payroll Jobs and Wages in Australia - Construction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Construction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-9.4585933015861601E-3</v>
      </c>
      <c r="C11" s="21">
        <v>-2.1587756585133011E-3</v>
      </c>
      <c r="D11" s="21">
        <v>-7.8643581405372087E-3</v>
      </c>
      <c r="E11" s="21">
        <v>-2.1589645244611821E-3</v>
      </c>
      <c r="F11" s="21">
        <v>1.4411155688238919E-2</v>
      </c>
      <c r="G11" s="21">
        <v>1.3394218178615303E-2</v>
      </c>
      <c r="H11" s="21">
        <v>-3.476054440009646E-3</v>
      </c>
      <c r="I11" s="40">
        <v>8.9341572690737614E-4</v>
      </c>
      <c r="J11" s="29"/>
      <c r="K11" s="29"/>
      <c r="L11" s="30"/>
    </row>
    <row r="12" spans="1:12" x14ac:dyDescent="0.25">
      <c r="A12" s="41" t="s">
        <v>6</v>
      </c>
      <c r="B12" s="21">
        <v>-2.4524118678179496E-2</v>
      </c>
      <c r="C12" s="21">
        <v>4.2660651198320743E-3</v>
      </c>
      <c r="D12" s="21">
        <v>0</v>
      </c>
      <c r="E12" s="21">
        <v>-1.3888695700224885E-3</v>
      </c>
      <c r="F12" s="21">
        <v>-1.5178002416577852E-2</v>
      </c>
      <c r="G12" s="21">
        <v>2.535752181555706E-2</v>
      </c>
      <c r="H12" s="21">
        <v>0</v>
      </c>
      <c r="I12" s="40">
        <v>6.6637249704135648E-3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-2.8352009295154579E-2</v>
      </c>
      <c r="C13" s="21">
        <v>-1.2632941283320376E-2</v>
      </c>
      <c r="D13" s="21">
        <v>-1.6710593913257354E-2</v>
      </c>
      <c r="E13" s="21">
        <v>-5.1770020469676936E-3</v>
      </c>
      <c r="F13" s="21">
        <v>-6.0415495309634748E-3</v>
      </c>
      <c r="G13" s="21">
        <v>-2.2043167245709983E-3</v>
      </c>
      <c r="H13" s="21">
        <v>-4.1234550255558888E-3</v>
      </c>
      <c r="I13" s="40">
        <v>-4.7949192014744568E-3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2.6970343613013092E-3</v>
      </c>
      <c r="C14" s="21">
        <v>-2.1772140563637299E-3</v>
      </c>
      <c r="D14" s="21">
        <v>-1.2143605988171768E-2</v>
      </c>
      <c r="E14" s="21">
        <v>1.5658412824615109E-3</v>
      </c>
      <c r="F14" s="21">
        <v>5.4731002094758008E-2</v>
      </c>
      <c r="G14" s="21">
        <v>3.2744133623555882E-2</v>
      </c>
      <c r="H14" s="21">
        <v>-7.1708670590655554E-3</v>
      </c>
      <c r="I14" s="40">
        <v>1.4125338456840497E-2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4.8775953585977083E-2</v>
      </c>
      <c r="C15" s="21">
        <v>6.4124615020137998E-3</v>
      </c>
      <c r="D15" s="21">
        <v>0</v>
      </c>
      <c r="E15" s="21">
        <v>0</v>
      </c>
      <c r="F15" s="21">
        <v>4.2865548970173917E-2</v>
      </c>
      <c r="G15" s="21">
        <v>-1.698821468710443E-2</v>
      </c>
      <c r="H15" s="21">
        <v>-1.5501360101540684E-2</v>
      </c>
      <c r="I15" s="40">
        <v>-9.8202194224517037E-3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2.3954159215798798E-2</v>
      </c>
      <c r="C16" s="21">
        <v>-6.5987261146505105E-4</v>
      </c>
      <c r="D16" s="21">
        <v>0</v>
      </c>
      <c r="E16" s="21">
        <v>-6.8199925329380795E-3</v>
      </c>
      <c r="F16" s="21">
        <v>5.1404390955694712E-2</v>
      </c>
      <c r="G16" s="21">
        <v>-4.0951631650362197E-3</v>
      </c>
      <c r="H16" s="21">
        <v>0</v>
      </c>
      <c r="I16" s="40">
        <v>-1.6476768011593479E-2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-8.7201655213182683E-3</v>
      </c>
      <c r="C17" s="21">
        <v>2.4514281350236811E-2</v>
      </c>
      <c r="D17" s="21">
        <v>-1.0921528379900902E-2</v>
      </c>
      <c r="E17" s="21">
        <v>1.4198284244779646E-3</v>
      </c>
      <c r="F17" s="21">
        <v>-5.0610375424781751E-2</v>
      </c>
      <c r="G17" s="21">
        <v>3.124760218592959E-2</v>
      </c>
      <c r="H17" s="21">
        <v>-6.4254751664449827E-4</v>
      </c>
      <c r="I17" s="40">
        <v>-2.3085475650740261E-2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-8.5110558681146253E-3</v>
      </c>
      <c r="C18" s="21">
        <v>-1.9416407867494878E-2</v>
      </c>
      <c r="D18" s="21">
        <v>-2.1413342596693918E-2</v>
      </c>
      <c r="E18" s="21">
        <v>-8.2449910711512864E-4</v>
      </c>
      <c r="F18" s="21">
        <v>4.6950106916233025E-2</v>
      </c>
      <c r="G18" s="21">
        <v>0</v>
      </c>
      <c r="H18" s="21">
        <v>0</v>
      </c>
      <c r="I18" s="40">
        <v>0</v>
      </c>
      <c r="J18" s="29"/>
      <c r="K18" s="29"/>
      <c r="L18" s="30"/>
    </row>
    <row r="19" spans="1:12" x14ac:dyDescent="0.25">
      <c r="A19" s="41" t="s">
        <v>1</v>
      </c>
      <c r="B19" s="21">
        <v>-2.8428699373072019E-2</v>
      </c>
      <c r="C19" s="21">
        <v>-2.1024766870550549E-2</v>
      </c>
      <c r="D19" s="21">
        <v>-2.9410010378600249E-2</v>
      </c>
      <c r="E19" s="21">
        <v>-1.1012636230480766E-3</v>
      </c>
      <c r="F19" s="21">
        <v>5.1058963135339752E-2</v>
      </c>
      <c r="G19" s="21">
        <v>6.6469356533482848E-3</v>
      </c>
      <c r="H19" s="21">
        <v>0</v>
      </c>
      <c r="I19" s="40">
        <v>0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-2.8536678288375583E-2</v>
      </c>
      <c r="C21" s="21">
        <v>-2.7445524447170522E-3</v>
      </c>
      <c r="D21" s="21">
        <v>-7.8335603449395386E-3</v>
      </c>
      <c r="E21" s="21">
        <v>-2.1991634655230685E-3</v>
      </c>
      <c r="F21" s="21">
        <v>2.7024001647801832E-4</v>
      </c>
      <c r="G21" s="21">
        <v>1.3692196084517549E-2</v>
      </c>
      <c r="H21" s="21">
        <v>-4.327794977110444E-3</v>
      </c>
      <c r="I21" s="40">
        <v>7.577238786582452E-4</v>
      </c>
      <c r="J21" s="29"/>
      <c r="K21" s="29"/>
      <c r="L21" s="29"/>
    </row>
    <row r="22" spans="1:12" x14ac:dyDescent="0.25">
      <c r="A22" s="41" t="s">
        <v>13</v>
      </c>
      <c r="B22" s="21">
        <v>2.3907252214038222E-2</v>
      </c>
      <c r="C22" s="21">
        <v>-1.6284894822694573E-3</v>
      </c>
      <c r="D22" s="21">
        <v>-7.9911564259018686E-3</v>
      </c>
      <c r="E22" s="21">
        <v>-2.3146776836424632E-3</v>
      </c>
      <c r="F22" s="21">
        <v>8.1313749393050694E-2</v>
      </c>
      <c r="G22" s="21">
        <v>9.6529749134921516E-3</v>
      </c>
      <c r="H22" s="21">
        <v>2.3552896096621367E-3</v>
      </c>
      <c r="I22" s="40">
        <v>1.4929350008630049E-3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5.9828531498602455E-3</v>
      </c>
      <c r="C23" s="21">
        <v>-7.1719583034932644E-3</v>
      </c>
      <c r="D23" s="21">
        <v>-2.3385912564849898E-2</v>
      </c>
      <c r="E23" s="21">
        <v>-7.3497377533271457E-4</v>
      </c>
      <c r="F23" s="21">
        <v>4.2261265338370935E-2</v>
      </c>
      <c r="G23" s="21">
        <v>1.5632472311869261E-2</v>
      </c>
      <c r="H23" s="21">
        <v>-2.3048352754311385E-2</v>
      </c>
      <c r="I23" s="40">
        <v>2.0429458531276978E-3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-3.3737918596991379E-2</v>
      </c>
      <c r="C24" s="21">
        <v>-6.0172631181367731E-3</v>
      </c>
      <c r="D24" s="21">
        <v>-1.0045823510749674E-2</v>
      </c>
      <c r="E24" s="21">
        <v>-4.0529948190491938E-3</v>
      </c>
      <c r="F24" s="21">
        <v>-1.5906754006433932E-2</v>
      </c>
      <c r="G24" s="21">
        <v>9.923963056211349E-3</v>
      </c>
      <c r="H24" s="21">
        <v>-6.1131084112561185E-3</v>
      </c>
      <c r="I24" s="40">
        <v>-2.7873867044873046E-3</v>
      </c>
      <c r="J24" s="29"/>
      <c r="K24" s="29" t="s">
        <v>65</v>
      </c>
      <c r="L24" s="30">
        <v>101.32</v>
      </c>
    </row>
    <row r="25" spans="1:12" x14ac:dyDescent="0.25">
      <c r="A25" s="41" t="s">
        <v>47</v>
      </c>
      <c r="B25" s="21">
        <v>-1.8583351730896647E-2</v>
      </c>
      <c r="C25" s="21">
        <v>-5.0449816033977246E-3</v>
      </c>
      <c r="D25" s="21">
        <v>-8.1049841707097059E-3</v>
      </c>
      <c r="E25" s="21">
        <v>-2.2111408156231249E-3</v>
      </c>
      <c r="F25" s="21">
        <v>9.6791006132572743E-3</v>
      </c>
      <c r="G25" s="21">
        <v>9.3993136660759369E-3</v>
      </c>
      <c r="H25" s="21">
        <v>-3.2554724905552446E-3</v>
      </c>
      <c r="I25" s="40">
        <v>9.2672520214520659E-4</v>
      </c>
      <c r="J25" s="29"/>
      <c r="K25" s="29" t="s">
        <v>46</v>
      </c>
      <c r="L25" s="30">
        <v>97.21</v>
      </c>
    </row>
    <row r="26" spans="1:12" x14ac:dyDescent="0.25">
      <c r="A26" s="41" t="s">
        <v>48</v>
      </c>
      <c r="B26" s="21">
        <v>-1.6055796991776838E-2</v>
      </c>
      <c r="C26" s="21">
        <v>-8.6350220086961471E-5</v>
      </c>
      <c r="D26" s="21">
        <v>-5.3456623411444193E-3</v>
      </c>
      <c r="E26" s="21">
        <v>-2.7124452717373071E-3</v>
      </c>
      <c r="F26" s="21">
        <v>3.6593566748222006E-3</v>
      </c>
      <c r="G26" s="21">
        <v>1.6026219888548354E-2</v>
      </c>
      <c r="H26" s="21">
        <v>-1.7128215730876084E-3</v>
      </c>
      <c r="I26" s="40">
        <v>4.2717222371002617E-3</v>
      </c>
      <c r="J26" s="29"/>
      <c r="K26" s="29" t="s">
        <v>47</v>
      </c>
      <c r="L26" s="30">
        <v>98.64</v>
      </c>
    </row>
    <row r="27" spans="1:12" ht="17.25" customHeight="1" x14ac:dyDescent="0.25">
      <c r="A27" s="41" t="s">
        <v>49</v>
      </c>
      <c r="B27" s="21">
        <v>1.2385618423059297E-2</v>
      </c>
      <c r="C27" s="21">
        <v>4.8097026574458468E-3</v>
      </c>
      <c r="D27" s="21">
        <v>-4.0506968177491665E-3</v>
      </c>
      <c r="E27" s="21">
        <v>1.1591373692199092E-4</v>
      </c>
      <c r="F27" s="21">
        <v>4.1454748928632545E-2</v>
      </c>
      <c r="G27" s="21">
        <v>1.6230211001631245E-2</v>
      </c>
      <c r="H27" s="21">
        <v>-2.1966418962336975E-3</v>
      </c>
      <c r="I27" s="40">
        <v>1.0500950240177609E-3</v>
      </c>
      <c r="J27" s="59"/>
      <c r="K27" s="33" t="s">
        <v>48</v>
      </c>
      <c r="L27" s="30">
        <v>98.4</v>
      </c>
    </row>
    <row r="28" spans="1:12" x14ac:dyDescent="0.25">
      <c r="A28" s="41" t="s">
        <v>50</v>
      </c>
      <c r="B28" s="21">
        <v>7.4070987728440674E-2</v>
      </c>
      <c r="C28" s="21">
        <v>4.9746090239080054E-3</v>
      </c>
      <c r="D28" s="21">
        <v>-2.3673076442645158E-3</v>
      </c>
      <c r="E28" s="21">
        <v>1.0217070359908043E-4</v>
      </c>
      <c r="F28" s="21">
        <v>8.6062734015198039E-2</v>
      </c>
      <c r="G28" s="21">
        <v>2.1290097897884497E-2</v>
      </c>
      <c r="H28" s="21">
        <v>5.2844253205397429E-4</v>
      </c>
      <c r="I28" s="40">
        <v>-2.0484517921455225E-3</v>
      </c>
      <c r="J28" s="48"/>
      <c r="K28" s="25" t="s">
        <v>49</v>
      </c>
      <c r="L28" s="30">
        <v>100.75</v>
      </c>
    </row>
    <row r="29" spans="1:12" ht="15.75" thickBot="1" x14ac:dyDescent="0.3">
      <c r="A29" s="42" t="s">
        <v>51</v>
      </c>
      <c r="B29" s="43">
        <v>9.468102907341569E-2</v>
      </c>
      <c r="C29" s="43">
        <v>6.8622547133512235E-3</v>
      </c>
      <c r="D29" s="43">
        <v>3.0242109358380453E-3</v>
      </c>
      <c r="E29" s="43">
        <v>1.3548705292631968E-3</v>
      </c>
      <c r="F29" s="43">
        <v>0.24057782579821962</v>
      </c>
      <c r="G29" s="43">
        <v>6.3616949343300533E-2</v>
      </c>
      <c r="H29" s="43">
        <v>7.4056146293299818E-3</v>
      </c>
      <c r="I29" s="44">
        <v>2.33502188307666E-2</v>
      </c>
      <c r="J29" s="48"/>
      <c r="K29" s="25" t="s">
        <v>50</v>
      </c>
      <c r="L29" s="30">
        <v>106.88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108.72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Construction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103.01</v>
      </c>
    </row>
    <row r="34" spans="1:12" x14ac:dyDescent="0.25">
      <c r="K34" s="29" t="s">
        <v>46</v>
      </c>
      <c r="L34" s="30">
        <v>97.61</v>
      </c>
    </row>
    <row r="35" spans="1:12" x14ac:dyDescent="0.25">
      <c r="K35" s="29" t="s">
        <v>47</v>
      </c>
      <c r="L35" s="30">
        <v>98.94</v>
      </c>
    </row>
    <row r="36" spans="1:12" x14ac:dyDescent="0.25">
      <c r="K36" s="33" t="s">
        <v>48</v>
      </c>
      <c r="L36" s="30">
        <v>98.92</v>
      </c>
    </row>
    <row r="37" spans="1:12" x14ac:dyDescent="0.25">
      <c r="K37" s="25" t="s">
        <v>49</v>
      </c>
      <c r="L37" s="30">
        <v>101.65</v>
      </c>
    </row>
    <row r="38" spans="1:12" x14ac:dyDescent="0.25">
      <c r="K38" s="25" t="s">
        <v>50</v>
      </c>
      <c r="L38" s="30">
        <v>107.66</v>
      </c>
    </row>
    <row r="39" spans="1:12" x14ac:dyDescent="0.25">
      <c r="K39" s="25" t="s">
        <v>51</v>
      </c>
      <c r="L39" s="30">
        <v>109.14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100.6</v>
      </c>
    </row>
    <row r="43" spans="1:12" x14ac:dyDescent="0.25">
      <c r="K43" s="29" t="s">
        <v>46</v>
      </c>
      <c r="L43" s="30">
        <v>96.63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98.14</v>
      </c>
    </row>
    <row r="45" spans="1:12" ht="15.4" customHeight="1" x14ac:dyDescent="0.25">
      <c r="A45" s="54" t="str">
        <f>"Indexed number of payroll jobs in "&amp;$L$1&amp;" each week by age group"</f>
        <v>Indexed number of payroll jobs in Construction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98.39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101.24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107.41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109.47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95.13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96.39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98.74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102.73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100.87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94.57</v>
      </c>
    </row>
    <row r="59" spans="1:12" ht="15.4" customHeight="1" x14ac:dyDescent="0.25">
      <c r="K59" s="25" t="s">
        <v>2</v>
      </c>
      <c r="L59" s="30">
        <v>100.78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Construction each week by State and Territory</v>
      </c>
      <c r="K60" s="25" t="s">
        <v>1</v>
      </c>
      <c r="L60" s="30">
        <v>97.85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95.32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96.79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99.75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103.32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100.82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98.12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100.87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98.72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95.32</v>
      </c>
    </row>
    <row r="72" spans="1:12" ht="15.4" customHeight="1" x14ac:dyDescent="0.25">
      <c r="K72" s="29" t="s">
        <v>5</v>
      </c>
      <c r="L72" s="30">
        <v>95.25</v>
      </c>
    </row>
    <row r="73" spans="1:12" ht="15.4" customHeight="1" x14ac:dyDescent="0.25">
      <c r="K73" s="29" t="s">
        <v>44</v>
      </c>
      <c r="L73" s="30">
        <v>98.5</v>
      </c>
    </row>
    <row r="74" spans="1:12" ht="15.4" customHeight="1" x14ac:dyDescent="0.25">
      <c r="K74" s="33" t="s">
        <v>4</v>
      </c>
      <c r="L74" s="30">
        <v>103.32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Construction each week by State and Territory</v>
      </c>
      <c r="K75" s="25" t="s">
        <v>3</v>
      </c>
      <c r="L75" s="30">
        <v>100.82</v>
      </c>
    </row>
    <row r="76" spans="1:12" ht="15.4" customHeight="1" x14ac:dyDescent="0.25">
      <c r="K76" s="25" t="s">
        <v>43</v>
      </c>
      <c r="L76" s="30">
        <v>97.09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98.37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95.76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100.14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103.16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103.72</v>
      </c>
    </row>
    <row r="85" spans="1:12" ht="15.4" customHeight="1" x14ac:dyDescent="0.25">
      <c r="K85" s="33" t="s">
        <v>4</v>
      </c>
      <c r="L85" s="30">
        <v>106.37</v>
      </c>
    </row>
    <row r="86" spans="1:12" ht="15.4" customHeight="1" x14ac:dyDescent="0.25">
      <c r="K86" s="25" t="s">
        <v>3</v>
      </c>
      <c r="L86" s="30">
        <v>104.5</v>
      </c>
    </row>
    <row r="87" spans="1:12" ht="15.4" customHeight="1" x14ac:dyDescent="0.25">
      <c r="K87" s="25" t="s">
        <v>43</v>
      </c>
      <c r="L87" s="30">
        <v>102.47</v>
      </c>
    </row>
    <row r="88" spans="1:12" ht="15.4" customHeight="1" x14ac:dyDescent="0.25">
      <c r="K88" s="25" t="s">
        <v>2</v>
      </c>
      <c r="L88" s="30">
        <v>97.88</v>
      </c>
    </row>
    <row r="89" spans="1:12" ht="15.4" customHeight="1" x14ac:dyDescent="0.25">
      <c r="K89" s="25" t="s">
        <v>1</v>
      </c>
      <c r="L89" s="30">
        <v>100.07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101.32</v>
      </c>
    </row>
    <row r="92" spans="1:12" ht="15" customHeight="1" x14ac:dyDescent="0.25">
      <c r="K92" s="29" t="s">
        <v>5</v>
      </c>
      <c r="L92" s="30">
        <v>103.38</v>
      </c>
    </row>
    <row r="93" spans="1:12" ht="15" customHeight="1" x14ac:dyDescent="0.25">
      <c r="A93" s="54"/>
      <c r="K93" s="29" t="s">
        <v>44</v>
      </c>
      <c r="L93" s="30">
        <v>104.48</v>
      </c>
    </row>
    <row r="94" spans="1:12" ht="15" customHeight="1" x14ac:dyDescent="0.25">
      <c r="K94" s="33" t="s">
        <v>4</v>
      </c>
      <c r="L94" s="30">
        <v>107.32</v>
      </c>
    </row>
    <row r="95" spans="1:12" ht="15" customHeight="1" x14ac:dyDescent="0.25">
      <c r="K95" s="25" t="s">
        <v>3</v>
      </c>
      <c r="L95" s="30">
        <v>104.13</v>
      </c>
    </row>
    <row r="96" spans="1:12" ht="15" customHeight="1" x14ac:dyDescent="0.25">
      <c r="K96" s="25" t="s">
        <v>43</v>
      </c>
      <c r="L96" s="30">
        <v>105.19</v>
      </c>
    </row>
    <row r="97" spans="1:12" ht="15" customHeight="1" x14ac:dyDescent="0.25">
      <c r="K97" s="25" t="s">
        <v>2</v>
      </c>
      <c r="L97" s="30">
        <v>98.15</v>
      </c>
    </row>
    <row r="98" spans="1:12" ht="15" customHeight="1" x14ac:dyDescent="0.25">
      <c r="K98" s="25" t="s">
        <v>1</v>
      </c>
      <c r="L98" s="30">
        <v>100.57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101.32</v>
      </c>
    </row>
    <row r="101" spans="1:12" x14ac:dyDescent="0.25">
      <c r="A101" s="67"/>
      <c r="B101" s="68"/>
      <c r="K101" s="29" t="s">
        <v>5</v>
      </c>
      <c r="L101" s="30">
        <v>101.31</v>
      </c>
    </row>
    <row r="102" spans="1:12" x14ac:dyDescent="0.25">
      <c r="A102" s="67"/>
      <c r="B102" s="68"/>
      <c r="K102" s="29" t="s">
        <v>44</v>
      </c>
      <c r="L102" s="30">
        <v>103.33</v>
      </c>
    </row>
    <row r="103" spans="1:12" x14ac:dyDescent="0.25">
      <c r="A103" s="67"/>
      <c r="B103" s="68"/>
      <c r="K103" s="33" t="s">
        <v>4</v>
      </c>
      <c r="L103" s="30">
        <v>107.32</v>
      </c>
    </row>
    <row r="104" spans="1:12" x14ac:dyDescent="0.25">
      <c r="A104" s="67"/>
      <c r="B104" s="68"/>
      <c r="K104" s="25" t="s">
        <v>3</v>
      </c>
      <c r="L104" s="30">
        <v>104.13</v>
      </c>
    </row>
    <row r="105" spans="1:12" x14ac:dyDescent="0.25">
      <c r="A105" s="67"/>
      <c r="B105" s="68"/>
      <c r="K105" s="25" t="s">
        <v>43</v>
      </c>
      <c r="L105" s="30">
        <v>104.09</v>
      </c>
    </row>
    <row r="106" spans="1:12" x14ac:dyDescent="0.25">
      <c r="A106" s="67"/>
      <c r="B106" s="68"/>
      <c r="K106" s="25" t="s">
        <v>2</v>
      </c>
      <c r="L106" s="30">
        <v>97.5</v>
      </c>
    </row>
    <row r="107" spans="1:12" x14ac:dyDescent="0.25">
      <c r="A107" s="67"/>
      <c r="B107" s="68"/>
      <c r="K107" s="25" t="s">
        <v>1</v>
      </c>
      <c r="L107" s="30">
        <v>98.18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99.315200000000004</v>
      </c>
    </row>
    <row r="112" spans="1:12" x14ac:dyDescent="0.25">
      <c r="K112" s="45">
        <v>43918</v>
      </c>
      <c r="L112" s="30">
        <v>98.046499999999995</v>
      </c>
    </row>
    <row r="113" spans="11:12" x14ac:dyDescent="0.25">
      <c r="K113" s="45">
        <v>43925</v>
      </c>
      <c r="L113" s="30">
        <v>96.542299999999997</v>
      </c>
    </row>
    <row r="114" spans="11:12" x14ac:dyDescent="0.25">
      <c r="K114" s="45">
        <v>43932</v>
      </c>
      <c r="L114" s="30">
        <v>95.540499999999994</v>
      </c>
    </row>
    <row r="115" spans="11:12" x14ac:dyDescent="0.25">
      <c r="K115" s="45">
        <v>43939</v>
      </c>
      <c r="L115" s="30">
        <v>95.748800000000003</v>
      </c>
    </row>
    <row r="116" spans="11:12" x14ac:dyDescent="0.25">
      <c r="K116" s="45">
        <v>43946</v>
      </c>
      <c r="L116" s="30">
        <v>95.944599999999994</v>
      </c>
    </row>
    <row r="117" spans="11:12" x14ac:dyDescent="0.25">
      <c r="K117" s="45">
        <v>43953</v>
      </c>
      <c r="L117" s="30">
        <v>96.139700000000005</v>
      </c>
    </row>
    <row r="118" spans="11:12" x14ac:dyDescent="0.25">
      <c r="K118" s="45">
        <v>43960</v>
      </c>
      <c r="L118" s="30">
        <v>96.918700000000001</v>
      </c>
    </row>
    <row r="119" spans="11:12" x14ac:dyDescent="0.25">
      <c r="K119" s="45">
        <v>43967</v>
      </c>
      <c r="L119" s="30">
        <v>97.339600000000004</v>
      </c>
    </row>
    <row r="120" spans="11:12" x14ac:dyDescent="0.25">
      <c r="K120" s="45">
        <v>43974</v>
      </c>
      <c r="L120" s="30">
        <v>97.309200000000004</v>
      </c>
    </row>
    <row r="121" spans="11:12" x14ac:dyDescent="0.25">
      <c r="K121" s="45">
        <v>43981</v>
      </c>
      <c r="L121" s="30">
        <v>97.482699999999994</v>
      </c>
    </row>
    <row r="122" spans="11:12" x14ac:dyDescent="0.25">
      <c r="K122" s="45">
        <v>43988</v>
      </c>
      <c r="L122" s="30">
        <v>97.759399999999999</v>
      </c>
    </row>
    <row r="123" spans="11:12" x14ac:dyDescent="0.25">
      <c r="K123" s="45">
        <v>43995</v>
      </c>
      <c r="L123" s="30">
        <v>98.078699999999998</v>
      </c>
    </row>
    <row r="124" spans="11:12" x14ac:dyDescent="0.25">
      <c r="K124" s="45">
        <v>44002</v>
      </c>
      <c r="L124" s="30">
        <v>97.788899999999998</v>
      </c>
    </row>
    <row r="125" spans="11:12" x14ac:dyDescent="0.25">
      <c r="K125" s="45">
        <v>44009</v>
      </c>
      <c r="L125" s="30">
        <v>97.263099999999994</v>
      </c>
    </row>
    <row r="126" spans="11:12" x14ac:dyDescent="0.25">
      <c r="K126" s="45">
        <v>44016</v>
      </c>
      <c r="L126" s="30">
        <v>99.343299999999999</v>
      </c>
    </row>
    <row r="127" spans="11:12" x14ac:dyDescent="0.25">
      <c r="K127" s="45">
        <v>44023</v>
      </c>
      <c r="L127" s="30">
        <v>100.8548</v>
      </c>
    </row>
    <row r="128" spans="11:12" x14ac:dyDescent="0.25">
      <c r="K128" s="45">
        <v>44030</v>
      </c>
      <c r="L128" s="30">
        <v>101.1665</v>
      </c>
    </row>
    <row r="129" spans="1:12" x14ac:dyDescent="0.25">
      <c r="K129" s="45">
        <v>44037</v>
      </c>
      <c r="L129" s="30">
        <v>101.381</v>
      </c>
    </row>
    <row r="130" spans="1:12" x14ac:dyDescent="0.25">
      <c r="K130" s="45">
        <v>44044</v>
      </c>
      <c r="L130" s="30">
        <v>101.2274</v>
      </c>
    </row>
    <row r="131" spans="1:12" x14ac:dyDescent="0.25">
      <c r="K131" s="45">
        <v>44051</v>
      </c>
      <c r="L131" s="30">
        <v>101.2861</v>
      </c>
    </row>
    <row r="132" spans="1:12" x14ac:dyDescent="0.25">
      <c r="K132" s="45">
        <v>44058</v>
      </c>
      <c r="L132" s="30">
        <v>101.1322</v>
      </c>
    </row>
    <row r="133" spans="1:12" x14ac:dyDescent="0.25">
      <c r="K133" s="45">
        <v>44065</v>
      </c>
      <c r="L133" s="30">
        <v>101.5639</v>
      </c>
    </row>
    <row r="134" spans="1:12" x14ac:dyDescent="0.25">
      <c r="K134" s="45">
        <v>44072</v>
      </c>
      <c r="L134" s="30">
        <v>101.54770000000001</v>
      </c>
    </row>
    <row r="135" spans="1:12" x14ac:dyDescent="0.25">
      <c r="K135" s="45">
        <v>44079</v>
      </c>
      <c r="L135" s="30">
        <v>101.5125</v>
      </c>
    </row>
    <row r="136" spans="1:12" x14ac:dyDescent="0.25">
      <c r="K136" s="45">
        <v>44086</v>
      </c>
      <c r="L136" s="30">
        <v>101.89100000000001</v>
      </c>
    </row>
    <row r="137" spans="1:12" x14ac:dyDescent="0.25">
      <c r="K137" s="45">
        <v>44093</v>
      </c>
      <c r="L137" s="30">
        <v>101.8489</v>
      </c>
    </row>
    <row r="138" spans="1:12" x14ac:dyDescent="0.25">
      <c r="K138" s="45">
        <v>44100</v>
      </c>
      <c r="L138" s="30">
        <v>101.5603</v>
      </c>
    </row>
    <row r="139" spans="1:12" x14ac:dyDescent="0.25">
      <c r="K139" s="45">
        <v>44107</v>
      </c>
      <c r="L139" s="30">
        <v>100.7782</v>
      </c>
    </row>
    <row r="140" spans="1:12" x14ac:dyDescent="0.25">
      <c r="A140" s="67"/>
      <c r="B140" s="68"/>
      <c r="K140" s="45">
        <v>44114</v>
      </c>
      <c r="L140" s="30">
        <v>100.59310000000001</v>
      </c>
    </row>
    <row r="141" spans="1:12" x14ac:dyDescent="0.25">
      <c r="A141" s="67"/>
      <c r="B141" s="68"/>
      <c r="K141" s="45">
        <v>44121</v>
      </c>
      <c r="L141" s="30">
        <v>100.8793</v>
      </c>
    </row>
    <row r="142" spans="1:12" x14ac:dyDescent="0.25">
      <c r="K142" s="45">
        <v>44128</v>
      </c>
      <c r="L142" s="30">
        <v>100.8339</v>
      </c>
    </row>
    <row r="143" spans="1:12" x14ac:dyDescent="0.25">
      <c r="K143" s="45">
        <v>44135</v>
      </c>
      <c r="L143" s="30">
        <v>100.64</v>
      </c>
    </row>
    <row r="144" spans="1:12" x14ac:dyDescent="0.25">
      <c r="K144" s="45">
        <v>44142</v>
      </c>
      <c r="L144" s="30">
        <v>101.38679999999999</v>
      </c>
    </row>
    <row r="145" spans="11:12" x14ac:dyDescent="0.25">
      <c r="K145" s="45">
        <v>44149</v>
      </c>
      <c r="L145" s="30">
        <v>102.2924</v>
      </c>
    </row>
    <row r="146" spans="11:12" x14ac:dyDescent="0.25">
      <c r="K146" s="45">
        <v>44156</v>
      </c>
      <c r="L146" s="30">
        <v>102.2518</v>
      </c>
    </row>
    <row r="147" spans="11:12" x14ac:dyDescent="0.25">
      <c r="K147" s="45">
        <v>44163</v>
      </c>
      <c r="L147" s="30">
        <v>102.4978</v>
      </c>
    </row>
    <row r="148" spans="11:12" x14ac:dyDescent="0.25">
      <c r="K148" s="45">
        <v>44170</v>
      </c>
      <c r="L148" s="30">
        <v>102.297</v>
      </c>
    </row>
    <row r="149" spans="11:12" x14ac:dyDescent="0.25">
      <c r="K149" s="45">
        <v>44177</v>
      </c>
      <c r="L149" s="30">
        <v>102.19280000000001</v>
      </c>
    </row>
    <row r="150" spans="11:12" x14ac:dyDescent="0.25">
      <c r="K150" s="45">
        <v>44184</v>
      </c>
      <c r="L150" s="30">
        <v>100.0793</v>
      </c>
    </row>
    <row r="151" spans="11:12" x14ac:dyDescent="0.25">
      <c r="K151" s="45">
        <v>44191</v>
      </c>
      <c r="L151" s="30">
        <v>92.856300000000005</v>
      </c>
    </row>
    <row r="152" spans="11:12" x14ac:dyDescent="0.25">
      <c r="K152" s="45">
        <v>44198</v>
      </c>
      <c r="L152" s="30">
        <v>88.685900000000004</v>
      </c>
    </row>
    <row r="153" spans="11:12" x14ac:dyDescent="0.25">
      <c r="K153" s="45">
        <v>44205</v>
      </c>
      <c r="L153" s="30">
        <v>92.301100000000005</v>
      </c>
    </row>
    <row r="154" spans="11:12" x14ac:dyDescent="0.25">
      <c r="K154" s="45">
        <v>44212</v>
      </c>
      <c r="L154" s="30">
        <v>97.433499999999995</v>
      </c>
    </row>
    <row r="155" spans="11:12" x14ac:dyDescent="0.25">
      <c r="K155" s="45">
        <v>44219</v>
      </c>
      <c r="L155" s="30">
        <v>99.625399999999999</v>
      </c>
    </row>
    <row r="156" spans="11:12" x14ac:dyDescent="0.25">
      <c r="K156" s="45">
        <v>44226</v>
      </c>
      <c r="L156" s="30">
        <v>99.939899999999994</v>
      </c>
    </row>
    <row r="157" spans="11:12" x14ac:dyDescent="0.25">
      <c r="K157" s="45">
        <v>44233</v>
      </c>
      <c r="L157" s="30">
        <v>100.5526</v>
      </c>
    </row>
    <row r="158" spans="11:12" x14ac:dyDescent="0.25">
      <c r="K158" s="45">
        <v>44240</v>
      </c>
      <c r="L158" s="30">
        <v>101.2222</v>
      </c>
    </row>
    <row r="159" spans="11:12" x14ac:dyDescent="0.25">
      <c r="K159" s="45">
        <v>44247</v>
      </c>
      <c r="L159" s="30">
        <v>101.2229</v>
      </c>
    </row>
    <row r="160" spans="11:12" x14ac:dyDescent="0.25">
      <c r="K160" s="45">
        <v>44254</v>
      </c>
      <c r="L160" s="30">
        <v>101.35120000000001</v>
      </c>
    </row>
    <row r="161" spans="11:12" x14ac:dyDescent="0.25">
      <c r="K161" s="45">
        <v>44261</v>
      </c>
      <c r="L161" s="30">
        <v>101.35850000000001</v>
      </c>
    </row>
    <row r="162" spans="11:12" x14ac:dyDescent="0.25">
      <c r="K162" s="45">
        <v>44268</v>
      </c>
      <c r="L162" s="30">
        <v>101.92959999999999</v>
      </c>
    </row>
    <row r="163" spans="11:12" x14ac:dyDescent="0.25">
      <c r="K163" s="45">
        <v>44275</v>
      </c>
      <c r="L163" s="30">
        <v>101.8569</v>
      </c>
    </row>
    <row r="164" spans="11:12" x14ac:dyDescent="0.25">
      <c r="K164" s="45">
        <v>44282</v>
      </c>
      <c r="L164" s="30">
        <v>101.39870000000001</v>
      </c>
    </row>
    <row r="165" spans="11:12" x14ac:dyDescent="0.25">
      <c r="K165" s="45">
        <v>44289</v>
      </c>
      <c r="L165" s="30">
        <v>100.1503</v>
      </c>
    </row>
    <row r="166" spans="11:12" x14ac:dyDescent="0.25">
      <c r="K166" s="45">
        <v>44296</v>
      </c>
      <c r="L166" s="30">
        <v>99.643600000000006</v>
      </c>
    </row>
    <row r="167" spans="11:12" x14ac:dyDescent="0.25">
      <c r="K167" s="45">
        <v>44303</v>
      </c>
      <c r="L167" s="30">
        <v>99.779300000000006</v>
      </c>
    </row>
    <row r="168" spans="11:12" x14ac:dyDescent="0.25">
      <c r="K168" s="45">
        <v>44310</v>
      </c>
      <c r="L168" s="30">
        <v>99.815399999999997</v>
      </c>
    </row>
    <row r="169" spans="11:12" x14ac:dyDescent="0.25">
      <c r="K169" s="45">
        <v>44317</v>
      </c>
      <c r="L169" s="30">
        <v>100.1562</v>
      </c>
    </row>
    <row r="170" spans="11:12" x14ac:dyDescent="0.25">
      <c r="K170" s="45">
        <v>44324</v>
      </c>
      <c r="L170" s="30">
        <v>99.2684</v>
      </c>
    </row>
    <row r="171" spans="11:12" x14ac:dyDescent="0.25">
      <c r="K171" s="45">
        <v>44331</v>
      </c>
      <c r="L171" s="30">
        <v>99.02</v>
      </c>
    </row>
    <row r="172" spans="11:12" x14ac:dyDescent="0.25">
      <c r="K172" s="45">
        <v>44338</v>
      </c>
      <c r="L172" s="30">
        <v>100.0553</v>
      </c>
    </row>
    <row r="173" spans="11:12" x14ac:dyDescent="0.25">
      <c r="K173" s="45">
        <v>44345</v>
      </c>
      <c r="L173" s="30">
        <v>99.839299999999994</v>
      </c>
    </row>
    <row r="174" spans="11:12" x14ac:dyDescent="0.25">
      <c r="K174" s="45">
        <v>44352</v>
      </c>
      <c r="L174" s="30">
        <v>99.054100000000005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99.501099999999994</v>
      </c>
    </row>
    <row r="260" spans="11:12" x14ac:dyDescent="0.25">
      <c r="K260" s="45">
        <v>43918</v>
      </c>
      <c r="L260" s="30">
        <v>99.457599999999999</v>
      </c>
    </row>
    <row r="261" spans="11:12" x14ac:dyDescent="0.25">
      <c r="K261" s="45">
        <v>43925</v>
      </c>
      <c r="L261" s="30">
        <v>99.555800000000005</v>
      </c>
    </row>
    <row r="262" spans="11:12" x14ac:dyDescent="0.25">
      <c r="K262" s="45">
        <v>43932</v>
      </c>
      <c r="L262" s="30">
        <v>93.5749</v>
      </c>
    </row>
    <row r="263" spans="11:12" x14ac:dyDescent="0.25">
      <c r="K263" s="45">
        <v>43939</v>
      </c>
      <c r="L263" s="30">
        <v>94.744</v>
      </c>
    </row>
    <row r="264" spans="11:12" x14ac:dyDescent="0.25">
      <c r="K264" s="45">
        <v>43946</v>
      </c>
      <c r="L264" s="30">
        <v>96.971900000000005</v>
      </c>
    </row>
    <row r="265" spans="11:12" x14ac:dyDescent="0.25">
      <c r="K265" s="45">
        <v>43953</v>
      </c>
      <c r="L265" s="30">
        <v>97.662499999999994</v>
      </c>
    </row>
    <row r="266" spans="11:12" x14ac:dyDescent="0.25">
      <c r="K266" s="45">
        <v>43960</v>
      </c>
      <c r="L266" s="30">
        <v>96.715999999999994</v>
      </c>
    </row>
    <row r="267" spans="11:12" x14ac:dyDescent="0.25">
      <c r="K267" s="45">
        <v>43967</v>
      </c>
      <c r="L267" s="30">
        <v>96.184200000000004</v>
      </c>
    </row>
    <row r="268" spans="11:12" x14ac:dyDescent="0.25">
      <c r="K268" s="45">
        <v>43974</v>
      </c>
      <c r="L268" s="30">
        <v>94.173299999999998</v>
      </c>
    </row>
    <row r="269" spans="11:12" x14ac:dyDescent="0.25">
      <c r="K269" s="45">
        <v>43981</v>
      </c>
      <c r="L269" s="30">
        <v>95.4726</v>
      </c>
    </row>
    <row r="270" spans="11:12" x14ac:dyDescent="0.25">
      <c r="K270" s="45">
        <v>43988</v>
      </c>
      <c r="L270" s="30">
        <v>96.282700000000006</v>
      </c>
    </row>
    <row r="271" spans="11:12" x14ac:dyDescent="0.25">
      <c r="K271" s="45">
        <v>43995</v>
      </c>
      <c r="L271" s="30">
        <v>97.475800000000007</v>
      </c>
    </row>
    <row r="272" spans="11:12" x14ac:dyDescent="0.25">
      <c r="K272" s="45">
        <v>44002</v>
      </c>
      <c r="L272" s="30">
        <v>101.83620000000001</v>
      </c>
    </row>
    <row r="273" spans="11:12" x14ac:dyDescent="0.25">
      <c r="K273" s="45">
        <v>44009</v>
      </c>
      <c r="L273" s="30">
        <v>103.1066</v>
      </c>
    </row>
    <row r="274" spans="11:12" x14ac:dyDescent="0.25">
      <c r="K274" s="45">
        <v>44016</v>
      </c>
      <c r="L274" s="30">
        <v>103.7317</v>
      </c>
    </row>
    <row r="275" spans="11:12" x14ac:dyDescent="0.25">
      <c r="K275" s="45">
        <v>44023</v>
      </c>
      <c r="L275" s="30">
        <v>99.368099999999998</v>
      </c>
    </row>
    <row r="276" spans="11:12" x14ac:dyDescent="0.25">
      <c r="K276" s="45">
        <v>44030</v>
      </c>
      <c r="L276" s="30">
        <v>99.8001</v>
      </c>
    </row>
    <row r="277" spans="11:12" x14ac:dyDescent="0.25">
      <c r="K277" s="45">
        <v>44037</v>
      </c>
      <c r="L277" s="30">
        <v>99.014300000000006</v>
      </c>
    </row>
    <row r="278" spans="11:12" x14ac:dyDescent="0.25">
      <c r="K278" s="45">
        <v>44044</v>
      </c>
      <c r="L278" s="30">
        <v>99.601799999999997</v>
      </c>
    </row>
    <row r="279" spans="11:12" x14ac:dyDescent="0.25">
      <c r="K279" s="45">
        <v>44051</v>
      </c>
      <c r="L279" s="30">
        <v>99.897599999999997</v>
      </c>
    </row>
    <row r="280" spans="11:12" x14ac:dyDescent="0.25">
      <c r="K280" s="45">
        <v>44058</v>
      </c>
      <c r="L280" s="30">
        <v>97.537199999999999</v>
      </c>
    </row>
    <row r="281" spans="11:12" x14ac:dyDescent="0.25">
      <c r="K281" s="45">
        <v>44065</v>
      </c>
      <c r="L281" s="30">
        <v>98.402500000000003</v>
      </c>
    </row>
    <row r="282" spans="11:12" x14ac:dyDescent="0.25">
      <c r="K282" s="45">
        <v>44072</v>
      </c>
      <c r="L282" s="30">
        <v>98.802999999999997</v>
      </c>
    </row>
    <row r="283" spans="11:12" x14ac:dyDescent="0.25">
      <c r="K283" s="45">
        <v>44079</v>
      </c>
      <c r="L283" s="30">
        <v>100.1575</v>
      </c>
    </row>
    <row r="284" spans="11:12" x14ac:dyDescent="0.25">
      <c r="K284" s="45">
        <v>44086</v>
      </c>
      <c r="L284" s="30">
        <v>99.747</v>
      </c>
    </row>
    <row r="285" spans="11:12" x14ac:dyDescent="0.25">
      <c r="K285" s="45">
        <v>44093</v>
      </c>
      <c r="L285" s="30">
        <v>99.910700000000006</v>
      </c>
    </row>
    <row r="286" spans="11:12" x14ac:dyDescent="0.25">
      <c r="K286" s="45">
        <v>44100</v>
      </c>
      <c r="L286" s="30">
        <v>99.950199999999995</v>
      </c>
    </row>
    <row r="287" spans="11:12" x14ac:dyDescent="0.25">
      <c r="K287" s="45">
        <v>44107</v>
      </c>
      <c r="L287" s="30">
        <v>99.846100000000007</v>
      </c>
    </row>
    <row r="288" spans="11:12" x14ac:dyDescent="0.25">
      <c r="K288" s="45">
        <v>44114</v>
      </c>
      <c r="L288" s="30">
        <v>97.710700000000003</v>
      </c>
    </row>
    <row r="289" spans="11:12" x14ac:dyDescent="0.25">
      <c r="K289" s="45">
        <v>44121</v>
      </c>
      <c r="L289" s="30">
        <v>99.143500000000003</v>
      </c>
    </row>
    <row r="290" spans="11:12" x14ac:dyDescent="0.25">
      <c r="K290" s="45">
        <v>44128</v>
      </c>
      <c r="L290" s="30">
        <v>98.942099999999996</v>
      </c>
    </row>
    <row r="291" spans="11:12" x14ac:dyDescent="0.25">
      <c r="K291" s="45">
        <v>44135</v>
      </c>
      <c r="L291" s="30">
        <v>100.1516</v>
      </c>
    </row>
    <row r="292" spans="11:12" x14ac:dyDescent="0.25">
      <c r="K292" s="45">
        <v>44142</v>
      </c>
      <c r="L292" s="30">
        <v>101.3788</v>
      </c>
    </row>
    <row r="293" spans="11:12" x14ac:dyDescent="0.25">
      <c r="K293" s="45">
        <v>44149</v>
      </c>
      <c r="L293" s="30">
        <v>103.6087</v>
      </c>
    </row>
    <row r="294" spans="11:12" x14ac:dyDescent="0.25">
      <c r="K294" s="45">
        <v>44156</v>
      </c>
      <c r="L294" s="30">
        <v>101.96729999999999</v>
      </c>
    </row>
    <row r="295" spans="11:12" x14ac:dyDescent="0.25">
      <c r="K295" s="45">
        <v>44163</v>
      </c>
      <c r="L295" s="30">
        <v>103.7183</v>
      </c>
    </row>
    <row r="296" spans="11:12" x14ac:dyDescent="0.25">
      <c r="K296" s="45">
        <v>44170</v>
      </c>
      <c r="L296" s="30">
        <v>103.7833</v>
      </c>
    </row>
    <row r="297" spans="11:12" x14ac:dyDescent="0.25">
      <c r="K297" s="45">
        <v>44177</v>
      </c>
      <c r="L297" s="30">
        <v>105.18600000000001</v>
      </c>
    </row>
    <row r="298" spans="11:12" x14ac:dyDescent="0.25">
      <c r="K298" s="45">
        <v>44184</v>
      </c>
      <c r="L298" s="30">
        <v>104.5656</v>
      </c>
    </row>
    <row r="299" spans="11:12" x14ac:dyDescent="0.25">
      <c r="K299" s="45">
        <v>44191</v>
      </c>
      <c r="L299" s="30">
        <v>91.902299999999997</v>
      </c>
    </row>
    <row r="300" spans="11:12" x14ac:dyDescent="0.25">
      <c r="K300" s="45">
        <v>44198</v>
      </c>
      <c r="L300" s="30">
        <v>83.174400000000006</v>
      </c>
    </row>
    <row r="301" spans="11:12" x14ac:dyDescent="0.25">
      <c r="K301" s="45">
        <v>44205</v>
      </c>
      <c r="L301" s="30">
        <v>87.926400000000001</v>
      </c>
    </row>
    <row r="302" spans="11:12" x14ac:dyDescent="0.25">
      <c r="K302" s="45">
        <v>44212</v>
      </c>
      <c r="L302" s="30">
        <v>96.628399999999999</v>
      </c>
    </row>
    <row r="303" spans="11:12" x14ac:dyDescent="0.25">
      <c r="K303" s="45">
        <v>44219</v>
      </c>
      <c r="L303" s="30">
        <v>96.874799999999993</v>
      </c>
    </row>
    <row r="304" spans="11:12" x14ac:dyDescent="0.25">
      <c r="K304" s="45">
        <v>44226</v>
      </c>
      <c r="L304" s="30">
        <v>95.712299999999999</v>
      </c>
    </row>
    <row r="305" spans="11:12" x14ac:dyDescent="0.25">
      <c r="K305" s="45">
        <v>44233</v>
      </c>
      <c r="L305" s="30">
        <v>101.00660000000001</v>
      </c>
    </row>
    <row r="306" spans="11:12" x14ac:dyDescent="0.25">
      <c r="K306" s="45">
        <v>44240</v>
      </c>
      <c r="L306" s="30">
        <v>103.1185</v>
      </c>
    </row>
    <row r="307" spans="11:12" x14ac:dyDescent="0.25">
      <c r="K307" s="45">
        <v>44247</v>
      </c>
      <c r="L307" s="30">
        <v>100.91370000000001</v>
      </c>
    </row>
    <row r="308" spans="11:12" x14ac:dyDescent="0.25">
      <c r="K308" s="45">
        <v>44254</v>
      </c>
      <c r="L308" s="30">
        <v>102.3045</v>
      </c>
    </row>
    <row r="309" spans="11:12" x14ac:dyDescent="0.25">
      <c r="K309" s="45">
        <v>44261</v>
      </c>
      <c r="L309" s="30">
        <v>102.6802</v>
      </c>
    </row>
    <row r="310" spans="11:12" x14ac:dyDescent="0.25">
      <c r="K310" s="45">
        <v>44268</v>
      </c>
      <c r="L310" s="30">
        <v>102.17959999999999</v>
      </c>
    </row>
    <row r="311" spans="11:12" x14ac:dyDescent="0.25">
      <c r="K311" s="45">
        <v>44275</v>
      </c>
      <c r="L311" s="30">
        <v>101.1768</v>
      </c>
    </row>
    <row r="312" spans="11:12" x14ac:dyDescent="0.25">
      <c r="K312" s="45">
        <v>44282</v>
      </c>
      <c r="L312" s="30">
        <v>100.8818</v>
      </c>
    </row>
    <row r="313" spans="11:12" x14ac:dyDescent="0.25">
      <c r="K313" s="45">
        <v>44289</v>
      </c>
      <c r="L313" s="30">
        <v>98.876599999999996</v>
      </c>
    </row>
    <row r="314" spans="11:12" x14ac:dyDescent="0.25">
      <c r="K314" s="45">
        <v>44296</v>
      </c>
      <c r="L314" s="30">
        <v>99.281199999999998</v>
      </c>
    </row>
    <row r="315" spans="11:12" x14ac:dyDescent="0.25">
      <c r="K315" s="45">
        <v>44303</v>
      </c>
      <c r="L315" s="30">
        <v>103.26949999999999</v>
      </c>
    </row>
    <row r="316" spans="11:12" x14ac:dyDescent="0.25">
      <c r="K316" s="45">
        <v>44310</v>
      </c>
      <c r="L316" s="30">
        <v>101.1563</v>
      </c>
    </row>
    <row r="317" spans="11:12" x14ac:dyDescent="0.25">
      <c r="K317" s="45">
        <v>44317</v>
      </c>
      <c r="L317" s="30">
        <v>101.9392</v>
      </c>
    </row>
    <row r="318" spans="11:12" x14ac:dyDescent="0.25">
      <c r="K318" s="45">
        <v>44324</v>
      </c>
      <c r="L318" s="30">
        <v>100.1003</v>
      </c>
    </row>
    <row r="319" spans="11:12" x14ac:dyDescent="0.25">
      <c r="K319" s="45">
        <v>44331</v>
      </c>
      <c r="L319" s="30">
        <v>101.4285</v>
      </c>
    </row>
    <row r="320" spans="11:12" x14ac:dyDescent="0.25">
      <c r="K320" s="45">
        <v>44338</v>
      </c>
      <c r="L320" s="30">
        <v>101.7041</v>
      </c>
    </row>
    <row r="321" spans="11:12" x14ac:dyDescent="0.25">
      <c r="K321" s="45">
        <v>44345</v>
      </c>
      <c r="L321" s="30">
        <v>101.795</v>
      </c>
    </row>
    <row r="322" spans="11:12" x14ac:dyDescent="0.25">
      <c r="K322" s="45">
        <v>44352</v>
      </c>
      <c r="L322" s="30">
        <v>101.44110000000001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A01E-268F-4406-99F3-B3F2225E041C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24</v>
      </c>
    </row>
    <row r="2" spans="1:12" ht="19.5" customHeight="1" x14ac:dyDescent="0.3">
      <c r="A2" s="47" t="str">
        <f>"Weekly Payroll Jobs and Wages in Australia - " &amp;$L$1</f>
        <v>Weekly Payroll Jobs and Wages in Australia - Wholesale trade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Wholesale trade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-2.4607986124797976E-2</v>
      </c>
      <c r="C11" s="21">
        <v>-1.2045675188387062E-2</v>
      </c>
      <c r="D11" s="21">
        <v>-8.0330494116555018E-3</v>
      </c>
      <c r="E11" s="21">
        <v>-5.4432788935496745E-3</v>
      </c>
      <c r="F11" s="21">
        <v>-5.8438211488510361E-2</v>
      </c>
      <c r="G11" s="21">
        <v>-1.4795210285927562E-2</v>
      </c>
      <c r="H11" s="21">
        <v>3.7294344290625947E-3</v>
      </c>
      <c r="I11" s="40">
        <v>-8.4880838221100818E-3</v>
      </c>
      <c r="J11" s="29"/>
      <c r="K11" s="29"/>
      <c r="L11" s="30"/>
    </row>
    <row r="12" spans="1:12" x14ac:dyDescent="0.25">
      <c r="A12" s="41" t="s">
        <v>6</v>
      </c>
      <c r="B12" s="21">
        <v>-3.2034430715241147E-2</v>
      </c>
      <c r="C12" s="21">
        <v>-1.7476880538551232E-2</v>
      </c>
      <c r="D12" s="21">
        <v>-1.2551289914756847E-2</v>
      </c>
      <c r="E12" s="21">
        <v>-3.8281211032968887E-3</v>
      </c>
      <c r="F12" s="21">
        <v>-7.8668206468816115E-2</v>
      </c>
      <c r="G12" s="21">
        <v>-3.2045967795080177E-4</v>
      </c>
      <c r="H12" s="21">
        <v>1.2680495445476225E-2</v>
      </c>
      <c r="I12" s="40">
        <v>-2.6753029121139305E-3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-3.1350912432155265E-2</v>
      </c>
      <c r="C13" s="21">
        <v>-1.6535265658559894E-2</v>
      </c>
      <c r="D13" s="21">
        <v>-1.216326352720698E-2</v>
      </c>
      <c r="E13" s="21">
        <v>-7.4262601209831303E-3</v>
      </c>
      <c r="F13" s="21">
        <v>-6.8887058177323435E-2</v>
      </c>
      <c r="G13" s="21">
        <v>-3.5323754008420694E-2</v>
      </c>
      <c r="H13" s="21">
        <v>-6.8711595684676219E-3</v>
      </c>
      <c r="I13" s="40">
        <v>-1.4702201992408792E-2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-1.1449351653900375E-2</v>
      </c>
      <c r="C14" s="21">
        <v>1.7555739418220195E-3</v>
      </c>
      <c r="D14" s="21">
        <v>1.8760869565204175E-4</v>
      </c>
      <c r="E14" s="21">
        <v>-3.5525517719434685E-3</v>
      </c>
      <c r="F14" s="21">
        <v>-2.9492993946996893E-2</v>
      </c>
      <c r="G14" s="21">
        <v>-2.9305585305989812E-3</v>
      </c>
      <c r="H14" s="21">
        <v>2.2559772138495138E-3</v>
      </c>
      <c r="I14" s="40">
        <v>-4.8501115180015208E-3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-3.3650329188002925E-2</v>
      </c>
      <c r="C15" s="21">
        <v>-1.0098487011133361E-2</v>
      </c>
      <c r="D15" s="21">
        <v>0</v>
      </c>
      <c r="E15" s="21">
        <v>-1.006316240231242E-2</v>
      </c>
      <c r="F15" s="21">
        <v>-8.2557322504032915E-2</v>
      </c>
      <c r="G15" s="21">
        <v>-4.9982239316732069E-2</v>
      </c>
      <c r="H15" s="21">
        <v>-1.8680051008835075E-2</v>
      </c>
      <c r="I15" s="40">
        <v>-1.2410447728838592E-2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-2.2515300015807371E-3</v>
      </c>
      <c r="C16" s="21">
        <v>-7.8752357855025323E-3</v>
      </c>
      <c r="D16" s="21">
        <v>-1.4622790760746573E-3</v>
      </c>
      <c r="E16" s="21">
        <v>-7.5589350200748751E-3</v>
      </c>
      <c r="F16" s="21">
        <v>-4.3330979796480928E-3</v>
      </c>
      <c r="G16" s="21">
        <v>-1.1186545535477599E-2</v>
      </c>
      <c r="H16" s="21">
        <v>1.8968183342263023E-2</v>
      </c>
      <c r="I16" s="40">
        <v>-1.5890139943109505E-2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-2.1275818462835439E-2</v>
      </c>
      <c r="C17" s="21">
        <v>-1.2954513249256117E-2</v>
      </c>
      <c r="D17" s="21">
        <v>-4.3481989708404889E-3</v>
      </c>
      <c r="E17" s="21">
        <v>2.859593937660776E-4</v>
      </c>
      <c r="F17" s="21">
        <v>1.0597248574918172E-2</v>
      </c>
      <c r="G17" s="21">
        <v>-8.3870300267921971E-3</v>
      </c>
      <c r="H17" s="21">
        <v>-5.7248587388798455E-3</v>
      </c>
      <c r="I17" s="40">
        <v>-1.1648856897245152E-2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-4.9846517119244371E-2</v>
      </c>
      <c r="C18" s="21">
        <v>-1.1005378568472723E-3</v>
      </c>
      <c r="D18" s="21">
        <v>9.7014925373151151E-4</v>
      </c>
      <c r="E18" s="21">
        <v>9.2050209205021272E-3</v>
      </c>
      <c r="F18" s="21">
        <v>-3.8715111220186893E-2</v>
      </c>
      <c r="G18" s="21">
        <v>7.6878349522679912E-4</v>
      </c>
      <c r="H18" s="21">
        <v>2.4668611018701103E-3</v>
      </c>
      <c r="I18" s="40">
        <v>-1.7038813380953921E-2</v>
      </c>
      <c r="J18" s="29"/>
      <c r="K18" s="29"/>
      <c r="L18" s="30"/>
    </row>
    <row r="19" spans="1:12" x14ac:dyDescent="0.25">
      <c r="A19" s="41" t="s">
        <v>1</v>
      </c>
      <c r="B19" s="21">
        <v>5.9190031152647871E-2</v>
      </c>
      <c r="C19" s="21">
        <v>-2.2988505747126409E-2</v>
      </c>
      <c r="D19" s="21">
        <v>-1.6709511568123392E-2</v>
      </c>
      <c r="E19" s="21">
        <v>-8.2855321861058373E-3</v>
      </c>
      <c r="F19" s="21">
        <v>0.13732274915832821</v>
      </c>
      <c r="G19" s="21">
        <v>-1.7542797504428442E-2</v>
      </c>
      <c r="H19" s="21">
        <v>-8.8437451171101689E-3</v>
      </c>
      <c r="I19" s="40">
        <v>-6.2182763540007402E-3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-3.3174018001311034E-2</v>
      </c>
      <c r="C21" s="21">
        <v>-1.1385330639308022E-2</v>
      </c>
      <c r="D21" s="21">
        <v>-6.3335381703346627E-3</v>
      </c>
      <c r="E21" s="21">
        <v>-5.7990995876922025E-3</v>
      </c>
      <c r="F21" s="21">
        <v>-6.2832731223067095E-2</v>
      </c>
      <c r="G21" s="21">
        <v>-1.6981601346733322E-2</v>
      </c>
      <c r="H21" s="21">
        <v>2.6767156769889056E-3</v>
      </c>
      <c r="I21" s="40">
        <v>-8.5421196872969007E-3</v>
      </c>
      <c r="J21" s="29"/>
      <c r="K21" s="29"/>
      <c r="L21" s="29"/>
    </row>
    <row r="22" spans="1:12" x14ac:dyDescent="0.25">
      <c r="A22" s="41" t="s">
        <v>13</v>
      </c>
      <c r="B22" s="21">
        <v>-2.9836546595756075E-2</v>
      </c>
      <c r="C22" s="21">
        <v>-1.4628011776723016E-2</v>
      </c>
      <c r="D22" s="21">
        <v>-1.1015064346106107E-2</v>
      </c>
      <c r="E22" s="21">
        <v>-5.1177441127943091E-3</v>
      </c>
      <c r="F22" s="21">
        <v>-5.9611570487536625E-2</v>
      </c>
      <c r="G22" s="21">
        <v>-9.6141082252000354E-3</v>
      </c>
      <c r="H22" s="21">
        <v>6.5569274370820274E-3</v>
      </c>
      <c r="I22" s="40">
        <v>-8.5744618556311547E-3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1.4746917585983121E-2</v>
      </c>
      <c r="C23" s="21">
        <v>-1.4898810929994566E-2</v>
      </c>
      <c r="D23" s="21">
        <v>-4.1100720527364798E-2</v>
      </c>
      <c r="E23" s="21">
        <v>-4.8058585704477963E-3</v>
      </c>
      <c r="F23" s="21">
        <v>5.080060060686753E-2</v>
      </c>
      <c r="G23" s="21">
        <v>-2.7042943780172246E-2</v>
      </c>
      <c r="H23" s="21">
        <v>-4.8831142548590445E-2</v>
      </c>
      <c r="I23" s="40">
        <v>9.0918077221102678E-4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-5.7852712915579252E-2</v>
      </c>
      <c r="C24" s="21">
        <v>-1.7473227854811868E-2</v>
      </c>
      <c r="D24" s="21">
        <v>-1.5327162388722226E-2</v>
      </c>
      <c r="E24" s="21">
        <v>-8.7076613375155487E-3</v>
      </c>
      <c r="F24" s="21">
        <v>-3.974753762577421E-2</v>
      </c>
      <c r="G24" s="21">
        <v>-9.413083750593354E-3</v>
      </c>
      <c r="H24" s="21">
        <v>1.3607408196587567E-3</v>
      </c>
      <c r="I24" s="40">
        <v>-1.3021364145541559E-2</v>
      </c>
      <c r="J24" s="29"/>
      <c r="K24" s="29" t="s">
        <v>65</v>
      </c>
      <c r="L24" s="30">
        <v>103.01</v>
      </c>
    </row>
    <row r="25" spans="1:12" x14ac:dyDescent="0.25">
      <c r="A25" s="41" t="s">
        <v>47</v>
      </c>
      <c r="B25" s="21">
        <v>-4.6175136078099199E-2</v>
      </c>
      <c r="C25" s="21">
        <v>-1.6284058472450513E-2</v>
      </c>
      <c r="D25" s="21">
        <v>-1.0747805815784273E-2</v>
      </c>
      <c r="E25" s="21">
        <v>-5.1231015533728108E-3</v>
      </c>
      <c r="F25" s="21">
        <v>-7.4416258362988263E-2</v>
      </c>
      <c r="G25" s="21">
        <v>-1.5252435141588805E-2</v>
      </c>
      <c r="H25" s="21">
        <v>4.0311322769819302E-3</v>
      </c>
      <c r="I25" s="40">
        <v>-6.168099867058241E-3</v>
      </c>
      <c r="J25" s="29"/>
      <c r="K25" s="29" t="s">
        <v>46</v>
      </c>
      <c r="L25" s="30">
        <v>95.89</v>
      </c>
    </row>
    <row r="26" spans="1:12" x14ac:dyDescent="0.25">
      <c r="A26" s="41" t="s">
        <v>48</v>
      </c>
      <c r="B26" s="21">
        <v>-3.195518245210216E-2</v>
      </c>
      <c r="C26" s="21">
        <v>-9.8937984160644143E-3</v>
      </c>
      <c r="D26" s="21">
        <v>-6.3763181210152453E-3</v>
      </c>
      <c r="E26" s="21">
        <v>-4.6600095102234951E-3</v>
      </c>
      <c r="F26" s="21">
        <v>-8.8187921122177881E-2</v>
      </c>
      <c r="G26" s="21">
        <v>-2.0384822617020681E-2</v>
      </c>
      <c r="H26" s="21">
        <v>-1.0637219442086732E-3</v>
      </c>
      <c r="I26" s="40">
        <v>-1.0368157706814207E-2</v>
      </c>
      <c r="J26" s="29"/>
      <c r="K26" s="29" t="s">
        <v>47</v>
      </c>
      <c r="L26" s="30">
        <v>96.96</v>
      </c>
    </row>
    <row r="27" spans="1:12" ht="17.25" customHeight="1" x14ac:dyDescent="0.25">
      <c r="A27" s="41" t="s">
        <v>49</v>
      </c>
      <c r="B27" s="21">
        <v>-6.3665987780048283E-4</v>
      </c>
      <c r="C27" s="21">
        <v>-9.4927229051858797E-3</v>
      </c>
      <c r="D27" s="21">
        <v>-3.2553982408742854E-3</v>
      </c>
      <c r="E27" s="21">
        <v>-4.3181473428730577E-3</v>
      </c>
      <c r="F27" s="21">
        <v>-5.0940888189847433E-2</v>
      </c>
      <c r="G27" s="21">
        <v>-1.3906233476456697E-2</v>
      </c>
      <c r="H27" s="21">
        <v>6.7247017796234765E-3</v>
      </c>
      <c r="I27" s="40">
        <v>-6.668286833056758E-3</v>
      </c>
      <c r="J27" s="59"/>
      <c r="K27" s="33" t="s">
        <v>48</v>
      </c>
      <c r="L27" s="30">
        <v>97.77</v>
      </c>
    </row>
    <row r="28" spans="1:12" x14ac:dyDescent="0.25">
      <c r="A28" s="41" t="s">
        <v>50</v>
      </c>
      <c r="B28" s="21">
        <v>5.2313498113113255E-2</v>
      </c>
      <c r="C28" s="21">
        <v>-3.0342600726507296E-4</v>
      </c>
      <c r="D28" s="21">
        <v>7.7598008711885491E-3</v>
      </c>
      <c r="E28" s="21">
        <v>-4.6691123922054656E-3</v>
      </c>
      <c r="F28" s="21">
        <v>3.5864571051065885E-2</v>
      </c>
      <c r="G28" s="21">
        <v>-2.5222036490936128E-3</v>
      </c>
      <c r="H28" s="21">
        <v>1.853015375967848E-2</v>
      </c>
      <c r="I28" s="40">
        <v>-6.8654044001014158E-3</v>
      </c>
      <c r="J28" s="48"/>
      <c r="K28" s="25" t="s">
        <v>49</v>
      </c>
      <c r="L28" s="30">
        <v>100.89</v>
      </c>
    </row>
    <row r="29" spans="1:12" ht="15.75" thickBot="1" x14ac:dyDescent="0.3">
      <c r="A29" s="42" t="s">
        <v>51</v>
      </c>
      <c r="B29" s="43">
        <v>2.9035514018691533E-2</v>
      </c>
      <c r="C29" s="43">
        <v>-1.4968688495258564E-2</v>
      </c>
      <c r="D29" s="43">
        <v>4.6240875912408885E-3</v>
      </c>
      <c r="E29" s="43">
        <v>-8.3242851972493703E-3</v>
      </c>
      <c r="F29" s="43">
        <v>7.5336916938434584E-2</v>
      </c>
      <c r="G29" s="43">
        <v>-2.1009804662939446E-2</v>
      </c>
      <c r="H29" s="43">
        <v>2.4223696935099515E-2</v>
      </c>
      <c r="I29" s="44">
        <v>-2.3077958924349828E-2</v>
      </c>
      <c r="J29" s="48"/>
      <c r="K29" s="25" t="s">
        <v>50</v>
      </c>
      <c r="L29" s="30">
        <v>105.26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104.47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Wholesale trade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105.82</v>
      </c>
    </row>
    <row r="34" spans="1:12" x14ac:dyDescent="0.25">
      <c r="K34" s="29" t="s">
        <v>46</v>
      </c>
      <c r="L34" s="30">
        <v>95.68</v>
      </c>
    </row>
    <row r="35" spans="1:12" x14ac:dyDescent="0.25">
      <c r="K35" s="29" t="s">
        <v>47</v>
      </c>
      <c r="L35" s="30">
        <v>96.42</v>
      </c>
    </row>
    <row r="36" spans="1:12" x14ac:dyDescent="0.25">
      <c r="K36" s="33" t="s">
        <v>48</v>
      </c>
      <c r="L36" s="30">
        <v>97.43</v>
      </c>
    </row>
    <row r="37" spans="1:12" x14ac:dyDescent="0.25">
      <c r="K37" s="25" t="s">
        <v>49</v>
      </c>
      <c r="L37" s="30">
        <v>100.26</v>
      </c>
    </row>
    <row r="38" spans="1:12" x14ac:dyDescent="0.25">
      <c r="K38" s="25" t="s">
        <v>50</v>
      </c>
      <c r="L38" s="30">
        <v>104.42</v>
      </c>
    </row>
    <row r="39" spans="1:12" x14ac:dyDescent="0.25">
      <c r="K39" s="25" t="s">
        <v>51</v>
      </c>
      <c r="L39" s="30">
        <v>102.43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101.47</v>
      </c>
    </row>
    <row r="43" spans="1:12" x14ac:dyDescent="0.25">
      <c r="K43" s="29" t="s">
        <v>46</v>
      </c>
      <c r="L43" s="30">
        <v>94.21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95.38</v>
      </c>
    </row>
    <row r="45" spans="1:12" ht="15.4" customHeight="1" x14ac:dyDescent="0.25">
      <c r="A45" s="54" t="str">
        <f>"Indexed number of payroll jobs in "&amp;$L$1&amp;" each week by age group"</f>
        <v>Indexed number of payroll jobs in Wholesale trade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96.8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99.94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105.23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102.9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97.52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97.5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97.8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96.45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99.64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98.4</v>
      </c>
    </row>
    <row r="59" spans="1:12" ht="15.4" customHeight="1" x14ac:dyDescent="0.25">
      <c r="K59" s="25" t="s">
        <v>2</v>
      </c>
      <c r="L59" s="30">
        <v>97.11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Wholesale trade each week by State and Territory</v>
      </c>
      <c r="K60" s="25" t="s">
        <v>1</v>
      </c>
      <c r="L60" s="30">
        <v>109.02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96.94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97.19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97.63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95.23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98.8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97.3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96.65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108.08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95.78</v>
      </c>
    </row>
    <row r="72" spans="1:12" ht="15.4" customHeight="1" x14ac:dyDescent="0.25">
      <c r="K72" s="29" t="s">
        <v>5</v>
      </c>
      <c r="L72" s="30">
        <v>96.29</v>
      </c>
    </row>
    <row r="73" spans="1:12" ht="15.4" customHeight="1" x14ac:dyDescent="0.25">
      <c r="K73" s="29" t="s">
        <v>44</v>
      </c>
      <c r="L73" s="30">
        <v>97.76</v>
      </c>
    </row>
    <row r="74" spans="1:12" ht="15.4" customHeight="1" x14ac:dyDescent="0.25">
      <c r="K74" s="33" t="s">
        <v>4</v>
      </c>
      <c r="L74" s="30">
        <v>95.23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Wholesale trade each week by State and Territory</v>
      </c>
      <c r="K75" s="25" t="s">
        <v>3</v>
      </c>
      <c r="L75" s="30">
        <v>98.89</v>
      </c>
    </row>
    <row r="76" spans="1:12" ht="15.4" customHeight="1" x14ac:dyDescent="0.25">
      <c r="K76" s="25" t="s">
        <v>43</v>
      </c>
      <c r="L76" s="30">
        <v>97.31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96.96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106.25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98.28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98.62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98.22</v>
      </c>
    </row>
    <row r="85" spans="1:12" ht="15.4" customHeight="1" x14ac:dyDescent="0.25">
      <c r="K85" s="33" t="s">
        <v>4</v>
      </c>
      <c r="L85" s="30">
        <v>97.99</v>
      </c>
    </row>
    <row r="86" spans="1:12" ht="15.4" customHeight="1" x14ac:dyDescent="0.25">
      <c r="K86" s="25" t="s">
        <v>3</v>
      </c>
      <c r="L86" s="30">
        <v>99.53</v>
      </c>
    </row>
    <row r="87" spans="1:12" ht="15.4" customHeight="1" x14ac:dyDescent="0.25">
      <c r="K87" s="25" t="s">
        <v>43</v>
      </c>
      <c r="L87" s="30">
        <v>98.7</v>
      </c>
    </row>
    <row r="88" spans="1:12" ht="15.4" customHeight="1" x14ac:dyDescent="0.25">
      <c r="K88" s="25" t="s">
        <v>2</v>
      </c>
      <c r="L88" s="30">
        <v>90.63</v>
      </c>
    </row>
    <row r="89" spans="1:12" ht="15.4" customHeight="1" x14ac:dyDescent="0.25">
      <c r="K89" s="25" t="s">
        <v>1</v>
      </c>
      <c r="L89" s="30">
        <v>103.66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97.82</v>
      </c>
    </row>
    <row r="92" spans="1:12" ht="15" customHeight="1" x14ac:dyDescent="0.25">
      <c r="K92" s="29" t="s">
        <v>5</v>
      </c>
      <c r="L92" s="30">
        <v>97.89</v>
      </c>
    </row>
    <row r="93" spans="1:12" ht="15" customHeight="1" x14ac:dyDescent="0.25">
      <c r="A93" s="54"/>
      <c r="K93" s="29" t="s">
        <v>44</v>
      </c>
      <c r="L93" s="30">
        <v>98.71</v>
      </c>
    </row>
    <row r="94" spans="1:12" ht="15" customHeight="1" x14ac:dyDescent="0.25">
      <c r="K94" s="33" t="s">
        <v>4</v>
      </c>
      <c r="L94" s="30">
        <v>97.38</v>
      </c>
    </row>
    <row r="95" spans="1:12" ht="15" customHeight="1" x14ac:dyDescent="0.25">
      <c r="K95" s="25" t="s">
        <v>3</v>
      </c>
      <c r="L95" s="30">
        <v>99.24</v>
      </c>
    </row>
    <row r="96" spans="1:12" ht="15" customHeight="1" x14ac:dyDescent="0.25">
      <c r="K96" s="25" t="s">
        <v>43</v>
      </c>
      <c r="L96" s="30">
        <v>98.45</v>
      </c>
    </row>
    <row r="97" spans="1:12" ht="15" customHeight="1" x14ac:dyDescent="0.25">
      <c r="K97" s="25" t="s">
        <v>2</v>
      </c>
      <c r="L97" s="30">
        <v>90.24</v>
      </c>
    </row>
    <row r="98" spans="1:12" ht="15" customHeight="1" x14ac:dyDescent="0.25">
      <c r="K98" s="25" t="s">
        <v>1</v>
      </c>
      <c r="L98" s="30">
        <v>103.42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96.49</v>
      </c>
    </row>
    <row r="101" spans="1:12" x14ac:dyDescent="0.25">
      <c r="A101" s="67"/>
      <c r="B101" s="68"/>
      <c r="K101" s="29" t="s">
        <v>5</v>
      </c>
      <c r="L101" s="30">
        <v>96.28</v>
      </c>
    </row>
    <row r="102" spans="1:12" x14ac:dyDescent="0.25">
      <c r="A102" s="67"/>
      <c r="B102" s="68"/>
      <c r="K102" s="29" t="s">
        <v>44</v>
      </c>
      <c r="L102" s="30">
        <v>98.5</v>
      </c>
    </row>
    <row r="103" spans="1:12" x14ac:dyDescent="0.25">
      <c r="A103" s="67"/>
      <c r="B103" s="68"/>
      <c r="K103" s="33" t="s">
        <v>4</v>
      </c>
      <c r="L103" s="30">
        <v>97.38</v>
      </c>
    </row>
    <row r="104" spans="1:12" x14ac:dyDescent="0.25">
      <c r="A104" s="67"/>
      <c r="B104" s="68"/>
      <c r="K104" s="25" t="s">
        <v>3</v>
      </c>
      <c r="L104" s="30">
        <v>98.62</v>
      </c>
    </row>
    <row r="105" spans="1:12" x14ac:dyDescent="0.25">
      <c r="A105" s="67"/>
      <c r="B105" s="68"/>
      <c r="K105" s="25" t="s">
        <v>43</v>
      </c>
      <c r="L105" s="30">
        <v>96.76</v>
      </c>
    </row>
    <row r="106" spans="1:12" x14ac:dyDescent="0.25">
      <c r="A106" s="67"/>
      <c r="B106" s="68"/>
      <c r="K106" s="25" t="s">
        <v>2</v>
      </c>
      <c r="L106" s="30">
        <v>89.82</v>
      </c>
    </row>
    <row r="107" spans="1:12" x14ac:dyDescent="0.25">
      <c r="A107" s="67"/>
      <c r="B107" s="68"/>
      <c r="K107" s="25" t="s">
        <v>1</v>
      </c>
      <c r="L107" s="30">
        <v>101.64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99.8523</v>
      </c>
    </row>
    <row r="112" spans="1:12" x14ac:dyDescent="0.25">
      <c r="K112" s="45">
        <v>43918</v>
      </c>
      <c r="L112" s="30">
        <v>97.444699999999997</v>
      </c>
    </row>
    <row r="113" spans="11:12" x14ac:dyDescent="0.25">
      <c r="K113" s="45">
        <v>43925</v>
      </c>
      <c r="L113" s="30">
        <v>95.452799999999996</v>
      </c>
    </row>
    <row r="114" spans="11:12" x14ac:dyDescent="0.25">
      <c r="K114" s="45">
        <v>43932</v>
      </c>
      <c r="L114" s="30">
        <v>94.751199999999997</v>
      </c>
    </row>
    <row r="115" spans="11:12" x14ac:dyDescent="0.25">
      <c r="K115" s="45">
        <v>43939</v>
      </c>
      <c r="L115" s="30">
        <v>95.027299999999997</v>
      </c>
    </row>
    <row r="116" spans="11:12" x14ac:dyDescent="0.25">
      <c r="K116" s="45">
        <v>43946</v>
      </c>
      <c r="L116" s="30">
        <v>94.958399999999997</v>
      </c>
    </row>
    <row r="117" spans="11:12" x14ac:dyDescent="0.25">
      <c r="K117" s="45">
        <v>43953</v>
      </c>
      <c r="L117" s="30">
        <v>94.854699999999994</v>
      </c>
    </row>
    <row r="118" spans="11:12" x14ac:dyDescent="0.25">
      <c r="K118" s="45">
        <v>43960</v>
      </c>
      <c r="L118" s="30">
        <v>95.391199999999998</v>
      </c>
    </row>
    <row r="119" spans="11:12" x14ac:dyDescent="0.25">
      <c r="K119" s="45">
        <v>43967</v>
      </c>
      <c r="L119" s="30">
        <v>96.389499999999998</v>
      </c>
    </row>
    <row r="120" spans="11:12" x14ac:dyDescent="0.25">
      <c r="K120" s="45">
        <v>43974</v>
      </c>
      <c r="L120" s="30">
        <v>96.287400000000005</v>
      </c>
    </row>
    <row r="121" spans="11:12" x14ac:dyDescent="0.25">
      <c r="K121" s="45">
        <v>43981</v>
      </c>
      <c r="L121" s="30">
        <v>96.436800000000005</v>
      </c>
    </row>
    <row r="122" spans="11:12" x14ac:dyDescent="0.25">
      <c r="K122" s="45">
        <v>43988</v>
      </c>
      <c r="L122" s="30">
        <v>96.676000000000002</v>
      </c>
    </row>
    <row r="123" spans="11:12" x14ac:dyDescent="0.25">
      <c r="K123" s="45">
        <v>43995</v>
      </c>
      <c r="L123" s="30">
        <v>96.737799999999993</v>
      </c>
    </row>
    <row r="124" spans="11:12" x14ac:dyDescent="0.25">
      <c r="K124" s="45">
        <v>44002</v>
      </c>
      <c r="L124" s="30">
        <v>95.915199999999999</v>
      </c>
    </row>
    <row r="125" spans="11:12" x14ac:dyDescent="0.25">
      <c r="K125" s="45">
        <v>44009</v>
      </c>
      <c r="L125" s="30">
        <v>94.388499999999993</v>
      </c>
    </row>
    <row r="126" spans="11:12" x14ac:dyDescent="0.25">
      <c r="K126" s="45">
        <v>44016</v>
      </c>
      <c r="L126" s="30">
        <v>95.738299999999995</v>
      </c>
    </row>
    <row r="127" spans="11:12" x14ac:dyDescent="0.25">
      <c r="K127" s="45">
        <v>44023</v>
      </c>
      <c r="L127" s="30">
        <v>98.020200000000003</v>
      </c>
    </row>
    <row r="128" spans="11:12" x14ac:dyDescent="0.25">
      <c r="K128" s="45">
        <v>44030</v>
      </c>
      <c r="L128" s="30">
        <v>98.231399999999994</v>
      </c>
    </row>
    <row r="129" spans="1:12" x14ac:dyDescent="0.25">
      <c r="K129" s="45">
        <v>44037</v>
      </c>
      <c r="L129" s="30">
        <v>98.354399999999998</v>
      </c>
    </row>
    <row r="130" spans="1:12" x14ac:dyDescent="0.25">
      <c r="K130" s="45">
        <v>44044</v>
      </c>
      <c r="L130" s="30">
        <v>98.220600000000005</v>
      </c>
    </row>
    <row r="131" spans="1:12" x14ac:dyDescent="0.25">
      <c r="K131" s="45">
        <v>44051</v>
      </c>
      <c r="L131" s="30">
        <v>97.684899999999999</v>
      </c>
    </row>
    <row r="132" spans="1:12" x14ac:dyDescent="0.25">
      <c r="K132" s="45">
        <v>44058</v>
      </c>
      <c r="L132" s="30">
        <v>98.0291</v>
      </c>
    </row>
    <row r="133" spans="1:12" x14ac:dyDescent="0.25">
      <c r="K133" s="45">
        <v>44065</v>
      </c>
      <c r="L133" s="30">
        <v>97.9559</v>
      </c>
    </row>
    <row r="134" spans="1:12" x14ac:dyDescent="0.25">
      <c r="K134" s="45">
        <v>44072</v>
      </c>
      <c r="L134" s="30">
        <v>97.818299999999994</v>
      </c>
    </row>
    <row r="135" spans="1:12" x14ac:dyDescent="0.25">
      <c r="K135" s="45">
        <v>44079</v>
      </c>
      <c r="L135" s="30">
        <v>97.994</v>
      </c>
    </row>
    <row r="136" spans="1:12" x14ac:dyDescent="0.25">
      <c r="K136" s="45">
        <v>44086</v>
      </c>
      <c r="L136" s="30">
        <v>98.295500000000004</v>
      </c>
    </row>
    <row r="137" spans="1:12" x14ac:dyDescent="0.25">
      <c r="K137" s="45">
        <v>44093</v>
      </c>
      <c r="L137" s="30">
        <v>98.172200000000004</v>
      </c>
    </row>
    <row r="138" spans="1:12" x14ac:dyDescent="0.25">
      <c r="K138" s="45">
        <v>44100</v>
      </c>
      <c r="L138" s="30">
        <v>97.836399999999998</v>
      </c>
    </row>
    <row r="139" spans="1:12" x14ac:dyDescent="0.25">
      <c r="K139" s="45">
        <v>44107</v>
      </c>
      <c r="L139" s="30">
        <v>97.546899999999994</v>
      </c>
    </row>
    <row r="140" spans="1:12" x14ac:dyDescent="0.25">
      <c r="A140" s="67"/>
      <c r="B140" s="68"/>
      <c r="K140" s="45">
        <v>44114</v>
      </c>
      <c r="L140" s="30">
        <v>97.129300000000001</v>
      </c>
    </row>
    <row r="141" spans="1:12" x14ac:dyDescent="0.25">
      <c r="A141" s="67"/>
      <c r="B141" s="68"/>
      <c r="K141" s="45">
        <v>44121</v>
      </c>
      <c r="L141" s="30">
        <v>97.459800000000001</v>
      </c>
    </row>
    <row r="142" spans="1:12" x14ac:dyDescent="0.25">
      <c r="K142" s="45">
        <v>44128</v>
      </c>
      <c r="L142" s="30">
        <v>97.664199999999994</v>
      </c>
    </row>
    <row r="143" spans="1:12" x14ac:dyDescent="0.25">
      <c r="K143" s="45">
        <v>44135</v>
      </c>
      <c r="L143" s="30">
        <v>97.806299999999993</v>
      </c>
    </row>
    <row r="144" spans="1:12" x14ac:dyDescent="0.25">
      <c r="K144" s="45">
        <v>44142</v>
      </c>
      <c r="L144" s="30">
        <v>98.363100000000003</v>
      </c>
    </row>
    <row r="145" spans="11:12" x14ac:dyDescent="0.25">
      <c r="K145" s="45">
        <v>44149</v>
      </c>
      <c r="L145" s="30">
        <v>99.282200000000003</v>
      </c>
    </row>
    <row r="146" spans="11:12" x14ac:dyDescent="0.25">
      <c r="K146" s="45">
        <v>44156</v>
      </c>
      <c r="L146" s="30">
        <v>99.727199999999996</v>
      </c>
    </row>
    <row r="147" spans="11:12" x14ac:dyDescent="0.25">
      <c r="K147" s="45">
        <v>44163</v>
      </c>
      <c r="L147" s="30">
        <v>100.1558</v>
      </c>
    </row>
    <row r="148" spans="11:12" x14ac:dyDescent="0.25">
      <c r="K148" s="45">
        <v>44170</v>
      </c>
      <c r="L148" s="30">
        <v>100.7983</v>
      </c>
    </row>
    <row r="149" spans="11:12" x14ac:dyDescent="0.25">
      <c r="K149" s="45">
        <v>44177</v>
      </c>
      <c r="L149" s="30">
        <v>101.1776</v>
      </c>
    </row>
    <row r="150" spans="11:12" x14ac:dyDescent="0.25">
      <c r="K150" s="45">
        <v>44184</v>
      </c>
      <c r="L150" s="30">
        <v>100.2388</v>
      </c>
    </row>
    <row r="151" spans="11:12" x14ac:dyDescent="0.25">
      <c r="K151" s="45">
        <v>44191</v>
      </c>
      <c r="L151" s="30">
        <v>97.510199999999998</v>
      </c>
    </row>
    <row r="152" spans="11:12" x14ac:dyDescent="0.25">
      <c r="K152" s="45">
        <v>44198</v>
      </c>
      <c r="L152" s="30">
        <v>95.688299999999998</v>
      </c>
    </row>
    <row r="153" spans="11:12" x14ac:dyDescent="0.25">
      <c r="K153" s="45">
        <v>44205</v>
      </c>
      <c r="L153" s="30">
        <v>96.565799999999996</v>
      </c>
    </row>
    <row r="154" spans="11:12" x14ac:dyDescent="0.25">
      <c r="K154" s="45">
        <v>44212</v>
      </c>
      <c r="L154" s="30">
        <v>98.200500000000005</v>
      </c>
    </row>
    <row r="155" spans="11:12" x14ac:dyDescent="0.25">
      <c r="K155" s="45">
        <v>44219</v>
      </c>
      <c r="L155" s="30">
        <v>98.578699999999998</v>
      </c>
    </row>
    <row r="156" spans="11:12" x14ac:dyDescent="0.25">
      <c r="K156" s="45">
        <v>44226</v>
      </c>
      <c r="L156" s="30">
        <v>98.557699999999997</v>
      </c>
    </row>
    <row r="157" spans="11:12" x14ac:dyDescent="0.25">
      <c r="K157" s="45">
        <v>44233</v>
      </c>
      <c r="L157" s="30">
        <v>98.028099999999995</v>
      </c>
    </row>
    <row r="158" spans="11:12" x14ac:dyDescent="0.25">
      <c r="K158" s="45">
        <v>44240</v>
      </c>
      <c r="L158" s="30">
        <v>98.510599999999997</v>
      </c>
    </row>
    <row r="159" spans="11:12" x14ac:dyDescent="0.25">
      <c r="K159" s="45">
        <v>44247</v>
      </c>
      <c r="L159" s="30">
        <v>98.499600000000001</v>
      </c>
    </row>
    <row r="160" spans="11:12" x14ac:dyDescent="0.25">
      <c r="K160" s="45">
        <v>44254</v>
      </c>
      <c r="L160" s="30">
        <v>98.1648</v>
      </c>
    </row>
    <row r="161" spans="11:12" x14ac:dyDescent="0.25">
      <c r="K161" s="45">
        <v>44261</v>
      </c>
      <c r="L161" s="30">
        <v>98.212699999999998</v>
      </c>
    </row>
    <row r="162" spans="11:12" x14ac:dyDescent="0.25">
      <c r="K162" s="45">
        <v>44268</v>
      </c>
      <c r="L162" s="30">
        <v>98.810599999999994</v>
      </c>
    </row>
    <row r="163" spans="11:12" x14ac:dyDescent="0.25">
      <c r="K163" s="45">
        <v>44275</v>
      </c>
      <c r="L163" s="30">
        <v>98.890299999999996</v>
      </c>
    </row>
    <row r="164" spans="11:12" x14ac:dyDescent="0.25">
      <c r="K164" s="45">
        <v>44282</v>
      </c>
      <c r="L164" s="30">
        <v>98.381200000000007</v>
      </c>
    </row>
    <row r="165" spans="11:12" x14ac:dyDescent="0.25">
      <c r="K165" s="45">
        <v>44289</v>
      </c>
      <c r="L165" s="30">
        <v>98.186300000000003</v>
      </c>
    </row>
    <row r="166" spans="11:12" x14ac:dyDescent="0.25">
      <c r="K166" s="45">
        <v>44296</v>
      </c>
      <c r="L166" s="30">
        <v>98.46</v>
      </c>
    </row>
    <row r="167" spans="11:12" x14ac:dyDescent="0.25">
      <c r="K167" s="45">
        <v>44303</v>
      </c>
      <c r="L167" s="30">
        <v>98.966800000000006</v>
      </c>
    </row>
    <row r="168" spans="11:12" x14ac:dyDescent="0.25">
      <c r="K168" s="45">
        <v>44310</v>
      </c>
      <c r="L168" s="30">
        <v>98.739199999999997</v>
      </c>
    </row>
    <row r="169" spans="11:12" x14ac:dyDescent="0.25">
      <c r="K169" s="45">
        <v>44317</v>
      </c>
      <c r="L169" s="30">
        <v>98.9255</v>
      </c>
    </row>
    <row r="170" spans="11:12" x14ac:dyDescent="0.25">
      <c r="K170" s="45">
        <v>44324</v>
      </c>
      <c r="L170" s="30">
        <v>98.728499999999997</v>
      </c>
    </row>
    <row r="171" spans="11:12" x14ac:dyDescent="0.25">
      <c r="K171" s="45">
        <v>44331</v>
      </c>
      <c r="L171" s="30">
        <v>98.710400000000007</v>
      </c>
    </row>
    <row r="172" spans="11:12" x14ac:dyDescent="0.25">
      <c r="K172" s="45">
        <v>44338</v>
      </c>
      <c r="L172" s="30">
        <v>98.867199999999997</v>
      </c>
    </row>
    <row r="173" spans="11:12" x14ac:dyDescent="0.25">
      <c r="K173" s="45">
        <v>44345</v>
      </c>
      <c r="L173" s="30">
        <v>98.329099999999997</v>
      </c>
    </row>
    <row r="174" spans="11:12" x14ac:dyDescent="0.25">
      <c r="K174" s="45">
        <v>44352</v>
      </c>
      <c r="L174" s="30">
        <v>97.539199999999994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99.886399999999995</v>
      </c>
    </row>
    <row r="260" spans="11:12" x14ac:dyDescent="0.25">
      <c r="K260" s="45">
        <v>43918</v>
      </c>
      <c r="L260" s="30">
        <v>96.998699999999999</v>
      </c>
    </row>
    <row r="261" spans="11:12" x14ac:dyDescent="0.25">
      <c r="K261" s="45">
        <v>43925</v>
      </c>
      <c r="L261" s="30">
        <v>96.896199999999993</v>
      </c>
    </row>
    <row r="262" spans="11:12" x14ac:dyDescent="0.25">
      <c r="K262" s="45">
        <v>43932</v>
      </c>
      <c r="L262" s="30">
        <v>91.316100000000006</v>
      </c>
    </row>
    <row r="263" spans="11:12" x14ac:dyDescent="0.25">
      <c r="K263" s="45">
        <v>43939</v>
      </c>
      <c r="L263" s="30">
        <v>89.416399999999996</v>
      </c>
    </row>
    <row r="264" spans="11:12" x14ac:dyDescent="0.25">
      <c r="K264" s="45">
        <v>43946</v>
      </c>
      <c r="L264" s="30">
        <v>89.747399999999999</v>
      </c>
    </row>
    <row r="265" spans="11:12" x14ac:dyDescent="0.25">
      <c r="K265" s="45">
        <v>43953</v>
      </c>
      <c r="L265" s="30">
        <v>90.923199999999994</v>
      </c>
    </row>
    <row r="266" spans="11:12" x14ac:dyDescent="0.25">
      <c r="K266" s="45">
        <v>43960</v>
      </c>
      <c r="L266" s="30">
        <v>87.588300000000004</v>
      </c>
    </row>
    <row r="267" spans="11:12" x14ac:dyDescent="0.25">
      <c r="K267" s="45">
        <v>43967</v>
      </c>
      <c r="L267" s="30">
        <v>87.448499999999996</v>
      </c>
    </row>
    <row r="268" spans="11:12" x14ac:dyDescent="0.25">
      <c r="K268" s="45">
        <v>43974</v>
      </c>
      <c r="L268" s="30">
        <v>86.825500000000005</v>
      </c>
    </row>
    <row r="269" spans="11:12" x14ac:dyDescent="0.25">
      <c r="K269" s="45">
        <v>43981</v>
      </c>
      <c r="L269" s="30">
        <v>87.961100000000002</v>
      </c>
    </row>
    <row r="270" spans="11:12" x14ac:dyDescent="0.25">
      <c r="K270" s="45">
        <v>43988</v>
      </c>
      <c r="L270" s="30">
        <v>90.517300000000006</v>
      </c>
    </row>
    <row r="271" spans="11:12" x14ac:dyDescent="0.25">
      <c r="K271" s="45">
        <v>43995</v>
      </c>
      <c r="L271" s="30">
        <v>90.481999999999999</v>
      </c>
    </row>
    <row r="272" spans="11:12" x14ac:dyDescent="0.25">
      <c r="K272" s="45">
        <v>44002</v>
      </c>
      <c r="L272" s="30">
        <v>91.015600000000006</v>
      </c>
    </row>
    <row r="273" spans="11:12" x14ac:dyDescent="0.25">
      <c r="K273" s="45">
        <v>44009</v>
      </c>
      <c r="L273" s="30">
        <v>91.278700000000001</v>
      </c>
    </row>
    <row r="274" spans="11:12" x14ac:dyDescent="0.25">
      <c r="K274" s="45">
        <v>44016</v>
      </c>
      <c r="L274" s="30">
        <v>96.780699999999996</v>
      </c>
    </row>
    <row r="275" spans="11:12" x14ac:dyDescent="0.25">
      <c r="K275" s="45">
        <v>44023</v>
      </c>
      <c r="L275" s="30">
        <v>91.882199999999997</v>
      </c>
    </row>
    <row r="276" spans="11:12" x14ac:dyDescent="0.25">
      <c r="K276" s="45">
        <v>44030</v>
      </c>
      <c r="L276" s="30">
        <v>90.686400000000006</v>
      </c>
    </row>
    <row r="277" spans="11:12" x14ac:dyDescent="0.25">
      <c r="K277" s="45">
        <v>44037</v>
      </c>
      <c r="L277" s="30">
        <v>90.5274</v>
      </c>
    </row>
    <row r="278" spans="11:12" x14ac:dyDescent="0.25">
      <c r="K278" s="45">
        <v>44044</v>
      </c>
      <c r="L278" s="30">
        <v>91.407600000000002</v>
      </c>
    </row>
    <row r="279" spans="11:12" x14ac:dyDescent="0.25">
      <c r="K279" s="45">
        <v>44051</v>
      </c>
      <c r="L279" s="30">
        <v>91.135400000000004</v>
      </c>
    </row>
    <row r="280" spans="11:12" x14ac:dyDescent="0.25">
      <c r="K280" s="45">
        <v>44058</v>
      </c>
      <c r="L280" s="30">
        <v>91.040300000000002</v>
      </c>
    </row>
    <row r="281" spans="11:12" x14ac:dyDescent="0.25">
      <c r="K281" s="45">
        <v>44065</v>
      </c>
      <c r="L281" s="30">
        <v>90.090100000000007</v>
      </c>
    </row>
    <row r="282" spans="11:12" x14ac:dyDescent="0.25">
      <c r="K282" s="45">
        <v>44072</v>
      </c>
      <c r="L282" s="30">
        <v>90.65</v>
      </c>
    </row>
    <row r="283" spans="11:12" x14ac:dyDescent="0.25">
      <c r="K283" s="45">
        <v>44079</v>
      </c>
      <c r="L283" s="30">
        <v>92.721299999999999</v>
      </c>
    </row>
    <row r="284" spans="11:12" x14ac:dyDescent="0.25">
      <c r="K284" s="45">
        <v>44086</v>
      </c>
      <c r="L284" s="30">
        <v>92.427599999999998</v>
      </c>
    </row>
    <row r="285" spans="11:12" x14ac:dyDescent="0.25">
      <c r="K285" s="45">
        <v>44093</v>
      </c>
      <c r="L285" s="30">
        <v>93.200999999999993</v>
      </c>
    </row>
    <row r="286" spans="11:12" x14ac:dyDescent="0.25">
      <c r="K286" s="45">
        <v>44100</v>
      </c>
      <c r="L286" s="30">
        <v>93.045500000000004</v>
      </c>
    </row>
    <row r="287" spans="11:12" x14ac:dyDescent="0.25">
      <c r="K287" s="45">
        <v>44107</v>
      </c>
      <c r="L287" s="30">
        <v>91.938900000000004</v>
      </c>
    </row>
    <row r="288" spans="11:12" x14ac:dyDescent="0.25">
      <c r="K288" s="45">
        <v>44114</v>
      </c>
      <c r="L288" s="30">
        <v>89.6173</v>
      </c>
    </row>
    <row r="289" spans="11:12" x14ac:dyDescent="0.25">
      <c r="K289" s="45">
        <v>44121</v>
      </c>
      <c r="L289" s="30">
        <v>90.067800000000005</v>
      </c>
    </row>
    <row r="290" spans="11:12" x14ac:dyDescent="0.25">
      <c r="K290" s="45">
        <v>44128</v>
      </c>
      <c r="L290" s="30">
        <v>89.564899999999994</v>
      </c>
    </row>
    <row r="291" spans="11:12" x14ac:dyDescent="0.25">
      <c r="K291" s="45">
        <v>44135</v>
      </c>
      <c r="L291" s="30">
        <v>90.278000000000006</v>
      </c>
    </row>
    <row r="292" spans="11:12" x14ac:dyDescent="0.25">
      <c r="K292" s="45">
        <v>44142</v>
      </c>
      <c r="L292" s="30">
        <v>93.806299999999993</v>
      </c>
    </row>
    <row r="293" spans="11:12" x14ac:dyDescent="0.25">
      <c r="K293" s="45">
        <v>44149</v>
      </c>
      <c r="L293" s="30">
        <v>93.298500000000004</v>
      </c>
    </row>
    <row r="294" spans="11:12" x14ac:dyDescent="0.25">
      <c r="K294" s="45">
        <v>44156</v>
      </c>
      <c r="L294" s="30">
        <v>93.733599999999996</v>
      </c>
    </row>
    <row r="295" spans="11:12" x14ac:dyDescent="0.25">
      <c r="K295" s="45">
        <v>44163</v>
      </c>
      <c r="L295" s="30">
        <v>94.187200000000004</v>
      </c>
    </row>
    <row r="296" spans="11:12" x14ac:dyDescent="0.25">
      <c r="K296" s="45">
        <v>44170</v>
      </c>
      <c r="L296" s="30">
        <v>96.318899999999999</v>
      </c>
    </row>
    <row r="297" spans="11:12" x14ac:dyDescent="0.25">
      <c r="K297" s="45">
        <v>44177</v>
      </c>
      <c r="L297" s="30">
        <v>96.906999999999996</v>
      </c>
    </row>
    <row r="298" spans="11:12" x14ac:dyDescent="0.25">
      <c r="K298" s="45">
        <v>44184</v>
      </c>
      <c r="L298" s="30">
        <v>97.756799999999998</v>
      </c>
    </row>
    <row r="299" spans="11:12" x14ac:dyDescent="0.25">
      <c r="K299" s="45">
        <v>44191</v>
      </c>
      <c r="L299" s="30">
        <v>93.961799999999997</v>
      </c>
    </row>
    <row r="300" spans="11:12" x14ac:dyDescent="0.25">
      <c r="K300" s="45">
        <v>44198</v>
      </c>
      <c r="L300" s="30">
        <v>90.267700000000005</v>
      </c>
    </row>
    <row r="301" spans="11:12" x14ac:dyDescent="0.25">
      <c r="K301" s="45">
        <v>44205</v>
      </c>
      <c r="L301" s="30">
        <v>90.0899</v>
      </c>
    </row>
    <row r="302" spans="11:12" x14ac:dyDescent="0.25">
      <c r="K302" s="45">
        <v>44212</v>
      </c>
      <c r="L302" s="30">
        <v>91.779600000000002</v>
      </c>
    </row>
    <row r="303" spans="11:12" x14ac:dyDescent="0.25">
      <c r="K303" s="45">
        <v>44219</v>
      </c>
      <c r="L303" s="30">
        <v>91.783199999999994</v>
      </c>
    </row>
    <row r="304" spans="11:12" x14ac:dyDescent="0.25">
      <c r="K304" s="45">
        <v>44226</v>
      </c>
      <c r="L304" s="30">
        <v>92.218599999999995</v>
      </c>
    </row>
    <row r="305" spans="11:12" x14ac:dyDescent="0.25">
      <c r="K305" s="45">
        <v>44233</v>
      </c>
      <c r="L305" s="30">
        <v>98.271600000000007</v>
      </c>
    </row>
    <row r="306" spans="11:12" x14ac:dyDescent="0.25">
      <c r="K306" s="45">
        <v>44240</v>
      </c>
      <c r="L306" s="30">
        <v>99.218100000000007</v>
      </c>
    </row>
    <row r="307" spans="11:12" x14ac:dyDescent="0.25">
      <c r="K307" s="45">
        <v>44247</v>
      </c>
      <c r="L307" s="30">
        <v>99.353300000000004</v>
      </c>
    </row>
    <row r="308" spans="11:12" x14ac:dyDescent="0.25">
      <c r="K308" s="45">
        <v>44254</v>
      </c>
      <c r="L308" s="30">
        <v>99.447800000000001</v>
      </c>
    </row>
    <row r="309" spans="11:12" x14ac:dyDescent="0.25">
      <c r="K309" s="45">
        <v>44261</v>
      </c>
      <c r="L309" s="30">
        <v>102.628</v>
      </c>
    </row>
    <row r="310" spans="11:12" x14ac:dyDescent="0.25">
      <c r="K310" s="45">
        <v>44268</v>
      </c>
      <c r="L310" s="30">
        <v>102.7775</v>
      </c>
    </row>
    <row r="311" spans="11:12" x14ac:dyDescent="0.25">
      <c r="K311" s="45">
        <v>44275</v>
      </c>
      <c r="L311" s="30">
        <v>102.1618</v>
      </c>
    </row>
    <row r="312" spans="11:12" x14ac:dyDescent="0.25">
      <c r="K312" s="45">
        <v>44282</v>
      </c>
      <c r="L312" s="30">
        <v>101.5908</v>
      </c>
    </row>
    <row r="313" spans="11:12" x14ac:dyDescent="0.25">
      <c r="K313" s="45">
        <v>44289</v>
      </c>
      <c r="L313" s="30">
        <v>102.7313</v>
      </c>
    </row>
    <row r="314" spans="11:12" x14ac:dyDescent="0.25">
      <c r="K314" s="45">
        <v>44296</v>
      </c>
      <c r="L314" s="30">
        <v>101.0727</v>
      </c>
    </row>
    <row r="315" spans="11:12" x14ac:dyDescent="0.25">
      <c r="K315" s="45">
        <v>44303</v>
      </c>
      <c r="L315" s="30">
        <v>100.6769</v>
      </c>
    </row>
    <row r="316" spans="11:12" x14ac:dyDescent="0.25">
      <c r="K316" s="45">
        <v>44310</v>
      </c>
      <c r="L316" s="30">
        <v>98.284800000000004</v>
      </c>
    </row>
    <row r="317" spans="11:12" x14ac:dyDescent="0.25">
      <c r="K317" s="45">
        <v>44317</v>
      </c>
      <c r="L317" s="30">
        <v>98.810400000000001</v>
      </c>
    </row>
    <row r="318" spans="11:12" x14ac:dyDescent="0.25">
      <c r="K318" s="45">
        <v>44324</v>
      </c>
      <c r="L318" s="30">
        <v>95.5702</v>
      </c>
    </row>
    <row r="319" spans="11:12" x14ac:dyDescent="0.25">
      <c r="K319" s="45">
        <v>44331</v>
      </c>
      <c r="L319" s="30">
        <v>95.275700000000001</v>
      </c>
    </row>
    <row r="320" spans="11:12" x14ac:dyDescent="0.25">
      <c r="K320" s="45">
        <v>44338</v>
      </c>
      <c r="L320" s="30">
        <v>94.609399999999994</v>
      </c>
    </row>
    <row r="321" spans="11:12" x14ac:dyDescent="0.25">
      <c r="K321" s="45">
        <v>44345</v>
      </c>
      <c r="L321" s="30">
        <v>93.806299999999993</v>
      </c>
    </row>
    <row r="322" spans="11:12" x14ac:dyDescent="0.25">
      <c r="K322" s="45">
        <v>44352</v>
      </c>
      <c r="L322" s="30">
        <v>94.156199999999998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A0F0-A5CA-4AD3-9DFE-BD1FCC805FE1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25</v>
      </c>
    </row>
    <row r="2" spans="1:12" ht="19.5" customHeight="1" x14ac:dyDescent="0.3">
      <c r="A2" s="47" t="str">
        <f>"Weekly Payroll Jobs and Wages in Australia - " &amp;$L$1</f>
        <v>Weekly Payroll Jobs and Wages in Australia - Retail trade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Retail trade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-7.1927764642841785E-3</v>
      </c>
      <c r="C11" s="21">
        <v>8.1308850145478395E-3</v>
      </c>
      <c r="D11" s="21">
        <v>2.086279942498992E-3</v>
      </c>
      <c r="E11" s="21">
        <v>-4.8440782795495796E-3</v>
      </c>
      <c r="F11" s="21">
        <v>-2.5506620626037924E-3</v>
      </c>
      <c r="G11" s="21">
        <v>-2.0792709139300758E-2</v>
      </c>
      <c r="H11" s="21">
        <v>-6.6436866355923385E-4</v>
      </c>
      <c r="I11" s="40">
        <v>-1.5649898861434086E-2</v>
      </c>
      <c r="J11" s="29"/>
      <c r="K11" s="29"/>
      <c r="L11" s="30"/>
    </row>
    <row r="12" spans="1:12" x14ac:dyDescent="0.25">
      <c r="A12" s="41" t="s">
        <v>6</v>
      </c>
      <c r="B12" s="21">
        <v>-5.9251881363435732E-3</v>
      </c>
      <c r="C12" s="21">
        <v>1.123777656164493E-2</v>
      </c>
      <c r="D12" s="21">
        <v>4.4810298018800321E-3</v>
      </c>
      <c r="E12" s="21">
        <v>-3.6273824041003211E-3</v>
      </c>
      <c r="F12" s="21">
        <v>2.948151765327367E-3</v>
      </c>
      <c r="G12" s="21">
        <v>-1.0354426812870909E-2</v>
      </c>
      <c r="H12" s="21">
        <v>5.7712186257987685E-3</v>
      </c>
      <c r="I12" s="40">
        <v>-2.0845728407242969E-2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-2.6068904844339658E-2</v>
      </c>
      <c r="C13" s="21">
        <v>-5.7858009379129216E-3</v>
      </c>
      <c r="D13" s="21">
        <v>-1.2434065696896313E-2</v>
      </c>
      <c r="E13" s="21">
        <v>-6.7809447592371841E-3</v>
      </c>
      <c r="F13" s="21">
        <v>-3.1850337147478314E-2</v>
      </c>
      <c r="G13" s="21">
        <v>-5.5304785221704233E-2</v>
      </c>
      <c r="H13" s="21">
        <v>-1.4170445730523173E-2</v>
      </c>
      <c r="I13" s="40">
        <v>-3.1025785542091899E-2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1.4908695211619971E-2</v>
      </c>
      <c r="C14" s="21">
        <v>2.2748715854151058E-2</v>
      </c>
      <c r="D14" s="21">
        <v>1.069204243333588E-2</v>
      </c>
      <c r="E14" s="21">
        <v>-4.5506952693732394E-3</v>
      </c>
      <c r="F14" s="21">
        <v>2.8364720296697676E-2</v>
      </c>
      <c r="G14" s="21">
        <v>5.218043132564798E-3</v>
      </c>
      <c r="H14" s="21">
        <v>3.4280295043727094E-3</v>
      </c>
      <c r="I14" s="40">
        <v>0</v>
      </c>
      <c r="J14" s="29"/>
      <c r="K14" s="29"/>
      <c r="L14" s="30"/>
    </row>
    <row r="15" spans="1:12" ht="15" customHeight="1" x14ac:dyDescent="0.25">
      <c r="A15" s="41" t="s">
        <v>4</v>
      </c>
      <c r="B15" s="21">
        <v>-1.1008063989126016E-2</v>
      </c>
      <c r="C15" s="21">
        <v>1.5128717652898471E-2</v>
      </c>
      <c r="D15" s="21">
        <v>8.3650706928029006E-3</v>
      </c>
      <c r="E15" s="21">
        <v>-1.2111693773790844E-3</v>
      </c>
      <c r="F15" s="21">
        <v>1.8122898848967006E-2</v>
      </c>
      <c r="G15" s="21">
        <v>-9.8828491073135183E-3</v>
      </c>
      <c r="H15" s="21">
        <v>9.928366818244605E-3</v>
      </c>
      <c r="I15" s="40">
        <v>-8.2205552215760536E-3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1.1228985237274891E-3</v>
      </c>
      <c r="C16" s="21">
        <v>-1.9818197012042571E-3</v>
      </c>
      <c r="D16" s="21">
        <v>6.1553150859325889E-3</v>
      </c>
      <c r="E16" s="21">
        <v>-7.3868968529031687E-3</v>
      </c>
      <c r="F16" s="21">
        <v>-1.0297602402274508E-2</v>
      </c>
      <c r="G16" s="21">
        <v>-2.7528061617090982E-2</v>
      </c>
      <c r="H16" s="21">
        <v>-5.2149883156840104E-3</v>
      </c>
      <c r="I16" s="40">
        <v>0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-1.8774455189625172E-2</v>
      </c>
      <c r="C17" s="21">
        <v>9.2926885170754314E-3</v>
      </c>
      <c r="D17" s="21">
        <v>1.5811764705882414E-2</v>
      </c>
      <c r="E17" s="21">
        <v>-1.6581456404587414E-3</v>
      </c>
      <c r="F17" s="21">
        <v>-3.2071620221655994E-2</v>
      </c>
      <c r="G17" s="21">
        <v>-1.524287353707976E-2</v>
      </c>
      <c r="H17" s="21">
        <v>1.6225297749196121E-2</v>
      </c>
      <c r="I17" s="40">
        <v>-1.9660162888419652E-3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2.8264602733099498E-2</v>
      </c>
      <c r="C18" s="21">
        <v>2.8637793370432929E-2</v>
      </c>
      <c r="D18" s="21">
        <v>6.000946521533379E-3</v>
      </c>
      <c r="E18" s="21">
        <v>3.323836657169954E-3</v>
      </c>
      <c r="F18" s="21">
        <v>5.3510671591461056E-2</v>
      </c>
      <c r="G18" s="21">
        <v>1.8643613086863686E-2</v>
      </c>
      <c r="H18" s="21">
        <v>2.663619538234574E-3</v>
      </c>
      <c r="I18" s="40">
        <v>0</v>
      </c>
      <c r="J18" s="29"/>
      <c r="K18" s="29"/>
      <c r="L18" s="30"/>
    </row>
    <row r="19" spans="1:12" x14ac:dyDescent="0.25">
      <c r="A19" s="41" t="s">
        <v>1</v>
      </c>
      <c r="B19" s="21">
        <v>-5.6790456291703206E-2</v>
      </c>
      <c r="C19" s="21">
        <v>3.3266418124462405E-3</v>
      </c>
      <c r="D19" s="21">
        <v>7.1536523929471851E-3</v>
      </c>
      <c r="E19" s="21">
        <v>-8.91583452211131E-3</v>
      </c>
      <c r="F19" s="21">
        <v>-5.3091406064710189E-2</v>
      </c>
      <c r="G19" s="21">
        <v>3.6100809656758326E-3</v>
      </c>
      <c r="H19" s="21">
        <v>1.0895880340613839E-2</v>
      </c>
      <c r="I19" s="40">
        <v>0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-2.2834174307001853E-2</v>
      </c>
      <c r="C21" s="21">
        <v>7.7959142999501907E-3</v>
      </c>
      <c r="D21" s="21">
        <v>5.5091228054671149E-3</v>
      </c>
      <c r="E21" s="21">
        <v>-3.7178812699348862E-3</v>
      </c>
      <c r="F21" s="21">
        <v>-6.5265782516733539E-3</v>
      </c>
      <c r="G21" s="21">
        <v>-2.1387539845242332E-2</v>
      </c>
      <c r="H21" s="21">
        <v>5.2069853654377329E-3</v>
      </c>
      <c r="I21" s="40">
        <v>-1.4770841969209081E-2</v>
      </c>
      <c r="J21" s="29"/>
      <c r="K21" s="29"/>
      <c r="L21" s="29"/>
    </row>
    <row r="22" spans="1:12" x14ac:dyDescent="0.25">
      <c r="A22" s="41" t="s">
        <v>13</v>
      </c>
      <c r="B22" s="21">
        <v>-4.7112587332493461E-2</v>
      </c>
      <c r="C22" s="21">
        <v>2.6191518433911209E-3</v>
      </c>
      <c r="D22" s="21">
        <v>-2.7957971032375184E-3</v>
      </c>
      <c r="E22" s="21">
        <v>-7.2515123357954625E-3</v>
      </c>
      <c r="F22" s="21">
        <v>-1.5469086522452269E-2</v>
      </c>
      <c r="G22" s="21">
        <v>-2.1820518541509792E-2</v>
      </c>
      <c r="H22" s="21">
        <v>-7.7779788246074011E-3</v>
      </c>
      <c r="I22" s="40">
        <v>-1.7071188426798667E-2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-1.6776799329586423E-3</v>
      </c>
      <c r="C23" s="21">
        <v>2.9435480443682716E-2</v>
      </c>
      <c r="D23" s="21">
        <v>1.7973903513306411E-3</v>
      </c>
      <c r="E23" s="21">
        <v>5.7191581399218538E-3</v>
      </c>
      <c r="F23" s="21">
        <v>-5.8809292294902393E-3</v>
      </c>
      <c r="G23" s="21">
        <v>-7.8746551690671573E-3</v>
      </c>
      <c r="H23" s="21">
        <v>-1.3720949369596558E-2</v>
      </c>
      <c r="I23" s="40">
        <v>6.8341626238233033E-4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-2.5359331079033209E-2</v>
      </c>
      <c r="C24" s="21">
        <v>7.1188158028057114E-3</v>
      </c>
      <c r="D24" s="21">
        <v>-2.1583307221713088E-3</v>
      </c>
      <c r="E24" s="21">
        <v>-8.5178002117385354E-3</v>
      </c>
      <c r="F24" s="21">
        <v>-2.5065191963967393E-2</v>
      </c>
      <c r="G24" s="21">
        <v>-1.9498927777528485E-2</v>
      </c>
      <c r="H24" s="21">
        <v>-5.7612453523374629E-3</v>
      </c>
      <c r="I24" s="40">
        <v>-1.7827151552633924E-2</v>
      </c>
      <c r="J24" s="29"/>
      <c r="K24" s="29" t="s">
        <v>65</v>
      </c>
      <c r="L24" s="30">
        <v>96.98</v>
      </c>
    </row>
    <row r="25" spans="1:12" x14ac:dyDescent="0.25">
      <c r="A25" s="41" t="s">
        <v>47</v>
      </c>
      <c r="B25" s="21">
        <v>-1.3520453164508339E-3</v>
      </c>
      <c r="C25" s="21">
        <v>3.1753094927517989E-3</v>
      </c>
      <c r="D25" s="21">
        <v>4.7166476848747863E-4</v>
      </c>
      <c r="E25" s="21">
        <v>-5.8903621572292675E-3</v>
      </c>
      <c r="F25" s="21">
        <v>3.117542331603218E-3</v>
      </c>
      <c r="G25" s="21">
        <v>-2.2074120590141133E-2</v>
      </c>
      <c r="H25" s="21">
        <v>-1.8051117587691845E-3</v>
      </c>
      <c r="I25" s="40">
        <v>-1.4836187300144132E-2</v>
      </c>
      <c r="J25" s="29"/>
      <c r="K25" s="29" t="s">
        <v>46</v>
      </c>
      <c r="L25" s="30">
        <v>96.78</v>
      </c>
    </row>
    <row r="26" spans="1:12" x14ac:dyDescent="0.25">
      <c r="A26" s="41" t="s">
        <v>48</v>
      </c>
      <c r="B26" s="21">
        <v>-1.7187730030990389E-2</v>
      </c>
      <c r="C26" s="21">
        <v>3.4570567839482536E-3</v>
      </c>
      <c r="D26" s="21">
        <v>2.7540896697970663E-3</v>
      </c>
      <c r="E26" s="21">
        <v>-4.1356077080688669E-3</v>
      </c>
      <c r="F26" s="21">
        <v>-1.3539039042593792E-2</v>
      </c>
      <c r="G26" s="21">
        <v>-2.5658076462101276E-2</v>
      </c>
      <c r="H26" s="21">
        <v>1.371817269817166E-3</v>
      </c>
      <c r="I26" s="40">
        <v>-1.7414247795283666E-2</v>
      </c>
      <c r="J26" s="29"/>
      <c r="K26" s="29" t="s">
        <v>47</v>
      </c>
      <c r="L26" s="30">
        <v>99.55</v>
      </c>
    </row>
    <row r="27" spans="1:12" ht="17.25" customHeight="1" x14ac:dyDescent="0.25">
      <c r="A27" s="41" t="s">
        <v>49</v>
      </c>
      <c r="B27" s="21">
        <v>1.4518942101500176E-3</v>
      </c>
      <c r="C27" s="21">
        <v>3.0794784962018262E-3</v>
      </c>
      <c r="D27" s="21">
        <v>7.907110586745647E-3</v>
      </c>
      <c r="E27" s="21">
        <v>-5.9071729957805852E-3</v>
      </c>
      <c r="F27" s="21">
        <v>1.0283144426253221E-2</v>
      </c>
      <c r="G27" s="21">
        <v>-2.3260772965049137E-2</v>
      </c>
      <c r="H27" s="21">
        <v>4.6482773651850273E-3</v>
      </c>
      <c r="I27" s="40">
        <v>-1.6539915658751791E-2</v>
      </c>
      <c r="J27" s="59"/>
      <c r="K27" s="33" t="s">
        <v>48</v>
      </c>
      <c r="L27" s="30">
        <v>97.94</v>
      </c>
    </row>
    <row r="28" spans="1:12" x14ac:dyDescent="0.25">
      <c r="A28" s="41" t="s">
        <v>50</v>
      </c>
      <c r="B28" s="21">
        <v>4.5681973316785696E-2</v>
      </c>
      <c r="C28" s="21">
        <v>7.197226663478995E-3</v>
      </c>
      <c r="D28" s="21">
        <v>1.6416249472223976E-2</v>
      </c>
      <c r="E28" s="21">
        <v>-6.6655682209673106E-3</v>
      </c>
      <c r="F28" s="21">
        <v>7.1994063725704605E-2</v>
      </c>
      <c r="G28" s="21">
        <v>-7.3678984143555892E-3</v>
      </c>
      <c r="H28" s="21">
        <v>1.5218873197388127E-2</v>
      </c>
      <c r="I28" s="40">
        <v>-1.5740778105749254E-2</v>
      </c>
      <c r="J28" s="48"/>
      <c r="K28" s="25" t="s">
        <v>49</v>
      </c>
      <c r="L28" s="30">
        <v>99.84</v>
      </c>
    </row>
    <row r="29" spans="1:12" ht="15.75" thickBot="1" x14ac:dyDescent="0.3">
      <c r="A29" s="42" t="s">
        <v>51</v>
      </c>
      <c r="B29" s="43">
        <v>3.8970932175075079E-2</v>
      </c>
      <c r="C29" s="43">
        <v>-1.4001284521515389E-3</v>
      </c>
      <c r="D29" s="43">
        <v>1.3242098403388747E-2</v>
      </c>
      <c r="E29" s="43">
        <v>-3.6792554918299025E-3</v>
      </c>
      <c r="F29" s="43">
        <v>5.6276279267536422E-2</v>
      </c>
      <c r="G29" s="43">
        <v>-2.8644603343956909E-2</v>
      </c>
      <c r="H29" s="43">
        <v>-6.145374909551915E-3</v>
      </c>
      <c r="I29" s="44">
        <v>4.5356011265607066E-3</v>
      </c>
      <c r="J29" s="48"/>
      <c r="K29" s="25" t="s">
        <v>50</v>
      </c>
      <c r="L29" s="30">
        <v>103.82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104.04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Retail trade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99.65</v>
      </c>
    </row>
    <row r="34" spans="1:12" x14ac:dyDescent="0.25">
      <c r="K34" s="29" t="s">
        <v>46</v>
      </c>
      <c r="L34" s="30">
        <v>97.67</v>
      </c>
    </row>
    <row r="35" spans="1:12" x14ac:dyDescent="0.25">
      <c r="K35" s="29" t="s">
        <v>47</v>
      </c>
      <c r="L35" s="30">
        <v>99.82</v>
      </c>
    </row>
    <row r="36" spans="1:12" x14ac:dyDescent="0.25">
      <c r="K36" s="33" t="s">
        <v>48</v>
      </c>
      <c r="L36" s="30">
        <v>98.01</v>
      </c>
    </row>
    <row r="37" spans="1:12" x14ac:dyDescent="0.25">
      <c r="K37" s="25" t="s">
        <v>49</v>
      </c>
      <c r="L37" s="30">
        <v>99.36</v>
      </c>
    </row>
    <row r="38" spans="1:12" x14ac:dyDescent="0.25">
      <c r="K38" s="25" t="s">
        <v>50</v>
      </c>
      <c r="L38" s="30">
        <v>102.88</v>
      </c>
    </row>
    <row r="39" spans="1:12" x14ac:dyDescent="0.25">
      <c r="K39" s="25" t="s">
        <v>51</v>
      </c>
      <c r="L39" s="30">
        <v>102.54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99.83</v>
      </c>
    </row>
    <row r="43" spans="1:12" x14ac:dyDescent="0.25">
      <c r="K43" s="29" t="s">
        <v>46</v>
      </c>
      <c r="L43" s="30">
        <v>97.46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99.86</v>
      </c>
    </row>
    <row r="45" spans="1:12" ht="15.4" customHeight="1" x14ac:dyDescent="0.25">
      <c r="A45" s="54" t="str">
        <f>"Indexed number of payroll jobs in "&amp;$L$1&amp;" each week by age group"</f>
        <v>Indexed number of payroll jobs in Retail trade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98.28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100.15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104.57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103.9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96.89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96.81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98.04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95.36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97.45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95.14</v>
      </c>
    </row>
    <row r="59" spans="1:12" ht="15.4" customHeight="1" x14ac:dyDescent="0.25">
      <c r="K59" s="25" t="s">
        <v>2</v>
      </c>
      <c r="L59" s="30">
        <v>98.03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Retail trade each week by State and Territory</v>
      </c>
      <c r="K60" s="25" t="s">
        <v>1</v>
      </c>
      <c r="L60" s="30">
        <v>92.61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97.13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97.18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98.86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95.57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96.48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93.12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100.16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91.08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97.86</v>
      </c>
    </row>
    <row r="72" spans="1:12" ht="15.4" customHeight="1" x14ac:dyDescent="0.25">
      <c r="K72" s="29" t="s">
        <v>5</v>
      </c>
      <c r="L72" s="30">
        <v>96.86</v>
      </c>
    </row>
    <row r="73" spans="1:12" ht="15.4" customHeight="1" x14ac:dyDescent="0.25">
      <c r="K73" s="29" t="s">
        <v>44</v>
      </c>
      <c r="L73" s="30">
        <v>99.94</v>
      </c>
    </row>
    <row r="74" spans="1:12" ht="15.4" customHeight="1" x14ac:dyDescent="0.25">
      <c r="K74" s="33" t="s">
        <v>4</v>
      </c>
      <c r="L74" s="30">
        <v>96.61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Retail trade each week by State and Territory</v>
      </c>
      <c r="K75" s="25" t="s">
        <v>3</v>
      </c>
      <c r="L75" s="30">
        <v>96.84</v>
      </c>
    </row>
    <row r="76" spans="1:12" ht="15.4" customHeight="1" x14ac:dyDescent="0.25">
      <c r="K76" s="25" t="s">
        <v>43</v>
      </c>
      <c r="L76" s="30">
        <v>94.77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101.62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92.22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94.96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95.37</v>
      </c>
    </row>
    <row r="85" spans="1:12" ht="15.4" customHeight="1" x14ac:dyDescent="0.25">
      <c r="K85" s="33" t="s">
        <v>4</v>
      </c>
      <c r="L85" s="30">
        <v>93.35</v>
      </c>
    </row>
    <row r="86" spans="1:12" ht="15.4" customHeight="1" x14ac:dyDescent="0.25">
      <c r="K86" s="25" t="s">
        <v>3</v>
      </c>
      <c r="L86" s="30">
        <v>96.72</v>
      </c>
    </row>
    <row r="87" spans="1:12" ht="15.4" customHeight="1" x14ac:dyDescent="0.25">
      <c r="K87" s="25" t="s">
        <v>43</v>
      </c>
      <c r="L87" s="30">
        <v>93.43</v>
      </c>
    </row>
    <row r="88" spans="1:12" ht="15.4" customHeight="1" x14ac:dyDescent="0.25">
      <c r="K88" s="25" t="s">
        <v>2</v>
      </c>
      <c r="L88" s="30">
        <v>96.12</v>
      </c>
    </row>
    <row r="89" spans="1:12" ht="15.4" customHeight="1" x14ac:dyDescent="0.25">
      <c r="K89" s="25" t="s">
        <v>1</v>
      </c>
      <c r="L89" s="30">
        <v>89.78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95.65</v>
      </c>
    </row>
    <row r="92" spans="1:12" ht="15" customHeight="1" x14ac:dyDescent="0.25">
      <c r="K92" s="29" t="s">
        <v>5</v>
      </c>
      <c r="L92" s="30">
        <v>95.41</v>
      </c>
    </row>
    <row r="93" spans="1:12" ht="15" customHeight="1" x14ac:dyDescent="0.25">
      <c r="A93" s="54"/>
      <c r="K93" s="29" t="s">
        <v>44</v>
      </c>
      <c r="L93" s="30">
        <v>96.51</v>
      </c>
    </row>
    <row r="94" spans="1:12" ht="15" customHeight="1" x14ac:dyDescent="0.25">
      <c r="K94" s="33" t="s">
        <v>4</v>
      </c>
      <c r="L94" s="30">
        <v>93.89</v>
      </c>
    </row>
    <row r="95" spans="1:12" ht="15" customHeight="1" x14ac:dyDescent="0.25">
      <c r="K95" s="25" t="s">
        <v>3</v>
      </c>
      <c r="L95" s="30">
        <v>95.7</v>
      </c>
    </row>
    <row r="96" spans="1:12" ht="15" customHeight="1" x14ac:dyDescent="0.25">
      <c r="K96" s="25" t="s">
        <v>43</v>
      </c>
      <c r="L96" s="30">
        <v>93.53</v>
      </c>
    </row>
    <row r="97" spans="1:12" ht="15" customHeight="1" x14ac:dyDescent="0.25">
      <c r="K97" s="25" t="s">
        <v>2</v>
      </c>
      <c r="L97" s="30">
        <v>98.09</v>
      </c>
    </row>
    <row r="98" spans="1:12" ht="15" customHeight="1" x14ac:dyDescent="0.25">
      <c r="K98" s="25" t="s">
        <v>1</v>
      </c>
      <c r="L98" s="30">
        <v>90.24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95.63</v>
      </c>
    </row>
    <row r="101" spans="1:12" x14ac:dyDescent="0.25">
      <c r="A101" s="67"/>
      <c r="B101" s="68"/>
      <c r="K101" s="29" t="s">
        <v>5</v>
      </c>
      <c r="L101" s="30">
        <v>93.37</v>
      </c>
    </row>
    <row r="102" spans="1:12" x14ac:dyDescent="0.25">
      <c r="A102" s="67"/>
      <c r="B102" s="68"/>
      <c r="K102" s="29" t="s">
        <v>44</v>
      </c>
      <c r="L102" s="30">
        <v>97.29</v>
      </c>
    </row>
    <row r="103" spans="1:12" x14ac:dyDescent="0.25">
      <c r="A103" s="67"/>
      <c r="B103" s="68"/>
      <c r="K103" s="33" t="s">
        <v>4</v>
      </c>
      <c r="L103" s="30">
        <v>94.22</v>
      </c>
    </row>
    <row r="104" spans="1:12" x14ac:dyDescent="0.25">
      <c r="A104" s="67"/>
      <c r="B104" s="68"/>
      <c r="K104" s="25" t="s">
        <v>3</v>
      </c>
      <c r="L104" s="30">
        <v>96.23</v>
      </c>
    </row>
    <row r="105" spans="1:12" x14ac:dyDescent="0.25">
      <c r="A105" s="67"/>
      <c r="B105" s="68"/>
      <c r="K105" s="25" t="s">
        <v>43</v>
      </c>
      <c r="L105" s="30">
        <v>94.74</v>
      </c>
    </row>
    <row r="106" spans="1:12" x14ac:dyDescent="0.25">
      <c r="A106" s="67"/>
      <c r="B106" s="68"/>
      <c r="K106" s="25" t="s">
        <v>2</v>
      </c>
      <c r="L106" s="30">
        <v>98.02</v>
      </c>
    </row>
    <row r="107" spans="1:12" x14ac:dyDescent="0.25">
      <c r="A107" s="67"/>
      <c r="B107" s="68"/>
      <c r="K107" s="25" t="s">
        <v>1</v>
      </c>
      <c r="L107" s="30">
        <v>90.28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99.849699999999999</v>
      </c>
    </row>
    <row r="112" spans="1:12" x14ac:dyDescent="0.25">
      <c r="K112" s="45">
        <v>43918</v>
      </c>
      <c r="L112" s="30">
        <v>95.630799999999994</v>
      </c>
    </row>
    <row r="113" spans="11:12" x14ac:dyDescent="0.25">
      <c r="K113" s="45">
        <v>43925</v>
      </c>
      <c r="L113" s="30">
        <v>93.071299999999994</v>
      </c>
    </row>
    <row r="114" spans="11:12" x14ac:dyDescent="0.25">
      <c r="K114" s="45">
        <v>43932</v>
      </c>
      <c r="L114" s="30">
        <v>91.422399999999996</v>
      </c>
    </row>
    <row r="115" spans="11:12" x14ac:dyDescent="0.25">
      <c r="K115" s="45">
        <v>43939</v>
      </c>
      <c r="L115" s="30">
        <v>91.794200000000004</v>
      </c>
    </row>
    <row r="116" spans="11:12" x14ac:dyDescent="0.25">
      <c r="K116" s="45">
        <v>43946</v>
      </c>
      <c r="L116" s="30">
        <v>92.431200000000004</v>
      </c>
    </row>
    <row r="117" spans="11:12" x14ac:dyDescent="0.25">
      <c r="K117" s="45">
        <v>43953</v>
      </c>
      <c r="L117" s="30">
        <v>92.872</v>
      </c>
    </row>
    <row r="118" spans="11:12" x14ac:dyDescent="0.25">
      <c r="K118" s="45">
        <v>43960</v>
      </c>
      <c r="L118" s="30">
        <v>94.227599999999995</v>
      </c>
    </row>
    <row r="119" spans="11:12" x14ac:dyDescent="0.25">
      <c r="K119" s="45">
        <v>43967</v>
      </c>
      <c r="L119" s="30">
        <v>94.630200000000002</v>
      </c>
    </row>
    <row r="120" spans="11:12" x14ac:dyDescent="0.25">
      <c r="K120" s="45">
        <v>43974</v>
      </c>
      <c r="L120" s="30">
        <v>95.284499999999994</v>
      </c>
    </row>
    <row r="121" spans="11:12" x14ac:dyDescent="0.25">
      <c r="K121" s="45">
        <v>43981</v>
      </c>
      <c r="L121" s="30">
        <v>95.931399999999996</v>
      </c>
    </row>
    <row r="122" spans="11:12" x14ac:dyDescent="0.25">
      <c r="K122" s="45">
        <v>43988</v>
      </c>
      <c r="L122" s="30">
        <v>98.003699999999995</v>
      </c>
    </row>
    <row r="123" spans="11:12" x14ac:dyDescent="0.25">
      <c r="K123" s="45">
        <v>43995</v>
      </c>
      <c r="L123" s="30">
        <v>96.148300000000006</v>
      </c>
    </row>
    <row r="124" spans="11:12" x14ac:dyDescent="0.25">
      <c r="K124" s="45">
        <v>44002</v>
      </c>
      <c r="L124" s="30">
        <v>96.902500000000003</v>
      </c>
    </row>
    <row r="125" spans="11:12" x14ac:dyDescent="0.25">
      <c r="K125" s="45">
        <v>44009</v>
      </c>
      <c r="L125" s="30">
        <v>96.623099999999994</v>
      </c>
    </row>
    <row r="126" spans="11:12" x14ac:dyDescent="0.25">
      <c r="K126" s="45">
        <v>44016</v>
      </c>
      <c r="L126" s="30">
        <v>97.864900000000006</v>
      </c>
    </row>
    <row r="127" spans="11:12" x14ac:dyDescent="0.25">
      <c r="K127" s="45">
        <v>44023</v>
      </c>
      <c r="L127" s="30">
        <v>99.033100000000005</v>
      </c>
    </row>
    <row r="128" spans="11:12" x14ac:dyDescent="0.25">
      <c r="K128" s="45">
        <v>44030</v>
      </c>
      <c r="L128" s="30">
        <v>98.563400000000001</v>
      </c>
    </row>
    <row r="129" spans="1:12" x14ac:dyDescent="0.25">
      <c r="K129" s="45">
        <v>44037</v>
      </c>
      <c r="L129" s="30">
        <v>98.078699999999998</v>
      </c>
    </row>
    <row r="130" spans="1:12" x14ac:dyDescent="0.25">
      <c r="K130" s="45">
        <v>44044</v>
      </c>
      <c r="L130" s="30">
        <v>98.493399999999994</v>
      </c>
    </row>
    <row r="131" spans="1:12" x14ac:dyDescent="0.25">
      <c r="K131" s="45">
        <v>44051</v>
      </c>
      <c r="L131" s="30">
        <v>98.796000000000006</v>
      </c>
    </row>
    <row r="132" spans="1:12" x14ac:dyDescent="0.25">
      <c r="K132" s="45">
        <v>44058</v>
      </c>
      <c r="L132" s="30">
        <v>97.726299999999995</v>
      </c>
    </row>
    <row r="133" spans="1:12" x14ac:dyDescent="0.25">
      <c r="K133" s="45">
        <v>44065</v>
      </c>
      <c r="L133" s="30">
        <v>97.491600000000005</v>
      </c>
    </row>
    <row r="134" spans="1:12" x14ac:dyDescent="0.25">
      <c r="K134" s="45">
        <v>44072</v>
      </c>
      <c r="L134" s="30">
        <v>97.538799999999995</v>
      </c>
    </row>
    <row r="135" spans="1:12" x14ac:dyDescent="0.25">
      <c r="K135" s="45">
        <v>44079</v>
      </c>
      <c r="L135" s="30">
        <v>98.127899999999997</v>
      </c>
    </row>
    <row r="136" spans="1:12" x14ac:dyDescent="0.25">
      <c r="K136" s="45">
        <v>44086</v>
      </c>
      <c r="L136" s="30">
        <v>98.560900000000004</v>
      </c>
    </row>
    <row r="137" spans="1:12" x14ac:dyDescent="0.25">
      <c r="K137" s="45">
        <v>44093</v>
      </c>
      <c r="L137" s="30">
        <v>98.732799999999997</v>
      </c>
    </row>
    <row r="138" spans="1:12" x14ac:dyDescent="0.25">
      <c r="K138" s="45">
        <v>44100</v>
      </c>
      <c r="L138" s="30">
        <v>98.639200000000002</v>
      </c>
    </row>
    <row r="139" spans="1:12" x14ac:dyDescent="0.25">
      <c r="K139" s="45">
        <v>44107</v>
      </c>
      <c r="L139" s="30">
        <v>97.687799999999996</v>
      </c>
    </row>
    <row r="140" spans="1:12" x14ac:dyDescent="0.25">
      <c r="A140" s="67"/>
      <c r="B140" s="68"/>
      <c r="K140" s="45">
        <v>44114</v>
      </c>
      <c r="L140" s="30">
        <v>98.292100000000005</v>
      </c>
    </row>
    <row r="141" spans="1:12" x14ac:dyDescent="0.25">
      <c r="A141" s="67"/>
      <c r="B141" s="68"/>
      <c r="K141" s="45">
        <v>44121</v>
      </c>
      <c r="L141" s="30">
        <v>98.968100000000007</v>
      </c>
    </row>
    <row r="142" spans="1:12" x14ac:dyDescent="0.25">
      <c r="K142" s="45">
        <v>44128</v>
      </c>
      <c r="L142" s="30">
        <v>99.447400000000002</v>
      </c>
    </row>
    <row r="143" spans="1:12" x14ac:dyDescent="0.25">
      <c r="K143" s="45">
        <v>44135</v>
      </c>
      <c r="L143" s="30">
        <v>100.7864</v>
      </c>
    </row>
    <row r="144" spans="1:12" x14ac:dyDescent="0.25">
      <c r="K144" s="45">
        <v>44142</v>
      </c>
      <c r="L144" s="30">
        <v>101.8608</v>
      </c>
    </row>
    <row r="145" spans="11:12" x14ac:dyDescent="0.25">
      <c r="K145" s="45">
        <v>44149</v>
      </c>
      <c r="L145" s="30">
        <v>102.3784</v>
      </c>
    </row>
    <row r="146" spans="11:12" x14ac:dyDescent="0.25">
      <c r="K146" s="45">
        <v>44156</v>
      </c>
      <c r="L146" s="30">
        <v>102.9641</v>
      </c>
    </row>
    <row r="147" spans="11:12" x14ac:dyDescent="0.25">
      <c r="K147" s="45">
        <v>44163</v>
      </c>
      <c r="L147" s="30">
        <v>102.917</v>
      </c>
    </row>
    <row r="148" spans="11:12" x14ac:dyDescent="0.25">
      <c r="K148" s="45">
        <v>44170</v>
      </c>
      <c r="L148" s="30">
        <v>105.13120000000001</v>
      </c>
    </row>
    <row r="149" spans="11:12" x14ac:dyDescent="0.25">
      <c r="K149" s="45">
        <v>44177</v>
      </c>
      <c r="L149" s="30">
        <v>104.5698</v>
      </c>
    </row>
    <row r="150" spans="11:12" x14ac:dyDescent="0.25">
      <c r="K150" s="45">
        <v>44184</v>
      </c>
      <c r="L150" s="30">
        <v>104.63760000000001</v>
      </c>
    </row>
    <row r="151" spans="11:12" x14ac:dyDescent="0.25">
      <c r="K151" s="45">
        <v>44191</v>
      </c>
      <c r="L151" s="30">
        <v>102.29049999999999</v>
      </c>
    </row>
    <row r="152" spans="11:12" x14ac:dyDescent="0.25">
      <c r="K152" s="45">
        <v>44198</v>
      </c>
      <c r="L152" s="30">
        <v>100.3618</v>
      </c>
    </row>
    <row r="153" spans="11:12" x14ac:dyDescent="0.25">
      <c r="K153" s="45">
        <v>44205</v>
      </c>
      <c r="L153" s="30">
        <v>99.392099999999999</v>
      </c>
    </row>
    <row r="154" spans="11:12" x14ac:dyDescent="0.25">
      <c r="K154" s="45">
        <v>44212</v>
      </c>
      <c r="L154" s="30">
        <v>100.9701</v>
      </c>
    </row>
    <row r="155" spans="11:12" x14ac:dyDescent="0.25">
      <c r="K155" s="45">
        <v>44219</v>
      </c>
      <c r="L155" s="30">
        <v>100.23609999999999</v>
      </c>
    </row>
    <row r="156" spans="11:12" x14ac:dyDescent="0.25">
      <c r="K156" s="45">
        <v>44226</v>
      </c>
      <c r="L156" s="30">
        <v>100.26220000000001</v>
      </c>
    </row>
    <row r="157" spans="11:12" x14ac:dyDescent="0.25">
      <c r="K157" s="45">
        <v>44233</v>
      </c>
      <c r="L157" s="30">
        <v>99.010199999999998</v>
      </c>
    </row>
    <row r="158" spans="11:12" x14ac:dyDescent="0.25">
      <c r="K158" s="45">
        <v>44240</v>
      </c>
      <c r="L158" s="30">
        <v>99.706500000000005</v>
      </c>
    </row>
    <row r="159" spans="11:12" x14ac:dyDescent="0.25">
      <c r="K159" s="45">
        <v>44247</v>
      </c>
      <c r="L159" s="30">
        <v>98.860100000000003</v>
      </c>
    </row>
    <row r="160" spans="11:12" x14ac:dyDescent="0.25">
      <c r="K160" s="45">
        <v>44254</v>
      </c>
      <c r="L160" s="30">
        <v>98.893799999999999</v>
      </c>
    </row>
    <row r="161" spans="11:12" x14ac:dyDescent="0.25">
      <c r="K161" s="45">
        <v>44261</v>
      </c>
      <c r="L161" s="30">
        <v>98.571700000000007</v>
      </c>
    </row>
    <row r="162" spans="11:12" x14ac:dyDescent="0.25">
      <c r="K162" s="45">
        <v>44268</v>
      </c>
      <c r="L162" s="30">
        <v>99.265500000000003</v>
      </c>
    </row>
    <row r="163" spans="11:12" x14ac:dyDescent="0.25">
      <c r="K163" s="45">
        <v>44275</v>
      </c>
      <c r="L163" s="30">
        <v>99.179199999999994</v>
      </c>
    </row>
    <row r="164" spans="11:12" x14ac:dyDescent="0.25">
      <c r="K164" s="45">
        <v>44282</v>
      </c>
      <c r="L164" s="30">
        <v>98.9054</v>
      </c>
    </row>
    <row r="165" spans="11:12" x14ac:dyDescent="0.25">
      <c r="K165" s="45">
        <v>44289</v>
      </c>
      <c r="L165" s="30">
        <v>98.57</v>
      </c>
    </row>
    <row r="166" spans="11:12" x14ac:dyDescent="0.25">
      <c r="K166" s="45">
        <v>44296</v>
      </c>
      <c r="L166" s="30">
        <v>98.616100000000003</v>
      </c>
    </row>
    <row r="167" spans="11:12" x14ac:dyDescent="0.25">
      <c r="K167" s="45">
        <v>44303</v>
      </c>
      <c r="L167" s="30">
        <v>97.823999999999998</v>
      </c>
    </row>
    <row r="168" spans="11:12" x14ac:dyDescent="0.25">
      <c r="K168" s="45">
        <v>44310</v>
      </c>
      <c r="L168" s="30">
        <v>97.650700000000001</v>
      </c>
    </row>
    <row r="169" spans="11:12" x14ac:dyDescent="0.25">
      <c r="K169" s="45">
        <v>44317</v>
      </c>
      <c r="L169" s="30">
        <v>98.115799999999993</v>
      </c>
    </row>
    <row r="170" spans="11:12" x14ac:dyDescent="0.25">
      <c r="K170" s="45">
        <v>44324</v>
      </c>
      <c r="L170" s="30">
        <v>98.48</v>
      </c>
    </row>
    <row r="171" spans="11:12" x14ac:dyDescent="0.25">
      <c r="K171" s="45">
        <v>44331</v>
      </c>
      <c r="L171" s="30">
        <v>98.039900000000003</v>
      </c>
    </row>
    <row r="172" spans="11:12" x14ac:dyDescent="0.25">
      <c r="K172" s="45">
        <v>44338</v>
      </c>
      <c r="L172" s="30">
        <v>99.556299999999993</v>
      </c>
    </row>
    <row r="173" spans="11:12" x14ac:dyDescent="0.25">
      <c r="K173" s="45">
        <v>44345</v>
      </c>
      <c r="L173" s="30">
        <v>99.073999999999998</v>
      </c>
    </row>
    <row r="174" spans="11:12" x14ac:dyDescent="0.25">
      <c r="K174" s="45">
        <v>44352</v>
      </c>
      <c r="L174" s="30">
        <v>99.280699999999996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99.317999999999998</v>
      </c>
    </row>
    <row r="260" spans="11:12" x14ac:dyDescent="0.25">
      <c r="K260" s="45">
        <v>43918</v>
      </c>
      <c r="L260" s="30">
        <v>96.862200000000001</v>
      </c>
    </row>
    <row r="261" spans="11:12" x14ac:dyDescent="0.25">
      <c r="K261" s="45">
        <v>43925</v>
      </c>
      <c r="L261" s="30">
        <v>95.308800000000005</v>
      </c>
    </row>
    <row r="262" spans="11:12" x14ac:dyDescent="0.25">
      <c r="K262" s="45">
        <v>43932</v>
      </c>
      <c r="L262" s="30">
        <v>95.612300000000005</v>
      </c>
    </row>
    <row r="263" spans="11:12" x14ac:dyDescent="0.25">
      <c r="K263" s="45">
        <v>43939</v>
      </c>
      <c r="L263" s="30">
        <v>96.8185</v>
      </c>
    </row>
    <row r="264" spans="11:12" x14ac:dyDescent="0.25">
      <c r="K264" s="45">
        <v>43946</v>
      </c>
      <c r="L264" s="30">
        <v>98.27</v>
      </c>
    </row>
    <row r="265" spans="11:12" x14ac:dyDescent="0.25">
      <c r="K265" s="45">
        <v>43953</v>
      </c>
      <c r="L265" s="30">
        <v>97.137</v>
      </c>
    </row>
    <row r="266" spans="11:12" x14ac:dyDescent="0.25">
      <c r="K266" s="45">
        <v>43960</v>
      </c>
      <c r="L266" s="30">
        <v>100.42619999999999</v>
      </c>
    </row>
    <row r="267" spans="11:12" x14ac:dyDescent="0.25">
      <c r="K267" s="45">
        <v>43967</v>
      </c>
      <c r="L267" s="30">
        <v>95.2166</v>
      </c>
    </row>
    <row r="268" spans="11:12" x14ac:dyDescent="0.25">
      <c r="K268" s="45">
        <v>43974</v>
      </c>
      <c r="L268" s="30">
        <v>94.909700000000001</v>
      </c>
    </row>
    <row r="269" spans="11:12" x14ac:dyDescent="0.25">
      <c r="K269" s="45">
        <v>43981</v>
      </c>
      <c r="L269" s="30">
        <v>100.31319999999999</v>
      </c>
    </row>
    <row r="270" spans="11:12" x14ac:dyDescent="0.25">
      <c r="K270" s="45">
        <v>43988</v>
      </c>
      <c r="L270" s="30">
        <v>106.3777</v>
      </c>
    </row>
    <row r="271" spans="11:12" x14ac:dyDescent="0.25">
      <c r="K271" s="45">
        <v>43995</v>
      </c>
      <c r="L271" s="30">
        <v>101.7261</v>
      </c>
    </row>
    <row r="272" spans="11:12" x14ac:dyDescent="0.25">
      <c r="K272" s="45">
        <v>44002</v>
      </c>
      <c r="L272" s="30">
        <v>101.27070000000001</v>
      </c>
    </row>
    <row r="273" spans="11:12" x14ac:dyDescent="0.25">
      <c r="K273" s="45">
        <v>44009</v>
      </c>
      <c r="L273" s="30">
        <v>100.56270000000001</v>
      </c>
    </row>
    <row r="274" spans="11:12" x14ac:dyDescent="0.25">
      <c r="K274" s="45">
        <v>44016</v>
      </c>
      <c r="L274" s="30">
        <v>102.3511</v>
      </c>
    </row>
    <row r="275" spans="11:12" x14ac:dyDescent="0.25">
      <c r="K275" s="45">
        <v>44023</v>
      </c>
      <c r="L275" s="30">
        <v>100.9507</v>
      </c>
    </row>
    <row r="276" spans="11:12" x14ac:dyDescent="0.25">
      <c r="K276" s="45">
        <v>44030</v>
      </c>
      <c r="L276" s="30">
        <v>101.13679999999999</v>
      </c>
    </row>
    <row r="277" spans="11:12" x14ac:dyDescent="0.25">
      <c r="K277" s="45">
        <v>44037</v>
      </c>
      <c r="L277" s="30">
        <v>98.556899999999999</v>
      </c>
    </row>
    <row r="278" spans="11:12" x14ac:dyDescent="0.25">
      <c r="K278" s="45">
        <v>44044</v>
      </c>
      <c r="L278" s="30">
        <v>100.6878</v>
      </c>
    </row>
    <row r="279" spans="11:12" x14ac:dyDescent="0.25">
      <c r="K279" s="45">
        <v>44051</v>
      </c>
      <c r="L279" s="30">
        <v>103.06399999999999</v>
      </c>
    </row>
    <row r="280" spans="11:12" x14ac:dyDescent="0.25">
      <c r="K280" s="45">
        <v>44058</v>
      </c>
      <c r="L280" s="30">
        <v>101.69629999999999</v>
      </c>
    </row>
    <row r="281" spans="11:12" x14ac:dyDescent="0.25">
      <c r="K281" s="45">
        <v>44065</v>
      </c>
      <c r="L281" s="30">
        <v>98.424800000000005</v>
      </c>
    </row>
    <row r="282" spans="11:12" x14ac:dyDescent="0.25">
      <c r="K282" s="45">
        <v>44072</v>
      </c>
      <c r="L282" s="30">
        <v>99.426900000000003</v>
      </c>
    </row>
    <row r="283" spans="11:12" x14ac:dyDescent="0.25">
      <c r="K283" s="45">
        <v>44079</v>
      </c>
      <c r="L283" s="30">
        <v>101.9907</v>
      </c>
    </row>
    <row r="284" spans="11:12" x14ac:dyDescent="0.25">
      <c r="K284" s="45">
        <v>44086</v>
      </c>
      <c r="L284" s="30">
        <v>103.5509</v>
      </c>
    </row>
    <row r="285" spans="11:12" x14ac:dyDescent="0.25">
      <c r="K285" s="45">
        <v>44093</v>
      </c>
      <c r="L285" s="30">
        <v>102.2253</v>
      </c>
    </row>
    <row r="286" spans="11:12" x14ac:dyDescent="0.25">
      <c r="K286" s="45">
        <v>44100</v>
      </c>
      <c r="L286" s="30">
        <v>101.64919999999999</v>
      </c>
    </row>
    <row r="287" spans="11:12" x14ac:dyDescent="0.25">
      <c r="K287" s="45">
        <v>44107</v>
      </c>
      <c r="L287" s="30">
        <v>100.2212</v>
      </c>
    </row>
    <row r="288" spans="11:12" x14ac:dyDescent="0.25">
      <c r="K288" s="45">
        <v>44114</v>
      </c>
      <c r="L288" s="30">
        <v>99.310500000000005</v>
      </c>
    </row>
    <row r="289" spans="11:12" x14ac:dyDescent="0.25">
      <c r="K289" s="45">
        <v>44121</v>
      </c>
      <c r="L289" s="30">
        <v>98.784800000000004</v>
      </c>
    </row>
    <row r="290" spans="11:12" x14ac:dyDescent="0.25">
      <c r="K290" s="45">
        <v>44128</v>
      </c>
      <c r="L290" s="30">
        <v>98.762200000000007</v>
      </c>
    </row>
    <row r="291" spans="11:12" x14ac:dyDescent="0.25">
      <c r="K291" s="45">
        <v>44135</v>
      </c>
      <c r="L291" s="30">
        <v>99.957300000000004</v>
      </c>
    </row>
    <row r="292" spans="11:12" x14ac:dyDescent="0.25">
      <c r="K292" s="45">
        <v>44142</v>
      </c>
      <c r="L292" s="30">
        <v>102.93380000000001</v>
      </c>
    </row>
    <row r="293" spans="11:12" x14ac:dyDescent="0.25">
      <c r="K293" s="45">
        <v>44149</v>
      </c>
      <c r="L293" s="30">
        <v>103.86750000000001</v>
      </c>
    </row>
    <row r="294" spans="11:12" x14ac:dyDescent="0.25">
      <c r="K294" s="45">
        <v>44156</v>
      </c>
      <c r="L294" s="30">
        <v>102.422</v>
      </c>
    </row>
    <row r="295" spans="11:12" x14ac:dyDescent="0.25">
      <c r="K295" s="45">
        <v>44163</v>
      </c>
      <c r="L295" s="30">
        <v>103.31659999999999</v>
      </c>
    </row>
    <row r="296" spans="11:12" x14ac:dyDescent="0.25">
      <c r="K296" s="45">
        <v>44170</v>
      </c>
      <c r="L296" s="30">
        <v>107.35129999999999</v>
      </c>
    </row>
    <row r="297" spans="11:12" x14ac:dyDescent="0.25">
      <c r="K297" s="45">
        <v>44177</v>
      </c>
      <c r="L297" s="30">
        <v>107.71810000000001</v>
      </c>
    </row>
    <row r="298" spans="11:12" x14ac:dyDescent="0.25">
      <c r="K298" s="45">
        <v>44184</v>
      </c>
      <c r="L298" s="30">
        <v>108.3647</v>
      </c>
    </row>
    <row r="299" spans="11:12" x14ac:dyDescent="0.25">
      <c r="K299" s="45">
        <v>44191</v>
      </c>
      <c r="L299" s="30">
        <v>108.102</v>
      </c>
    </row>
    <row r="300" spans="11:12" x14ac:dyDescent="0.25">
      <c r="K300" s="45">
        <v>44198</v>
      </c>
      <c r="L300" s="30">
        <v>105.0432</v>
      </c>
    </row>
    <row r="301" spans="11:12" x14ac:dyDescent="0.25">
      <c r="K301" s="45">
        <v>44205</v>
      </c>
      <c r="L301" s="30">
        <v>101.6925</v>
      </c>
    </row>
    <row r="302" spans="11:12" x14ac:dyDescent="0.25">
      <c r="K302" s="45">
        <v>44212</v>
      </c>
      <c r="L302" s="30">
        <v>102.71550000000001</v>
      </c>
    </row>
    <row r="303" spans="11:12" x14ac:dyDescent="0.25">
      <c r="K303" s="45">
        <v>44219</v>
      </c>
      <c r="L303" s="30">
        <v>101.248</v>
      </c>
    </row>
    <row r="304" spans="11:12" x14ac:dyDescent="0.25">
      <c r="K304" s="45">
        <v>44226</v>
      </c>
      <c r="L304" s="30">
        <v>101.9786</v>
      </c>
    </row>
    <row r="305" spans="11:12" x14ac:dyDescent="0.25">
      <c r="K305" s="45">
        <v>44233</v>
      </c>
      <c r="L305" s="30">
        <v>102.2304</v>
      </c>
    </row>
    <row r="306" spans="11:12" x14ac:dyDescent="0.25">
      <c r="K306" s="45">
        <v>44240</v>
      </c>
      <c r="L306" s="30">
        <v>103.37569999999999</v>
      </c>
    </row>
    <row r="307" spans="11:12" x14ac:dyDescent="0.25">
      <c r="K307" s="45">
        <v>44247</v>
      </c>
      <c r="L307" s="30">
        <v>101.2559</v>
      </c>
    </row>
    <row r="308" spans="11:12" x14ac:dyDescent="0.25">
      <c r="K308" s="45">
        <v>44254</v>
      </c>
      <c r="L308" s="30">
        <v>100.846</v>
      </c>
    </row>
    <row r="309" spans="11:12" x14ac:dyDescent="0.25">
      <c r="K309" s="45">
        <v>44261</v>
      </c>
      <c r="L309" s="30">
        <v>102.17019999999999</v>
      </c>
    </row>
    <row r="310" spans="11:12" x14ac:dyDescent="0.25">
      <c r="K310" s="45">
        <v>44268</v>
      </c>
      <c r="L310" s="30">
        <v>102.2403</v>
      </c>
    </row>
    <row r="311" spans="11:12" x14ac:dyDescent="0.25">
      <c r="K311" s="45">
        <v>44275</v>
      </c>
      <c r="L311" s="30">
        <v>100.8527</v>
      </c>
    </row>
    <row r="312" spans="11:12" x14ac:dyDescent="0.25">
      <c r="K312" s="45">
        <v>44282</v>
      </c>
      <c r="L312" s="30">
        <v>101.09820000000001</v>
      </c>
    </row>
    <row r="313" spans="11:12" x14ac:dyDescent="0.25">
      <c r="K313" s="45">
        <v>44289</v>
      </c>
      <c r="L313" s="30">
        <v>103.00839999999999</v>
      </c>
    </row>
    <row r="314" spans="11:12" x14ac:dyDescent="0.25">
      <c r="K314" s="45">
        <v>44296</v>
      </c>
      <c r="L314" s="30">
        <v>104.93219999999999</v>
      </c>
    </row>
    <row r="315" spans="11:12" x14ac:dyDescent="0.25">
      <c r="K315" s="45">
        <v>44303</v>
      </c>
      <c r="L315" s="30">
        <v>102.47929999999999</v>
      </c>
    </row>
    <row r="316" spans="11:12" x14ac:dyDescent="0.25">
      <c r="K316" s="45">
        <v>44310</v>
      </c>
      <c r="L316" s="30">
        <v>101.55500000000001</v>
      </c>
    </row>
    <row r="317" spans="11:12" x14ac:dyDescent="0.25">
      <c r="K317" s="45">
        <v>44317</v>
      </c>
      <c r="L317" s="30">
        <v>101.3165</v>
      </c>
    </row>
    <row r="318" spans="11:12" x14ac:dyDescent="0.25">
      <c r="K318" s="45">
        <v>44324</v>
      </c>
      <c r="L318" s="30">
        <v>101.8629</v>
      </c>
    </row>
    <row r="319" spans="11:12" x14ac:dyDescent="0.25">
      <c r="K319" s="45">
        <v>44331</v>
      </c>
      <c r="L319" s="30">
        <v>101.24850000000001</v>
      </c>
    </row>
    <row r="320" spans="11:12" x14ac:dyDescent="0.25">
      <c r="K320" s="45">
        <v>44338</v>
      </c>
      <c r="L320" s="30">
        <v>101.3981</v>
      </c>
    </row>
    <row r="321" spans="11:12" x14ac:dyDescent="0.25">
      <c r="K321" s="45">
        <v>44345</v>
      </c>
      <c r="L321" s="30">
        <v>99.811199999999999</v>
      </c>
    </row>
    <row r="322" spans="11:12" x14ac:dyDescent="0.25">
      <c r="K322" s="45">
        <v>44352</v>
      </c>
      <c r="L322" s="30">
        <v>99.744900000000001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0BEC-E686-4142-A6EE-4C3D11E6A189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26</v>
      </c>
    </row>
    <row r="2" spans="1:12" ht="19.5" customHeight="1" x14ac:dyDescent="0.3">
      <c r="A2" s="47" t="str">
        <f>"Weekly Payroll Jobs and Wages in Australia - " &amp;$L$1</f>
        <v>Weekly Payroll Jobs and Wages in Australia - Accommodation and food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44352</v>
      </c>
    </row>
    <row r="3" spans="1:12" ht="15" customHeight="1" x14ac:dyDescent="0.25">
      <c r="A3" s="50" t="str">
        <f>"Week ending "&amp;TEXT($L$2,"dddd dd mmmm yyyy")</f>
        <v>Week ending Saturday 05 June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44324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44331</v>
      </c>
    </row>
    <row r="6" spans="1:12" ht="16.5" customHeight="1" thickBot="1" x14ac:dyDescent="0.3">
      <c r="A6" s="54" t="str">
        <f>"Change in payroll jobs and total wages, "&amp;$L$1</f>
        <v>Change in payroll jobs and total wages, Accommodation and food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44338</v>
      </c>
    </row>
    <row r="7" spans="1:12" ht="16.5" customHeight="1" x14ac:dyDescent="0.25">
      <c r="A7" s="37"/>
      <c r="B7" s="73" t="s">
        <v>55</v>
      </c>
      <c r="C7" s="74"/>
      <c r="D7" s="74"/>
      <c r="E7" s="75"/>
      <c r="F7" s="76" t="s">
        <v>56</v>
      </c>
      <c r="G7" s="74"/>
      <c r="H7" s="74"/>
      <c r="I7" s="75"/>
      <c r="J7" s="56"/>
      <c r="K7" s="27" t="s">
        <v>67</v>
      </c>
      <c r="L7" s="28">
        <v>44345</v>
      </c>
    </row>
    <row r="8" spans="1:12" ht="34.15" customHeight="1" x14ac:dyDescent="0.25">
      <c r="A8" s="77"/>
      <c r="B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1" t="str">
        <f>"% Change between " &amp; TEXT($L$4,"dd mmm yyyy")&amp;" and "&amp; TEXT($L$2,"dd mmm yyyy") &amp; " (monthly change)"</f>
        <v>% Change between 08 May 2021 and 05 Jun 2021 (monthly change)</v>
      </c>
      <c r="D8" s="83" t="str">
        <f>"% Change between " &amp; TEXT($L$7,"dd mmm yyyy")&amp;" and "&amp; TEXT($L$2,"dd mmm yyyy") &amp; " (weekly change)"</f>
        <v>% Change between 29 May 2021 and 05 Jun 2021 (weekly change)</v>
      </c>
      <c r="E8" s="85" t="str">
        <f>"% Change between " &amp; TEXT($L$6,"dd mmm yyyy")&amp;" and "&amp; TEXT($L$7,"dd mmm yyyy") &amp; " (weekly change)"</f>
        <v>% Change between 22 May 2021 and 29 May 2021 (weekly change)</v>
      </c>
      <c r="F8" s="79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1" t="str">
        <f>"% Change between " &amp; TEXT($L$4,"dd mmm yyyy")&amp;" and "&amp; TEXT($L$2,"dd mmm yyyy") &amp; " (monthly change)"</f>
        <v>% Change between 08 May 2021 and 05 Jun 2021 (monthly change)</v>
      </c>
      <c r="H8" s="83" t="str">
        <f>"% Change between " &amp; TEXT($L$7,"dd mmm yyyy")&amp;" and "&amp; TEXT($L$2,"dd mmm yyyy") &amp; " (weekly change)"</f>
        <v>% Change between 29 May 2021 and 05 Jun 2021 (weekly change)</v>
      </c>
      <c r="I8" s="85" t="str">
        <f>"% Change between " &amp; TEXT($L$6,"dd mmm yyyy")&amp;" and "&amp; TEXT($L$7,"dd mmm yyyy") &amp; " (weekly change)"</f>
        <v>% Change between 22 May 2021 and 29 May 2021 (weekly change)</v>
      </c>
      <c r="J8" s="57"/>
      <c r="K8" s="27" t="s">
        <v>68</v>
      </c>
      <c r="L8" s="28">
        <v>44352</v>
      </c>
    </row>
    <row r="9" spans="1:12" ht="47.25" customHeight="1" thickBot="1" x14ac:dyDescent="0.3">
      <c r="A9" s="78"/>
      <c r="B9" s="80"/>
      <c r="C9" s="82"/>
      <c r="D9" s="84"/>
      <c r="E9" s="86"/>
      <c r="F9" s="80"/>
      <c r="G9" s="82"/>
      <c r="H9" s="84"/>
      <c r="I9" s="86"/>
      <c r="J9" s="58"/>
      <c r="K9" s="27" t="s">
        <v>63</v>
      </c>
      <c r="L9" s="30"/>
    </row>
    <row r="10" spans="1:12" x14ac:dyDescent="0.25">
      <c r="A10" s="38"/>
      <c r="B10" s="88" t="s">
        <v>17</v>
      </c>
      <c r="C10" s="89"/>
      <c r="D10" s="89"/>
      <c r="E10" s="89"/>
      <c r="F10" s="89"/>
      <c r="G10" s="89"/>
      <c r="H10" s="89"/>
      <c r="I10" s="90"/>
      <c r="J10" s="29"/>
      <c r="K10" s="36"/>
      <c r="L10" s="30"/>
    </row>
    <row r="11" spans="1:12" x14ac:dyDescent="0.25">
      <c r="A11" s="39" t="s">
        <v>16</v>
      </c>
      <c r="B11" s="21">
        <v>-0.12256090676162756</v>
      </c>
      <c r="C11" s="21">
        <v>-3.849812846034073E-2</v>
      </c>
      <c r="D11" s="21">
        <v>-2.2917194333537783E-2</v>
      </c>
      <c r="E11" s="21">
        <v>-1.2067763410326338E-2</v>
      </c>
      <c r="F11" s="21">
        <v>-0.108657403057554</v>
      </c>
      <c r="G11" s="21">
        <v>-7.5652306638110067E-2</v>
      </c>
      <c r="H11" s="21">
        <v>-2.6967987644615499E-2</v>
      </c>
      <c r="I11" s="40">
        <v>-4.8309034118212857E-2</v>
      </c>
      <c r="J11" s="29"/>
      <c r="K11" s="29"/>
      <c r="L11" s="30"/>
    </row>
    <row r="12" spans="1:12" x14ac:dyDescent="0.25">
      <c r="A12" s="41" t="s">
        <v>6</v>
      </c>
      <c r="B12" s="21">
        <v>-0.10657052297939784</v>
      </c>
      <c r="C12" s="21">
        <v>-8.8025207167942154E-3</v>
      </c>
      <c r="D12" s="21">
        <v>2.4522117530612064E-4</v>
      </c>
      <c r="E12" s="21">
        <v>-3.8928240880699017E-3</v>
      </c>
      <c r="F12" s="21">
        <v>-0.10301657213917015</v>
      </c>
      <c r="G12" s="21">
        <v>-3.625124647668565E-2</v>
      </c>
      <c r="H12" s="21">
        <v>-1.27679937966233E-2</v>
      </c>
      <c r="I12" s="40">
        <v>-2.6306236758376733E-2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-0.18751472951258707</v>
      </c>
      <c r="C13" s="21">
        <v>-0.1026247712245113</v>
      </c>
      <c r="D13" s="21">
        <v>-7.0918150556020021E-2</v>
      </c>
      <c r="E13" s="21">
        <v>-3.330475702946234E-2</v>
      </c>
      <c r="F13" s="21">
        <v>-0.23233557113742398</v>
      </c>
      <c r="G13" s="21">
        <v>-0.19998768553832091</v>
      </c>
      <c r="H13" s="21">
        <v>-8.8482258662696434E-2</v>
      </c>
      <c r="I13" s="40">
        <v>-0.11641486104634979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-0.11255446183637241</v>
      </c>
      <c r="C14" s="21">
        <v>-2.1755936702538836E-2</v>
      </c>
      <c r="D14" s="21">
        <v>-1.6318219030125425E-2</v>
      </c>
      <c r="E14" s="21">
        <v>-4.1585026650041712E-3</v>
      </c>
      <c r="F14" s="21">
        <v>-3.2620000340110256E-2</v>
      </c>
      <c r="G14" s="21">
        <v>-4.6518491342325108E-2</v>
      </c>
      <c r="H14" s="21">
        <v>0</v>
      </c>
      <c r="I14" s="40">
        <v>-4.4972480542132764E-2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-9.6935231811078326E-2</v>
      </c>
      <c r="C15" s="21">
        <v>-4.4572530828759782E-2</v>
      </c>
      <c r="D15" s="21">
        <v>-2.7260824838679532E-2</v>
      </c>
      <c r="E15" s="21">
        <v>-6.2960295518434961E-3</v>
      </c>
      <c r="F15" s="21">
        <v>-4.6380703982789595E-2</v>
      </c>
      <c r="G15" s="21">
        <v>-2.522796945114214E-2</v>
      </c>
      <c r="H15" s="21">
        <v>0</v>
      </c>
      <c r="I15" s="40">
        <v>-2.8632441960468769E-2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-6.5479712158945547E-2</v>
      </c>
      <c r="C16" s="21">
        <v>-1.7318460002604286E-2</v>
      </c>
      <c r="D16" s="21">
        <v>0</v>
      </c>
      <c r="E16" s="21">
        <v>-1.1152199866057089E-2</v>
      </c>
      <c r="F16" s="21">
        <v>-6.1833998092506892E-2</v>
      </c>
      <c r="G16" s="21">
        <v>-3.2381576887147268E-2</v>
      </c>
      <c r="H16" s="21">
        <v>-3.2381576887147268E-2</v>
      </c>
      <c r="I16" s="40">
        <v>0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-0.10255737704918033</v>
      </c>
      <c r="C17" s="21">
        <v>-4.7768076398362891E-2</v>
      </c>
      <c r="D17" s="21">
        <v>-2.3659253042383588E-2</v>
      </c>
      <c r="E17" s="21">
        <v>-1.1271696286563881E-2</v>
      </c>
      <c r="F17" s="21">
        <v>-0.12320024552198738</v>
      </c>
      <c r="G17" s="21">
        <v>-6.697244430761895E-2</v>
      </c>
      <c r="H17" s="21">
        <v>-3.7379819130509473E-2</v>
      </c>
      <c r="I17" s="40">
        <v>-2.2501289006665148E-2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1.0509651437300427E-2</v>
      </c>
      <c r="C18" s="21">
        <v>7.5713098864580441E-3</v>
      </c>
      <c r="D18" s="21">
        <v>-1.6902181369186087E-3</v>
      </c>
      <c r="E18" s="21">
        <v>4.8249241797628795E-3</v>
      </c>
      <c r="F18" s="21">
        <v>4.694176175536402E-2</v>
      </c>
      <c r="G18" s="21">
        <v>-3.2074095117009871E-2</v>
      </c>
      <c r="H18" s="21">
        <v>1.5180927992445081E-2</v>
      </c>
      <c r="I18" s="40">
        <v>-1.2232359224950029E-2</v>
      </c>
      <c r="J18" s="29"/>
      <c r="K18" s="29"/>
      <c r="L18" s="30"/>
    </row>
    <row r="19" spans="1:12" x14ac:dyDescent="0.25">
      <c r="A19" s="41" t="s">
        <v>1</v>
      </c>
      <c r="B19" s="21">
        <v>-0.14878281622911693</v>
      </c>
      <c r="C19" s="21">
        <v>-2.7659219992427042E-2</v>
      </c>
      <c r="D19" s="21">
        <v>-1.611034482758622E-2</v>
      </c>
      <c r="E19" s="21">
        <v>-5.7142857142856718E-3</v>
      </c>
      <c r="F19" s="21">
        <v>-8.3225038707974819E-2</v>
      </c>
      <c r="G19" s="21">
        <v>-3.1541160182195549E-2</v>
      </c>
      <c r="H19" s="21">
        <v>6.2040325979055844E-3</v>
      </c>
      <c r="I19" s="40">
        <v>-1.8831988790873E-2</v>
      </c>
      <c r="J19" s="58"/>
      <c r="K19" s="31"/>
      <c r="L19" s="30"/>
    </row>
    <row r="20" spans="1:12" x14ac:dyDescent="0.25">
      <c r="A20" s="38"/>
      <c r="B20" s="91" t="s">
        <v>15</v>
      </c>
      <c r="C20" s="91"/>
      <c r="D20" s="91"/>
      <c r="E20" s="91"/>
      <c r="F20" s="91"/>
      <c r="G20" s="91"/>
      <c r="H20" s="91"/>
      <c r="I20" s="92"/>
      <c r="J20" s="29"/>
      <c r="K20" s="29"/>
      <c r="L20" s="30"/>
    </row>
    <row r="21" spans="1:12" x14ac:dyDescent="0.25">
      <c r="A21" s="41" t="s">
        <v>14</v>
      </c>
      <c r="B21" s="21">
        <v>-0.18982828313162547</v>
      </c>
      <c r="C21" s="21">
        <v>-4.4255059853828382E-2</v>
      </c>
      <c r="D21" s="21">
        <v>-2.3770463328846136E-2</v>
      </c>
      <c r="E21" s="21">
        <v>-1.3039332283329541E-2</v>
      </c>
      <c r="F21" s="21">
        <v>-0.12328942080068839</v>
      </c>
      <c r="G21" s="21">
        <v>-7.0969545835568359E-2</v>
      </c>
      <c r="H21" s="21">
        <v>-2.6082331799233027E-2</v>
      </c>
      <c r="I21" s="40">
        <v>-4.2274418141214909E-2</v>
      </c>
      <c r="J21" s="29"/>
      <c r="K21" s="29"/>
      <c r="L21" s="29"/>
    </row>
    <row r="22" spans="1:12" x14ac:dyDescent="0.25">
      <c r="A22" s="41" t="s">
        <v>13</v>
      </c>
      <c r="B22" s="21">
        <v>-0.18000639602025403</v>
      </c>
      <c r="C22" s="21">
        <v>-4.3411609693990827E-2</v>
      </c>
      <c r="D22" s="21">
        <v>-2.4919626958017638E-2</v>
      </c>
      <c r="E22" s="21">
        <v>-1.3669840022386137E-2</v>
      </c>
      <c r="F22" s="21">
        <v>-0.13159302277034424</v>
      </c>
      <c r="G22" s="21">
        <v>-8.2689586031887363E-2</v>
      </c>
      <c r="H22" s="21">
        <v>-2.82437931048094E-2</v>
      </c>
      <c r="I22" s="40">
        <v>-5.5943853683348865E-2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-9.7305704065328347E-2</v>
      </c>
      <c r="C23" s="21">
        <v>-2.6391527576521967E-2</v>
      </c>
      <c r="D23" s="21">
        <v>-1.9968907189762186E-2</v>
      </c>
      <c r="E23" s="21">
        <v>-7.6068503350706917E-3</v>
      </c>
      <c r="F23" s="21">
        <v>-0.11601311015533489</v>
      </c>
      <c r="G23" s="21">
        <v>-7.7385803055902924E-2</v>
      </c>
      <c r="H23" s="21">
        <v>-3.3046027011927159E-2</v>
      </c>
      <c r="I23" s="40">
        <v>-3.4432728792639811E-2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-0.14628820688337862</v>
      </c>
      <c r="C24" s="21">
        <v>-4.8828036100518557E-2</v>
      </c>
      <c r="D24" s="21">
        <v>-2.7001212896690441E-2</v>
      </c>
      <c r="E24" s="21">
        <v>-1.6645477541711973E-2</v>
      </c>
      <c r="F24" s="21">
        <v>-0.11466196276744367</v>
      </c>
      <c r="G24" s="21">
        <v>-8.9444299769688818E-2</v>
      </c>
      <c r="H24" s="21">
        <v>-3.3495361849022021E-2</v>
      </c>
      <c r="I24" s="40">
        <v>-5.4231953608245398E-2</v>
      </c>
      <c r="J24" s="29"/>
      <c r="K24" s="29" t="s">
        <v>65</v>
      </c>
      <c r="L24" s="30">
        <v>92.72</v>
      </c>
    </row>
    <row r="25" spans="1:12" x14ac:dyDescent="0.25">
      <c r="A25" s="41" t="s">
        <v>47</v>
      </c>
      <c r="B25" s="21">
        <v>-0.14595675878337211</v>
      </c>
      <c r="C25" s="21">
        <v>-4.478412803802001E-2</v>
      </c>
      <c r="D25" s="21">
        <v>-2.3098146079964188E-2</v>
      </c>
      <c r="E25" s="21">
        <v>-1.4935487845663675E-2</v>
      </c>
      <c r="F25" s="21">
        <v>-0.12487719170681888</v>
      </c>
      <c r="G25" s="21">
        <v>-7.4262477262798776E-2</v>
      </c>
      <c r="H25" s="21">
        <v>-2.5060050501957809E-2</v>
      </c>
      <c r="I25" s="40">
        <v>-4.6056747283327648E-2</v>
      </c>
      <c r="J25" s="29"/>
      <c r="K25" s="29" t="s">
        <v>46</v>
      </c>
      <c r="L25" s="30">
        <v>89.75</v>
      </c>
    </row>
    <row r="26" spans="1:12" x14ac:dyDescent="0.25">
      <c r="A26" s="41" t="s">
        <v>48</v>
      </c>
      <c r="B26" s="21">
        <v>-0.12321046655929024</v>
      </c>
      <c r="C26" s="21">
        <v>-3.8352494859691277E-2</v>
      </c>
      <c r="D26" s="21">
        <v>-2.2140259434309528E-2</v>
      </c>
      <c r="E26" s="21">
        <v>-1.0533216783216837E-2</v>
      </c>
      <c r="F26" s="21">
        <v>-0.11024536374806326</v>
      </c>
      <c r="G26" s="21">
        <v>-6.6637457446533377E-2</v>
      </c>
      <c r="H26" s="21">
        <v>-2.150412934055479E-2</v>
      </c>
      <c r="I26" s="40">
        <v>-4.6210156191312413E-2</v>
      </c>
      <c r="J26" s="29"/>
      <c r="K26" s="29" t="s">
        <v>47</v>
      </c>
      <c r="L26" s="30">
        <v>89.41</v>
      </c>
    </row>
    <row r="27" spans="1:12" ht="17.25" customHeight="1" x14ac:dyDescent="0.25">
      <c r="A27" s="41" t="s">
        <v>49</v>
      </c>
      <c r="B27" s="21">
        <v>-0.10806319505132023</v>
      </c>
      <c r="C27" s="21">
        <v>-2.9847914414582344E-2</v>
      </c>
      <c r="D27" s="21">
        <v>-1.5219554647444955E-2</v>
      </c>
      <c r="E27" s="21">
        <v>-9.7049180327868356E-3</v>
      </c>
      <c r="F27" s="21">
        <v>-9.0700584494356362E-2</v>
      </c>
      <c r="G27" s="21">
        <v>-5.6596878512383264E-2</v>
      </c>
      <c r="H27" s="21">
        <v>-2.1136767195956363E-2</v>
      </c>
      <c r="I27" s="40">
        <v>-4.7352318652358893E-2</v>
      </c>
      <c r="J27" s="59"/>
      <c r="K27" s="33" t="s">
        <v>48</v>
      </c>
      <c r="L27" s="30">
        <v>91.18</v>
      </c>
    </row>
    <row r="28" spans="1:12" x14ac:dyDescent="0.25">
      <c r="A28" s="41" t="s">
        <v>50</v>
      </c>
      <c r="B28" s="21">
        <v>-4.8911608254423311E-2</v>
      </c>
      <c r="C28" s="21">
        <v>-2.3303114830311444E-2</v>
      </c>
      <c r="D28" s="21">
        <v>-6.8350141821620358E-3</v>
      </c>
      <c r="E28" s="21">
        <v>-7.545841967392608E-3</v>
      </c>
      <c r="F28" s="21">
        <v>-2.1717532621050917E-2</v>
      </c>
      <c r="G28" s="21">
        <v>-5.8452270871227507E-2</v>
      </c>
      <c r="H28" s="21">
        <v>-7.204026210779757E-3</v>
      </c>
      <c r="I28" s="40">
        <v>-5.8683931990854532E-2</v>
      </c>
      <c r="J28" s="48"/>
      <c r="K28" s="25" t="s">
        <v>49</v>
      </c>
      <c r="L28" s="30">
        <v>91.94</v>
      </c>
    </row>
    <row r="29" spans="1:12" ht="15.75" thickBot="1" x14ac:dyDescent="0.3">
      <c r="A29" s="42" t="s">
        <v>51</v>
      </c>
      <c r="B29" s="43">
        <v>-5.8500669344042855E-2</v>
      </c>
      <c r="C29" s="43">
        <v>-1.5813042261405008E-2</v>
      </c>
      <c r="D29" s="43">
        <v>-5.5147058823529216E-3</v>
      </c>
      <c r="E29" s="43">
        <v>-2.2573363431150906E-3</v>
      </c>
      <c r="F29" s="43">
        <v>-2.7899885860741658E-2</v>
      </c>
      <c r="G29" s="43">
        <v>-6.6245527498093759E-2</v>
      </c>
      <c r="H29" s="43">
        <v>-3.9947340656813934E-2</v>
      </c>
      <c r="I29" s="44">
        <v>-4.0597334556730091E-2</v>
      </c>
      <c r="J29" s="48"/>
      <c r="K29" s="25" t="s">
        <v>50</v>
      </c>
      <c r="L29" s="30">
        <v>97.38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95.66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Accommodation and food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92.11</v>
      </c>
    </row>
    <row r="34" spans="1:12" x14ac:dyDescent="0.25">
      <c r="K34" s="29" t="s">
        <v>46</v>
      </c>
      <c r="L34" s="30">
        <v>87.74</v>
      </c>
    </row>
    <row r="35" spans="1:12" x14ac:dyDescent="0.25">
      <c r="K35" s="29" t="s">
        <v>47</v>
      </c>
      <c r="L35" s="30">
        <v>87.42</v>
      </c>
    </row>
    <row r="36" spans="1:12" x14ac:dyDescent="0.25">
      <c r="K36" s="33" t="s">
        <v>48</v>
      </c>
      <c r="L36" s="30">
        <v>89.66</v>
      </c>
    </row>
    <row r="37" spans="1:12" x14ac:dyDescent="0.25">
      <c r="K37" s="25" t="s">
        <v>49</v>
      </c>
      <c r="L37" s="30">
        <v>90.57</v>
      </c>
    </row>
    <row r="38" spans="1:12" x14ac:dyDescent="0.25">
      <c r="K38" s="25" t="s">
        <v>50</v>
      </c>
      <c r="L38" s="30">
        <v>95.76</v>
      </c>
    </row>
    <row r="39" spans="1:12" x14ac:dyDescent="0.25">
      <c r="K39" s="25" t="s">
        <v>51</v>
      </c>
      <c r="L39" s="30">
        <v>94.67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90.27</v>
      </c>
    </row>
    <row r="43" spans="1:12" x14ac:dyDescent="0.25">
      <c r="K43" s="29" t="s">
        <v>46</v>
      </c>
      <c r="L43" s="30">
        <v>85.37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85.4</v>
      </c>
    </row>
    <row r="45" spans="1:12" ht="15.4" customHeight="1" x14ac:dyDescent="0.25">
      <c r="A45" s="54" t="str">
        <f>"Indexed number of payroll jobs in "&amp;$L$1&amp;" each week by age group"</f>
        <v>Indexed number of payroll jobs in Accommodation and food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87.68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89.19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95.11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94.15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84.78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83.85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84.55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87.23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86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86.73</v>
      </c>
    </row>
    <row r="59" spans="1:12" ht="15.4" customHeight="1" x14ac:dyDescent="0.25">
      <c r="K59" s="25" t="s">
        <v>2</v>
      </c>
      <c r="L59" s="30">
        <v>90.87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25" t="s">
        <v>1</v>
      </c>
      <c r="L60" s="30">
        <v>80.709999999999994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83.46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80.72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83.69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85.55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83.87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83.98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91.46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79.19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83.29</v>
      </c>
    </row>
    <row r="72" spans="1:12" ht="15.4" customHeight="1" x14ac:dyDescent="0.25">
      <c r="K72" s="29" t="s">
        <v>5</v>
      </c>
      <c r="L72" s="30">
        <v>75.3</v>
      </c>
    </row>
    <row r="73" spans="1:12" ht="15.4" customHeight="1" x14ac:dyDescent="0.25">
      <c r="K73" s="29" t="s">
        <v>44</v>
      </c>
      <c r="L73" s="30">
        <v>82.14</v>
      </c>
    </row>
    <row r="74" spans="1:12" ht="15.4" customHeight="1" x14ac:dyDescent="0.25">
      <c r="K74" s="33" t="s">
        <v>4</v>
      </c>
      <c r="L74" s="30">
        <v>82.75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25" t="s">
        <v>3</v>
      </c>
      <c r="L75" s="30">
        <v>83.87</v>
      </c>
    </row>
    <row r="76" spans="1:12" ht="15.4" customHeight="1" x14ac:dyDescent="0.25">
      <c r="K76" s="25" t="s">
        <v>43</v>
      </c>
      <c r="L76" s="30">
        <v>81.150000000000006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91.33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78.22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84.54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85.3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85.13</v>
      </c>
    </row>
    <row r="85" spans="1:12" ht="15.4" customHeight="1" x14ac:dyDescent="0.25">
      <c r="K85" s="33" t="s">
        <v>4</v>
      </c>
      <c r="L85" s="30">
        <v>87.75</v>
      </c>
    </row>
    <row r="86" spans="1:12" ht="15.4" customHeight="1" x14ac:dyDescent="0.25">
      <c r="K86" s="25" t="s">
        <v>3</v>
      </c>
      <c r="L86" s="30">
        <v>89.39</v>
      </c>
    </row>
    <row r="87" spans="1:12" ht="15.4" customHeight="1" x14ac:dyDescent="0.25">
      <c r="K87" s="25" t="s">
        <v>43</v>
      </c>
      <c r="L87" s="30">
        <v>88.9</v>
      </c>
    </row>
    <row r="88" spans="1:12" ht="15.4" customHeight="1" x14ac:dyDescent="0.25">
      <c r="K88" s="25" t="s">
        <v>2</v>
      </c>
      <c r="L88" s="30">
        <v>97.29</v>
      </c>
    </row>
    <row r="89" spans="1:12" ht="15.4" customHeight="1" x14ac:dyDescent="0.25">
      <c r="K89" s="25" t="s">
        <v>1</v>
      </c>
      <c r="L89" s="30">
        <v>81.59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83.52</v>
      </c>
    </row>
    <row r="92" spans="1:12" ht="15" customHeight="1" x14ac:dyDescent="0.25">
      <c r="K92" s="29" t="s">
        <v>5</v>
      </c>
      <c r="L92" s="30">
        <v>81.96</v>
      </c>
    </row>
    <row r="93" spans="1:12" ht="15" customHeight="1" x14ac:dyDescent="0.25">
      <c r="A93" s="54"/>
      <c r="K93" s="29" t="s">
        <v>44</v>
      </c>
      <c r="L93" s="30">
        <v>84.53</v>
      </c>
    </row>
    <row r="94" spans="1:12" ht="15" customHeight="1" x14ac:dyDescent="0.25">
      <c r="K94" s="33" t="s">
        <v>4</v>
      </c>
      <c r="L94" s="30">
        <v>85.75</v>
      </c>
    </row>
    <row r="95" spans="1:12" ht="15" customHeight="1" x14ac:dyDescent="0.25">
      <c r="K95" s="25" t="s">
        <v>3</v>
      </c>
      <c r="L95" s="30">
        <v>88.03</v>
      </c>
    </row>
    <row r="96" spans="1:12" ht="15" customHeight="1" x14ac:dyDescent="0.25">
      <c r="K96" s="25" t="s">
        <v>43</v>
      </c>
      <c r="L96" s="30">
        <v>86.27</v>
      </c>
    </row>
    <row r="97" spans="1:12" ht="15" customHeight="1" x14ac:dyDescent="0.25">
      <c r="K97" s="25" t="s">
        <v>2</v>
      </c>
      <c r="L97" s="30">
        <v>97.01</v>
      </c>
    </row>
    <row r="98" spans="1:12" ht="15" customHeight="1" x14ac:dyDescent="0.25">
      <c r="K98" s="25" t="s">
        <v>1</v>
      </c>
      <c r="L98" s="30">
        <v>79.69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83.37</v>
      </c>
    </row>
    <row r="101" spans="1:12" x14ac:dyDescent="0.25">
      <c r="A101" s="67"/>
      <c r="B101" s="68"/>
      <c r="K101" s="29" t="s">
        <v>5</v>
      </c>
      <c r="L101" s="30">
        <v>75.87</v>
      </c>
    </row>
    <row r="102" spans="1:12" x14ac:dyDescent="0.25">
      <c r="A102" s="67"/>
      <c r="B102" s="68"/>
      <c r="K102" s="29" t="s">
        <v>44</v>
      </c>
      <c r="L102" s="30">
        <v>82.93</v>
      </c>
    </row>
    <row r="103" spans="1:12" x14ac:dyDescent="0.25">
      <c r="A103" s="67"/>
      <c r="B103" s="68"/>
      <c r="K103" s="33" t="s">
        <v>4</v>
      </c>
      <c r="L103" s="30">
        <v>83.33</v>
      </c>
    </row>
    <row r="104" spans="1:12" x14ac:dyDescent="0.25">
      <c r="A104" s="67"/>
      <c r="B104" s="68"/>
      <c r="K104" s="25" t="s">
        <v>3</v>
      </c>
      <c r="L104" s="30">
        <v>88.03</v>
      </c>
    </row>
    <row r="105" spans="1:12" x14ac:dyDescent="0.25">
      <c r="A105" s="67"/>
      <c r="B105" s="68"/>
      <c r="K105" s="25" t="s">
        <v>43</v>
      </c>
      <c r="L105" s="30">
        <v>84.54</v>
      </c>
    </row>
    <row r="106" spans="1:12" x14ac:dyDescent="0.25">
      <c r="A106" s="67"/>
      <c r="B106" s="68"/>
      <c r="K106" s="25" t="s">
        <v>2</v>
      </c>
      <c r="L106" s="30">
        <v>96.98</v>
      </c>
    </row>
    <row r="107" spans="1:12" x14ac:dyDescent="0.25">
      <c r="A107" s="67"/>
      <c r="B107" s="68"/>
      <c r="K107" s="25" t="s">
        <v>1</v>
      </c>
      <c r="L107" s="30">
        <v>77.92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94.741900000000001</v>
      </c>
    </row>
    <row r="112" spans="1:12" x14ac:dyDescent="0.25">
      <c r="K112" s="45">
        <v>43918</v>
      </c>
      <c r="L112" s="30">
        <v>75.351900000000001</v>
      </c>
    </row>
    <row r="113" spans="11:12" x14ac:dyDescent="0.25">
      <c r="K113" s="45">
        <v>43925</v>
      </c>
      <c r="L113" s="30">
        <v>67.312700000000007</v>
      </c>
    </row>
    <row r="114" spans="11:12" x14ac:dyDescent="0.25">
      <c r="K114" s="45">
        <v>43932</v>
      </c>
      <c r="L114" s="30">
        <v>64.801000000000002</v>
      </c>
    </row>
    <row r="115" spans="11:12" x14ac:dyDescent="0.25">
      <c r="K115" s="45">
        <v>43939</v>
      </c>
      <c r="L115" s="30">
        <v>65.807100000000005</v>
      </c>
    </row>
    <row r="116" spans="11:12" x14ac:dyDescent="0.25">
      <c r="K116" s="45">
        <v>43946</v>
      </c>
      <c r="L116" s="30">
        <v>68.602599999999995</v>
      </c>
    </row>
    <row r="117" spans="11:12" x14ac:dyDescent="0.25">
      <c r="K117" s="45">
        <v>43953</v>
      </c>
      <c r="L117" s="30">
        <v>70.465500000000006</v>
      </c>
    </row>
    <row r="118" spans="11:12" x14ac:dyDescent="0.25">
      <c r="K118" s="45">
        <v>43960</v>
      </c>
      <c r="L118" s="30">
        <v>71.953599999999994</v>
      </c>
    </row>
    <row r="119" spans="11:12" x14ac:dyDescent="0.25">
      <c r="K119" s="45">
        <v>43967</v>
      </c>
      <c r="L119" s="30">
        <v>72.217699999999994</v>
      </c>
    </row>
    <row r="120" spans="11:12" x14ac:dyDescent="0.25">
      <c r="K120" s="45">
        <v>43974</v>
      </c>
      <c r="L120" s="30">
        <v>73.619</v>
      </c>
    </row>
    <row r="121" spans="11:12" x14ac:dyDescent="0.25">
      <c r="K121" s="45">
        <v>43981</v>
      </c>
      <c r="L121" s="30">
        <v>75.181299999999993</v>
      </c>
    </row>
    <row r="122" spans="11:12" x14ac:dyDescent="0.25">
      <c r="K122" s="45">
        <v>43988</v>
      </c>
      <c r="L122" s="30">
        <v>78.357100000000003</v>
      </c>
    </row>
    <row r="123" spans="11:12" x14ac:dyDescent="0.25">
      <c r="K123" s="45">
        <v>43995</v>
      </c>
      <c r="L123" s="30">
        <v>80.423699999999997</v>
      </c>
    </row>
    <row r="124" spans="11:12" x14ac:dyDescent="0.25">
      <c r="K124" s="45">
        <v>44002</v>
      </c>
      <c r="L124" s="30">
        <v>81.782700000000006</v>
      </c>
    </row>
    <row r="125" spans="11:12" x14ac:dyDescent="0.25">
      <c r="K125" s="45">
        <v>44009</v>
      </c>
      <c r="L125" s="30">
        <v>83.080200000000005</v>
      </c>
    </row>
    <row r="126" spans="11:12" x14ac:dyDescent="0.25">
      <c r="K126" s="45">
        <v>44016</v>
      </c>
      <c r="L126" s="30">
        <v>85.830600000000004</v>
      </c>
    </row>
    <row r="127" spans="11:12" x14ac:dyDescent="0.25">
      <c r="K127" s="45">
        <v>44023</v>
      </c>
      <c r="L127" s="30">
        <v>86.767700000000005</v>
      </c>
    </row>
    <row r="128" spans="11:12" x14ac:dyDescent="0.25">
      <c r="K128" s="45">
        <v>44030</v>
      </c>
      <c r="L128" s="30">
        <v>87.013199999999998</v>
      </c>
    </row>
    <row r="129" spans="1:12" x14ac:dyDescent="0.25">
      <c r="K129" s="45">
        <v>44037</v>
      </c>
      <c r="L129" s="30">
        <v>86.691299999999998</v>
      </c>
    </row>
    <row r="130" spans="1:12" x14ac:dyDescent="0.25">
      <c r="K130" s="45">
        <v>44044</v>
      </c>
      <c r="L130" s="30">
        <v>86.852099999999993</v>
      </c>
    </row>
    <row r="131" spans="1:12" x14ac:dyDescent="0.25">
      <c r="K131" s="45">
        <v>44051</v>
      </c>
      <c r="L131" s="30">
        <v>84.956199999999995</v>
      </c>
    </row>
    <row r="132" spans="1:12" x14ac:dyDescent="0.25">
      <c r="K132" s="45">
        <v>44058</v>
      </c>
      <c r="L132" s="30">
        <v>84.727599999999995</v>
      </c>
    </row>
    <row r="133" spans="1:12" x14ac:dyDescent="0.25">
      <c r="K133" s="45">
        <v>44065</v>
      </c>
      <c r="L133" s="30">
        <v>85.854900000000001</v>
      </c>
    </row>
    <row r="134" spans="1:12" x14ac:dyDescent="0.25">
      <c r="K134" s="45">
        <v>44072</v>
      </c>
      <c r="L134" s="30">
        <v>85.915199999999999</v>
      </c>
    </row>
    <row r="135" spans="1:12" x14ac:dyDescent="0.25">
      <c r="K135" s="45">
        <v>44079</v>
      </c>
      <c r="L135" s="30">
        <v>86.151300000000006</v>
      </c>
    </row>
    <row r="136" spans="1:12" x14ac:dyDescent="0.25">
      <c r="K136" s="45">
        <v>44086</v>
      </c>
      <c r="L136" s="30">
        <v>88.488799999999998</v>
      </c>
    </row>
    <row r="137" spans="1:12" x14ac:dyDescent="0.25">
      <c r="K137" s="45">
        <v>44093</v>
      </c>
      <c r="L137" s="30">
        <v>89.003900000000002</v>
      </c>
    </row>
    <row r="138" spans="1:12" x14ac:dyDescent="0.25">
      <c r="K138" s="45">
        <v>44100</v>
      </c>
      <c r="L138" s="30">
        <v>89.066800000000001</v>
      </c>
    </row>
    <row r="139" spans="1:12" x14ac:dyDescent="0.25">
      <c r="K139" s="45">
        <v>44107</v>
      </c>
      <c r="L139" s="30">
        <v>88.068100000000001</v>
      </c>
    </row>
    <row r="140" spans="1:12" x14ac:dyDescent="0.25">
      <c r="A140" s="67"/>
      <c r="B140" s="68"/>
      <c r="K140" s="45">
        <v>44114</v>
      </c>
      <c r="L140" s="30">
        <v>88.604399999999998</v>
      </c>
    </row>
    <row r="141" spans="1:12" x14ac:dyDescent="0.25">
      <c r="A141" s="67"/>
      <c r="B141" s="68"/>
      <c r="K141" s="45">
        <v>44121</v>
      </c>
      <c r="L141" s="30">
        <v>88.919799999999995</v>
      </c>
    </row>
    <row r="142" spans="1:12" x14ac:dyDescent="0.25">
      <c r="K142" s="45">
        <v>44128</v>
      </c>
      <c r="L142" s="30">
        <v>89.159899999999993</v>
      </c>
    </row>
    <row r="143" spans="1:12" x14ac:dyDescent="0.25">
      <c r="K143" s="45">
        <v>44135</v>
      </c>
      <c r="L143" s="30">
        <v>89.740399999999994</v>
      </c>
    </row>
    <row r="144" spans="1:12" x14ac:dyDescent="0.25">
      <c r="K144" s="45">
        <v>44142</v>
      </c>
      <c r="L144" s="30">
        <v>90.771799999999999</v>
      </c>
    </row>
    <row r="145" spans="11:12" x14ac:dyDescent="0.25">
      <c r="K145" s="45">
        <v>44149</v>
      </c>
      <c r="L145" s="30">
        <v>91.650199999999998</v>
      </c>
    </row>
    <row r="146" spans="11:12" x14ac:dyDescent="0.25">
      <c r="K146" s="45">
        <v>44156</v>
      </c>
      <c r="L146" s="30">
        <v>91.901600000000002</v>
      </c>
    </row>
    <row r="147" spans="11:12" x14ac:dyDescent="0.25">
      <c r="K147" s="45">
        <v>44163</v>
      </c>
      <c r="L147" s="30">
        <v>92.714299999999994</v>
      </c>
    </row>
    <row r="148" spans="11:12" x14ac:dyDescent="0.25">
      <c r="K148" s="45">
        <v>44170</v>
      </c>
      <c r="L148" s="30">
        <v>93.752399999999994</v>
      </c>
    </row>
    <row r="149" spans="11:12" x14ac:dyDescent="0.25">
      <c r="K149" s="45">
        <v>44177</v>
      </c>
      <c r="L149" s="30">
        <v>94.661699999999996</v>
      </c>
    </row>
    <row r="150" spans="11:12" x14ac:dyDescent="0.25">
      <c r="K150" s="45">
        <v>44184</v>
      </c>
      <c r="L150" s="30">
        <v>94.840400000000002</v>
      </c>
    </row>
    <row r="151" spans="11:12" x14ac:dyDescent="0.25">
      <c r="K151" s="45">
        <v>44191</v>
      </c>
      <c r="L151" s="30">
        <v>90.572599999999994</v>
      </c>
    </row>
    <row r="152" spans="11:12" x14ac:dyDescent="0.25">
      <c r="K152" s="45">
        <v>44198</v>
      </c>
      <c r="L152" s="30">
        <v>87.545699999999997</v>
      </c>
    </row>
    <row r="153" spans="11:12" x14ac:dyDescent="0.25">
      <c r="K153" s="45">
        <v>44205</v>
      </c>
      <c r="L153" s="30">
        <v>89.010599999999997</v>
      </c>
    </row>
    <row r="154" spans="11:12" x14ac:dyDescent="0.25">
      <c r="K154" s="45">
        <v>44212</v>
      </c>
      <c r="L154" s="30">
        <v>90.7119</v>
      </c>
    </row>
    <row r="155" spans="11:12" x14ac:dyDescent="0.25">
      <c r="K155" s="45">
        <v>44219</v>
      </c>
      <c r="L155" s="30">
        <v>91.526700000000005</v>
      </c>
    </row>
    <row r="156" spans="11:12" x14ac:dyDescent="0.25">
      <c r="K156" s="45">
        <v>44226</v>
      </c>
      <c r="L156" s="30">
        <v>92.118499999999997</v>
      </c>
    </row>
    <row r="157" spans="11:12" x14ac:dyDescent="0.25">
      <c r="K157" s="45">
        <v>44233</v>
      </c>
      <c r="L157" s="30">
        <v>91.4</v>
      </c>
    </row>
    <row r="158" spans="11:12" x14ac:dyDescent="0.25">
      <c r="K158" s="45">
        <v>44240</v>
      </c>
      <c r="L158" s="30">
        <v>91.743799999999993</v>
      </c>
    </row>
    <row r="159" spans="11:12" x14ac:dyDescent="0.25">
      <c r="K159" s="45">
        <v>44247</v>
      </c>
      <c r="L159" s="30">
        <v>91.461399999999998</v>
      </c>
    </row>
    <row r="160" spans="11:12" x14ac:dyDescent="0.25">
      <c r="K160" s="45">
        <v>44254</v>
      </c>
      <c r="L160" s="30">
        <v>92.104799999999997</v>
      </c>
    </row>
    <row r="161" spans="11:12" x14ac:dyDescent="0.25">
      <c r="K161" s="45">
        <v>44261</v>
      </c>
      <c r="L161" s="30">
        <v>92.88</v>
      </c>
    </row>
    <row r="162" spans="11:12" x14ac:dyDescent="0.25">
      <c r="K162" s="45">
        <v>44268</v>
      </c>
      <c r="L162" s="30">
        <v>92.922399999999996</v>
      </c>
    </row>
    <row r="163" spans="11:12" x14ac:dyDescent="0.25">
      <c r="K163" s="45">
        <v>44275</v>
      </c>
      <c r="L163" s="30">
        <v>93.138900000000007</v>
      </c>
    </row>
    <row r="164" spans="11:12" x14ac:dyDescent="0.25">
      <c r="K164" s="45">
        <v>44282</v>
      </c>
      <c r="L164" s="30">
        <v>93.709299999999999</v>
      </c>
    </row>
    <row r="165" spans="11:12" x14ac:dyDescent="0.25">
      <c r="K165" s="45">
        <v>44289</v>
      </c>
      <c r="L165" s="30">
        <v>90.140100000000004</v>
      </c>
    </row>
    <row r="166" spans="11:12" x14ac:dyDescent="0.25">
      <c r="K166" s="45">
        <v>44296</v>
      </c>
      <c r="L166" s="30">
        <v>89.930800000000005</v>
      </c>
    </row>
    <row r="167" spans="11:12" x14ac:dyDescent="0.25">
      <c r="K167" s="45">
        <v>44303</v>
      </c>
      <c r="L167" s="30">
        <v>90.190600000000003</v>
      </c>
    </row>
    <row r="168" spans="11:12" x14ac:dyDescent="0.25">
      <c r="K168" s="45">
        <v>44310</v>
      </c>
      <c r="L168" s="30">
        <v>90.4696</v>
      </c>
    </row>
    <row r="169" spans="11:12" x14ac:dyDescent="0.25">
      <c r="K169" s="45">
        <v>44317</v>
      </c>
      <c r="L169" s="30">
        <v>91.3994</v>
      </c>
    </row>
    <row r="170" spans="11:12" x14ac:dyDescent="0.25">
      <c r="K170" s="45">
        <v>44324</v>
      </c>
      <c r="L170" s="30">
        <v>91.257099999999994</v>
      </c>
    </row>
    <row r="171" spans="11:12" x14ac:dyDescent="0.25">
      <c r="K171" s="45">
        <v>44331</v>
      </c>
      <c r="L171" s="30">
        <v>91.178600000000003</v>
      </c>
    </row>
    <row r="172" spans="11:12" x14ac:dyDescent="0.25">
      <c r="K172" s="45">
        <v>44338</v>
      </c>
      <c r="L172" s="30">
        <v>90.898899999999998</v>
      </c>
    </row>
    <row r="173" spans="11:12" x14ac:dyDescent="0.25">
      <c r="K173" s="45">
        <v>44345</v>
      </c>
      <c r="L173" s="30">
        <v>89.801900000000003</v>
      </c>
    </row>
    <row r="174" spans="11:12" x14ac:dyDescent="0.25">
      <c r="K174" s="45">
        <v>44352</v>
      </c>
      <c r="L174" s="30">
        <v>87.743899999999996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91.641800000000003</v>
      </c>
    </row>
    <row r="260" spans="11:12" x14ac:dyDescent="0.25">
      <c r="K260" s="45">
        <v>43918</v>
      </c>
      <c r="L260" s="30">
        <v>76.604900000000001</v>
      </c>
    </row>
    <row r="261" spans="11:12" x14ac:dyDescent="0.25">
      <c r="K261" s="45">
        <v>43925</v>
      </c>
      <c r="L261" s="30">
        <v>73.700999999999993</v>
      </c>
    </row>
    <row r="262" spans="11:12" x14ac:dyDescent="0.25">
      <c r="K262" s="45">
        <v>43932</v>
      </c>
      <c r="L262" s="30">
        <v>72.311499999999995</v>
      </c>
    </row>
    <row r="263" spans="11:12" x14ac:dyDescent="0.25">
      <c r="K263" s="45">
        <v>43939</v>
      </c>
      <c r="L263" s="30">
        <v>74.544600000000003</v>
      </c>
    </row>
    <row r="264" spans="11:12" x14ac:dyDescent="0.25">
      <c r="K264" s="45">
        <v>43946</v>
      </c>
      <c r="L264" s="30">
        <v>86.013400000000004</v>
      </c>
    </row>
    <row r="265" spans="11:12" x14ac:dyDescent="0.25">
      <c r="K265" s="45">
        <v>43953</v>
      </c>
      <c r="L265" s="30">
        <v>82.602800000000002</v>
      </c>
    </row>
    <row r="266" spans="11:12" x14ac:dyDescent="0.25">
      <c r="K266" s="45">
        <v>43960</v>
      </c>
      <c r="L266" s="30">
        <v>80.441100000000006</v>
      </c>
    </row>
    <row r="267" spans="11:12" x14ac:dyDescent="0.25">
      <c r="K267" s="45">
        <v>43967</v>
      </c>
      <c r="L267" s="30">
        <v>76.208299999999994</v>
      </c>
    </row>
    <row r="268" spans="11:12" x14ac:dyDescent="0.25">
      <c r="K268" s="45">
        <v>43974</v>
      </c>
      <c r="L268" s="30">
        <v>76.572000000000003</v>
      </c>
    </row>
    <row r="269" spans="11:12" x14ac:dyDescent="0.25">
      <c r="K269" s="45">
        <v>43981</v>
      </c>
      <c r="L269" s="30">
        <v>77.347300000000004</v>
      </c>
    </row>
    <row r="270" spans="11:12" x14ac:dyDescent="0.25">
      <c r="K270" s="45">
        <v>43988</v>
      </c>
      <c r="L270" s="30">
        <v>82.746700000000004</v>
      </c>
    </row>
    <row r="271" spans="11:12" x14ac:dyDescent="0.25">
      <c r="K271" s="45">
        <v>43995</v>
      </c>
      <c r="L271" s="30">
        <v>84.738399999999999</v>
      </c>
    </row>
    <row r="272" spans="11:12" x14ac:dyDescent="0.25">
      <c r="K272" s="45">
        <v>44002</v>
      </c>
      <c r="L272" s="30">
        <v>84.738500000000002</v>
      </c>
    </row>
    <row r="273" spans="11:12" x14ac:dyDescent="0.25">
      <c r="K273" s="45">
        <v>44009</v>
      </c>
      <c r="L273" s="30">
        <v>84.739400000000003</v>
      </c>
    </row>
    <row r="274" spans="11:12" x14ac:dyDescent="0.25">
      <c r="K274" s="45">
        <v>44016</v>
      </c>
      <c r="L274" s="30">
        <v>95.609499999999997</v>
      </c>
    </row>
    <row r="275" spans="11:12" x14ac:dyDescent="0.25">
      <c r="K275" s="45">
        <v>44023</v>
      </c>
      <c r="L275" s="30">
        <v>91.858800000000002</v>
      </c>
    </row>
    <row r="276" spans="11:12" x14ac:dyDescent="0.25">
      <c r="K276" s="45">
        <v>44030</v>
      </c>
      <c r="L276" s="30">
        <v>91.813999999999993</v>
      </c>
    </row>
    <row r="277" spans="11:12" x14ac:dyDescent="0.25">
      <c r="K277" s="45">
        <v>44037</v>
      </c>
      <c r="L277" s="30">
        <v>90.352999999999994</v>
      </c>
    </row>
    <row r="278" spans="11:12" x14ac:dyDescent="0.25">
      <c r="K278" s="45">
        <v>44044</v>
      </c>
      <c r="L278" s="30">
        <v>91.799599999999998</v>
      </c>
    </row>
    <row r="279" spans="11:12" x14ac:dyDescent="0.25">
      <c r="K279" s="45">
        <v>44051</v>
      </c>
      <c r="L279" s="30">
        <v>89.728399999999993</v>
      </c>
    </row>
    <row r="280" spans="11:12" x14ac:dyDescent="0.25">
      <c r="K280" s="45">
        <v>44058</v>
      </c>
      <c r="L280" s="30">
        <v>90.912000000000006</v>
      </c>
    </row>
    <row r="281" spans="11:12" x14ac:dyDescent="0.25">
      <c r="K281" s="45">
        <v>44065</v>
      </c>
      <c r="L281" s="30">
        <v>91.488699999999994</v>
      </c>
    </row>
    <row r="282" spans="11:12" x14ac:dyDescent="0.25">
      <c r="K282" s="45">
        <v>44072</v>
      </c>
      <c r="L282" s="30">
        <v>90.490899999999996</v>
      </c>
    </row>
    <row r="283" spans="11:12" x14ac:dyDescent="0.25">
      <c r="K283" s="45">
        <v>44079</v>
      </c>
      <c r="L283" s="30">
        <v>90.691000000000003</v>
      </c>
    </row>
    <row r="284" spans="11:12" x14ac:dyDescent="0.25">
      <c r="K284" s="45">
        <v>44086</v>
      </c>
      <c r="L284" s="30">
        <v>92.996099999999998</v>
      </c>
    </row>
    <row r="285" spans="11:12" x14ac:dyDescent="0.25">
      <c r="K285" s="45">
        <v>44093</v>
      </c>
      <c r="L285" s="30">
        <v>93.943600000000004</v>
      </c>
    </row>
    <row r="286" spans="11:12" x14ac:dyDescent="0.25">
      <c r="K286" s="45">
        <v>44100</v>
      </c>
      <c r="L286" s="30">
        <v>93.584199999999996</v>
      </c>
    </row>
    <row r="287" spans="11:12" x14ac:dyDescent="0.25">
      <c r="K287" s="45">
        <v>44107</v>
      </c>
      <c r="L287" s="30">
        <v>90.964699999999993</v>
      </c>
    </row>
    <row r="288" spans="11:12" x14ac:dyDescent="0.25">
      <c r="K288" s="45">
        <v>44114</v>
      </c>
      <c r="L288" s="30">
        <v>90.637500000000003</v>
      </c>
    </row>
    <row r="289" spans="11:12" x14ac:dyDescent="0.25">
      <c r="K289" s="45">
        <v>44121</v>
      </c>
      <c r="L289" s="30">
        <v>88.341700000000003</v>
      </c>
    </row>
    <row r="290" spans="11:12" x14ac:dyDescent="0.25">
      <c r="K290" s="45">
        <v>44128</v>
      </c>
      <c r="L290" s="30">
        <v>89.124200000000002</v>
      </c>
    </row>
    <row r="291" spans="11:12" x14ac:dyDescent="0.25">
      <c r="K291" s="45">
        <v>44135</v>
      </c>
      <c r="L291" s="30">
        <v>90.1999</v>
      </c>
    </row>
    <row r="292" spans="11:12" x14ac:dyDescent="0.25">
      <c r="K292" s="45">
        <v>44142</v>
      </c>
      <c r="L292" s="30">
        <v>92.336699999999993</v>
      </c>
    </row>
    <row r="293" spans="11:12" x14ac:dyDescent="0.25">
      <c r="K293" s="45">
        <v>44149</v>
      </c>
      <c r="L293" s="30">
        <v>92.898499999999999</v>
      </c>
    </row>
    <row r="294" spans="11:12" x14ac:dyDescent="0.25">
      <c r="K294" s="45">
        <v>44156</v>
      </c>
      <c r="L294" s="30">
        <v>92.495199999999997</v>
      </c>
    </row>
    <row r="295" spans="11:12" x14ac:dyDescent="0.25">
      <c r="K295" s="45">
        <v>44163</v>
      </c>
      <c r="L295" s="30">
        <v>94.014799999999994</v>
      </c>
    </row>
    <row r="296" spans="11:12" x14ac:dyDescent="0.25">
      <c r="K296" s="45">
        <v>44170</v>
      </c>
      <c r="L296" s="30">
        <v>96.685000000000002</v>
      </c>
    </row>
    <row r="297" spans="11:12" x14ac:dyDescent="0.25">
      <c r="K297" s="45">
        <v>44177</v>
      </c>
      <c r="L297" s="30">
        <v>98.647099999999995</v>
      </c>
    </row>
    <row r="298" spans="11:12" x14ac:dyDescent="0.25">
      <c r="K298" s="45">
        <v>44184</v>
      </c>
      <c r="L298" s="30">
        <v>100.3034</v>
      </c>
    </row>
    <row r="299" spans="11:12" x14ac:dyDescent="0.25">
      <c r="K299" s="45">
        <v>44191</v>
      </c>
      <c r="L299" s="30">
        <v>97.468400000000003</v>
      </c>
    </row>
    <row r="300" spans="11:12" x14ac:dyDescent="0.25">
      <c r="K300" s="45">
        <v>44198</v>
      </c>
      <c r="L300" s="30">
        <v>98.440700000000007</v>
      </c>
    </row>
    <row r="301" spans="11:12" x14ac:dyDescent="0.25">
      <c r="K301" s="45">
        <v>44205</v>
      </c>
      <c r="L301" s="30">
        <v>93.797300000000007</v>
      </c>
    </row>
    <row r="302" spans="11:12" x14ac:dyDescent="0.25">
      <c r="K302" s="45">
        <v>44212</v>
      </c>
      <c r="L302" s="30">
        <v>93.167299999999997</v>
      </c>
    </row>
    <row r="303" spans="11:12" x14ac:dyDescent="0.25">
      <c r="K303" s="45">
        <v>44219</v>
      </c>
      <c r="L303" s="30">
        <v>94.076800000000006</v>
      </c>
    </row>
    <row r="304" spans="11:12" x14ac:dyDescent="0.25">
      <c r="K304" s="45">
        <v>44226</v>
      </c>
      <c r="L304" s="30">
        <v>95.828299999999999</v>
      </c>
    </row>
    <row r="305" spans="11:12" x14ac:dyDescent="0.25">
      <c r="K305" s="45">
        <v>44233</v>
      </c>
      <c r="L305" s="30">
        <v>93.849800000000002</v>
      </c>
    </row>
    <row r="306" spans="11:12" x14ac:dyDescent="0.25">
      <c r="K306" s="45">
        <v>44240</v>
      </c>
      <c r="L306" s="30">
        <v>93.900599999999997</v>
      </c>
    </row>
    <row r="307" spans="11:12" x14ac:dyDescent="0.25">
      <c r="K307" s="45">
        <v>44247</v>
      </c>
      <c r="L307" s="30">
        <v>93.016800000000003</v>
      </c>
    </row>
    <row r="308" spans="11:12" x14ac:dyDescent="0.25">
      <c r="K308" s="45">
        <v>44254</v>
      </c>
      <c r="L308" s="30">
        <v>94.747900000000001</v>
      </c>
    </row>
    <row r="309" spans="11:12" x14ac:dyDescent="0.25">
      <c r="K309" s="45">
        <v>44261</v>
      </c>
      <c r="L309" s="30">
        <v>96.810599999999994</v>
      </c>
    </row>
    <row r="310" spans="11:12" x14ac:dyDescent="0.25">
      <c r="K310" s="45">
        <v>44268</v>
      </c>
      <c r="L310" s="30">
        <v>96.260099999999994</v>
      </c>
    </row>
    <row r="311" spans="11:12" x14ac:dyDescent="0.25">
      <c r="K311" s="45">
        <v>44275</v>
      </c>
      <c r="L311" s="30">
        <v>95.890699999999995</v>
      </c>
    </row>
    <row r="312" spans="11:12" x14ac:dyDescent="0.25">
      <c r="K312" s="45">
        <v>44282</v>
      </c>
      <c r="L312" s="30">
        <v>96.939599999999999</v>
      </c>
    </row>
    <row r="313" spans="11:12" x14ac:dyDescent="0.25">
      <c r="K313" s="45">
        <v>44289</v>
      </c>
      <c r="L313" s="30">
        <v>99.802199999999999</v>
      </c>
    </row>
    <row r="314" spans="11:12" x14ac:dyDescent="0.25">
      <c r="K314" s="45">
        <v>44296</v>
      </c>
      <c r="L314" s="30">
        <v>98.070400000000006</v>
      </c>
    </row>
    <row r="315" spans="11:12" x14ac:dyDescent="0.25">
      <c r="K315" s="45">
        <v>44303</v>
      </c>
      <c r="L315" s="30">
        <v>95.354799999999997</v>
      </c>
    </row>
    <row r="316" spans="11:12" x14ac:dyDescent="0.25">
      <c r="K316" s="45">
        <v>44310</v>
      </c>
      <c r="L316" s="30">
        <v>96.299400000000006</v>
      </c>
    </row>
    <row r="317" spans="11:12" x14ac:dyDescent="0.25">
      <c r="K317" s="45">
        <v>44317</v>
      </c>
      <c r="L317" s="30">
        <v>96.398799999999994</v>
      </c>
    </row>
    <row r="318" spans="11:12" x14ac:dyDescent="0.25">
      <c r="K318" s="45">
        <v>44324</v>
      </c>
      <c r="L318" s="30">
        <v>96.429400000000001</v>
      </c>
    </row>
    <row r="319" spans="11:12" x14ac:dyDescent="0.25">
      <c r="K319" s="45">
        <v>44331</v>
      </c>
      <c r="L319" s="30">
        <v>96.1601</v>
      </c>
    </row>
    <row r="320" spans="11:12" x14ac:dyDescent="0.25">
      <c r="K320" s="45">
        <v>44338</v>
      </c>
      <c r="L320" s="30">
        <v>96.254599999999996</v>
      </c>
    </row>
    <row r="321" spans="11:12" x14ac:dyDescent="0.25">
      <c r="K321" s="45">
        <v>44345</v>
      </c>
      <c r="L321" s="30">
        <v>91.604699999999994</v>
      </c>
    </row>
    <row r="322" spans="11:12" x14ac:dyDescent="0.25">
      <c r="K322" s="45">
        <v>44352</v>
      </c>
      <c r="L322" s="30">
        <v>89.134299999999996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2021-06-21T02:06:50Z</dcterms:created>
  <dcterms:modified xsi:type="dcterms:W3CDTF">2021-06-21T02:31:17Z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2021-06-21T02:08:41Z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85c8b295-46a0-4251-b768-4b741c0d209c</vt:lpwstr>
  </property>
  <property fmtid="{D5CDD505-2E9C-101B-9397-08002B2CF9AE}" pid="8" name="MSIP_Label_c8e5a7ee-c283-40b0-98eb-fa437df4c031_ContentBits">
    <vt:lpwstr>0</vt:lpwstr>
  </property>
</Properties>
</file>