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3 October 2020\IPE materials\Downloads\"/>
    </mc:Choice>
  </mc:AlternateContent>
  <xr:revisionPtr revIDLastSave="0" documentId="13_ncr:1_{CF82BC10-689A-40AB-9DFD-A1F718212D2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0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0" l="1"/>
  <c r="B8" i="40"/>
  <c r="A3" i="40"/>
  <c r="A92" i="40"/>
  <c r="H8" i="40"/>
  <c r="D8" i="40"/>
  <c r="G8" i="40"/>
  <c r="C8" i="40"/>
  <c r="I8" i="40"/>
  <c r="E8" i="40"/>
</calcChain>
</file>

<file path=xl/sharedStrings.xml><?xml version="1.0" encoding="utf-8"?>
<sst xmlns="http://schemas.openxmlformats.org/spreadsheetml/2006/main" count="287" uniqueCount="87">
  <si>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</si>
  <si>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</si>
  <si>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</si>
  <si>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</si>
  <si>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</si>
  <si>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</si>
  <si>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</si>
  <si>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</si>
  <si>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</si>
  <si>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</si>
  <si>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</si>
  <si>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</si>
  <si>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</si>
  <si>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</si>
  <si>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</si>
  <si>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</si>
  <si>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</si>
  <si>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</si>
  <si>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</si>
  <si>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</si>
  <si>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</si>
  <si>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</si>
  <si>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</si>
  <si>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</si>
  <si>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</si>
  <si>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</si>
  <si>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</si>
  <si>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</si>
  <si>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</si>
  <si>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</si>
  <si>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</si>
  <si>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</si>
  <si>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</si>
  <si>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</si>
  <si>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</si>
  <si>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</si>
  <si>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</si>
  <si>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</si>
  <si>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</si>
  <si>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</si>
  <si>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</si>
  <si>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</si>
  <si>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</si>
  <si>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</si>
  <si>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</si>
  <si>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</si>
  <si>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</si>
  <si>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</si>
  <si>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</si>
  <si>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</si>
  <si>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</si>
  <si>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</si>
  <si>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</si>
  <si>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</si>
  <si>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</si>
  <si>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</si>
  <si>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</si>
  <si>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</si>
  <si>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</si>
  <si>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</si>
  <si>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</si>
  <si>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</si>
  <si>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</si>
  <si>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</si>
  <si>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</si>
  <si>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</si>
  <si>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</si>
  <si>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</si>
  <si>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</si>
  <si>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</si>
  <si>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</si>
  <si>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</si>
  <si>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</si>
  <si>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</si>
  <si>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</si>
  <si>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</si>
  <si>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</si>
  <si>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</si>
  <si>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</si>
  <si>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</si>
  <si>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</si>
  <si>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</si>
  <si>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</si>
  <si>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05 September)</t>
  </si>
  <si>
    <t>Previous week (ending 26 September)</t>
  </si>
  <si>
    <t>This week (ending 03 October)</t>
  </si>
  <si>
    <t>Released at 11.30am (Canberra time) 20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</si>
</sst>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1.32E-2</c:v>
                </c:pt>
                <c:pt idx="1">
                  <c:v>1.7100000000000001E-2</c:v>
                </c:pt>
                <c:pt idx="2">
                  <c:v>6.8199999999999997E-2</c:v>
                </c:pt>
                <c:pt idx="3">
                  <c:v>1.0200000000000001E-2</c:v>
                </c:pt>
                <c:pt idx="4">
                  <c:v>6.6699999999999995E-2</c:v>
                </c:pt>
                <c:pt idx="5">
                  <c:v>4.5999999999999999E-2</c:v>
                </c:pt>
                <c:pt idx="6">
                  <c:v>0.1012</c:v>
                </c:pt>
                <c:pt idx="7">
                  <c:v>7.1199999999999999E-2</c:v>
                </c:pt>
                <c:pt idx="8">
                  <c:v>4.1099999999999998E-2</c:v>
                </c:pt>
                <c:pt idx="9">
                  <c:v>1.4500000000000001E-2</c:v>
                </c:pt>
                <c:pt idx="10">
                  <c:v>3.9699999999999999E-2</c:v>
                </c:pt>
                <c:pt idx="11">
                  <c:v>2.1499999999999998E-2</c:v>
                </c:pt>
                <c:pt idx="12">
                  <c:v>8.3699999999999997E-2</c:v>
                </c:pt>
                <c:pt idx="13">
                  <c:v>6.8199999999999997E-2</c:v>
                </c:pt>
                <c:pt idx="14">
                  <c:v>6.1800000000000001E-2</c:v>
                </c:pt>
                <c:pt idx="15">
                  <c:v>8.1600000000000006E-2</c:v>
                </c:pt>
                <c:pt idx="16">
                  <c:v>0.14249999999999999</c:v>
                </c:pt>
                <c:pt idx="17">
                  <c:v>1.6500000000000001E-2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E-45FB-8B4B-5D4BB98C107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1.26E-2</c:v>
                </c:pt>
                <c:pt idx="1">
                  <c:v>1.7500000000000002E-2</c:v>
                </c:pt>
                <c:pt idx="2">
                  <c:v>6.8699999999999997E-2</c:v>
                </c:pt>
                <c:pt idx="3">
                  <c:v>1.04E-2</c:v>
                </c:pt>
                <c:pt idx="4">
                  <c:v>6.5799999999999997E-2</c:v>
                </c:pt>
                <c:pt idx="5">
                  <c:v>4.5900000000000003E-2</c:v>
                </c:pt>
                <c:pt idx="6">
                  <c:v>0.1012</c:v>
                </c:pt>
                <c:pt idx="7">
                  <c:v>6.1400000000000003E-2</c:v>
                </c:pt>
                <c:pt idx="8">
                  <c:v>4.02E-2</c:v>
                </c:pt>
                <c:pt idx="9">
                  <c:v>1.37E-2</c:v>
                </c:pt>
                <c:pt idx="10">
                  <c:v>4.2299999999999997E-2</c:v>
                </c:pt>
                <c:pt idx="11">
                  <c:v>2.1000000000000001E-2</c:v>
                </c:pt>
                <c:pt idx="12">
                  <c:v>8.3199999999999996E-2</c:v>
                </c:pt>
                <c:pt idx="13">
                  <c:v>6.7500000000000004E-2</c:v>
                </c:pt>
                <c:pt idx="14">
                  <c:v>6.6100000000000006E-2</c:v>
                </c:pt>
                <c:pt idx="15">
                  <c:v>8.3099999999999993E-2</c:v>
                </c:pt>
                <c:pt idx="16">
                  <c:v>0.14979999999999999</c:v>
                </c:pt>
                <c:pt idx="17">
                  <c:v>1.4999999999999999E-2</c:v>
                </c:pt>
                <c:pt idx="18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E-45FB-8B4B-5D4BB98C1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94.74</c:v>
                </c:pt>
                <c:pt idx="1">
                  <c:v>93.93</c:v>
                </c:pt>
                <c:pt idx="2">
                  <c:v>96.46</c:v>
                </c:pt>
                <c:pt idx="3">
                  <c:v>97.47</c:v>
                </c:pt>
                <c:pt idx="4">
                  <c:v>97.6</c:v>
                </c:pt>
                <c:pt idx="5">
                  <c:v>94.58</c:v>
                </c:pt>
                <c:pt idx="6">
                  <c:v>90.23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E-4344-ABE0-95DA9158A122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98.92</c:v>
                </c:pt>
                <c:pt idx="1">
                  <c:v>94.19</c:v>
                </c:pt>
                <c:pt idx="2">
                  <c:v>96.21</c:v>
                </c:pt>
                <c:pt idx="3">
                  <c:v>97.17</c:v>
                </c:pt>
                <c:pt idx="4">
                  <c:v>97.29</c:v>
                </c:pt>
                <c:pt idx="5">
                  <c:v>94.09</c:v>
                </c:pt>
                <c:pt idx="6">
                  <c:v>89.93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E-4344-ABE0-95DA9158A122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99.62</c:v>
                </c:pt>
                <c:pt idx="1">
                  <c:v>93.64</c:v>
                </c:pt>
                <c:pt idx="2">
                  <c:v>95.51</c:v>
                </c:pt>
                <c:pt idx="3">
                  <c:v>96.51</c:v>
                </c:pt>
                <c:pt idx="4">
                  <c:v>96.84</c:v>
                </c:pt>
                <c:pt idx="5">
                  <c:v>93.57</c:v>
                </c:pt>
                <c:pt idx="6">
                  <c:v>88.26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E-4344-ABE0-95DA9158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341.29</c:v>
                </c:pt>
                <c:pt idx="1">
                  <c:v>1019.22</c:v>
                </c:pt>
                <c:pt idx="2">
                  <c:v>1603.98</c:v>
                </c:pt>
                <c:pt idx="3">
                  <c:v>1864.11</c:v>
                </c:pt>
                <c:pt idx="4">
                  <c:v>1764.77</c:v>
                </c:pt>
                <c:pt idx="5">
                  <c:v>1472.81</c:v>
                </c:pt>
                <c:pt idx="6">
                  <c:v>1023.08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2-4329-AA9E-55079F66DF8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416.3</c:v>
                </c:pt>
                <c:pt idx="1">
                  <c:v>1092.21</c:v>
                </c:pt>
                <c:pt idx="2">
                  <c:v>1620.55</c:v>
                </c:pt>
                <c:pt idx="3">
                  <c:v>1828.92</c:v>
                </c:pt>
                <c:pt idx="4">
                  <c:v>1724.82</c:v>
                </c:pt>
                <c:pt idx="5">
                  <c:v>1460.54</c:v>
                </c:pt>
                <c:pt idx="6">
                  <c:v>1066.1199999999999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2-4329-AA9E-55079F66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1082.04</c:v>
                </c:pt>
                <c:pt idx="1">
                  <c:v>3571.89</c:v>
                </c:pt>
                <c:pt idx="2">
                  <c:v>1638.05</c:v>
                </c:pt>
                <c:pt idx="3">
                  <c:v>2143.91</c:v>
                </c:pt>
                <c:pt idx="4">
                  <c:v>1727.5</c:v>
                </c:pt>
                <c:pt idx="5">
                  <c:v>1768.3</c:v>
                </c:pt>
                <c:pt idx="6">
                  <c:v>913.34</c:v>
                </c:pt>
                <c:pt idx="7">
                  <c:v>673.41</c:v>
                </c:pt>
                <c:pt idx="8">
                  <c:v>1654.37</c:v>
                </c:pt>
                <c:pt idx="9">
                  <c:v>1916.99</c:v>
                </c:pt>
                <c:pt idx="10">
                  <c:v>2231.04</c:v>
                </c:pt>
                <c:pt idx="11">
                  <c:v>1449.54</c:v>
                </c:pt>
                <c:pt idx="12">
                  <c:v>1900.04</c:v>
                </c:pt>
                <c:pt idx="13">
                  <c:v>1318.98</c:v>
                </c:pt>
                <c:pt idx="14">
                  <c:v>1701.55</c:v>
                </c:pt>
                <c:pt idx="15">
                  <c:v>1327.49</c:v>
                </c:pt>
                <c:pt idx="16">
                  <c:v>1283.74</c:v>
                </c:pt>
                <c:pt idx="17">
                  <c:v>956.82</c:v>
                </c:pt>
                <c:pt idx="18">
                  <c:v>1131.75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5-424D-A1BB-A6C4DB6E75F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1137.25</c:v>
                </c:pt>
                <c:pt idx="1">
                  <c:v>3415.26</c:v>
                </c:pt>
                <c:pt idx="2">
                  <c:v>1593.01</c:v>
                </c:pt>
                <c:pt idx="3">
                  <c:v>2242.9899999999998</c:v>
                </c:pt>
                <c:pt idx="4">
                  <c:v>1697.71</c:v>
                </c:pt>
                <c:pt idx="5">
                  <c:v>1672.87</c:v>
                </c:pt>
                <c:pt idx="6">
                  <c:v>930.86</c:v>
                </c:pt>
                <c:pt idx="7">
                  <c:v>709.14</c:v>
                </c:pt>
                <c:pt idx="8">
                  <c:v>1680.38</c:v>
                </c:pt>
                <c:pt idx="9">
                  <c:v>1999.89</c:v>
                </c:pt>
                <c:pt idx="10">
                  <c:v>2098.36</c:v>
                </c:pt>
                <c:pt idx="11">
                  <c:v>1541.59</c:v>
                </c:pt>
                <c:pt idx="12">
                  <c:v>1893.14</c:v>
                </c:pt>
                <c:pt idx="13">
                  <c:v>1352.83</c:v>
                </c:pt>
                <c:pt idx="14">
                  <c:v>1665.05</c:v>
                </c:pt>
                <c:pt idx="15">
                  <c:v>1362.47</c:v>
                </c:pt>
                <c:pt idx="16">
                  <c:v>1313.3</c:v>
                </c:pt>
                <c:pt idx="17">
                  <c:v>1011.32</c:v>
                </c:pt>
                <c:pt idx="18">
                  <c:v>1218.25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5-424D-A1BB-A6C4DB6E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92.38</c:v>
                </c:pt>
                <c:pt idx="1">
                  <c:v>93.97</c:v>
                </c:pt>
                <c:pt idx="2">
                  <c:v>97.57</c:v>
                </c:pt>
                <c:pt idx="3">
                  <c:v>98.44</c:v>
                </c:pt>
                <c:pt idx="4">
                  <c:v>97.87</c:v>
                </c:pt>
                <c:pt idx="5">
                  <c:v>94.28</c:v>
                </c:pt>
                <c:pt idx="6">
                  <c:v>89.05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3-4620-84E9-64F9DB2CC8B1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97.1</c:v>
                </c:pt>
                <c:pt idx="1">
                  <c:v>94.88</c:v>
                </c:pt>
                <c:pt idx="2">
                  <c:v>97.75</c:v>
                </c:pt>
                <c:pt idx="3">
                  <c:v>98.51</c:v>
                </c:pt>
                <c:pt idx="4">
                  <c:v>97.89</c:v>
                </c:pt>
                <c:pt idx="5">
                  <c:v>94.04</c:v>
                </c:pt>
                <c:pt idx="6">
                  <c:v>88.63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3-4620-84E9-64F9DB2CC8B1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97.86</c:v>
                </c:pt>
                <c:pt idx="1">
                  <c:v>93.99</c:v>
                </c:pt>
                <c:pt idx="2">
                  <c:v>96.9</c:v>
                </c:pt>
                <c:pt idx="3">
                  <c:v>97.91</c:v>
                </c:pt>
                <c:pt idx="4">
                  <c:v>97.57</c:v>
                </c:pt>
                <c:pt idx="5">
                  <c:v>93.59</c:v>
                </c:pt>
                <c:pt idx="6">
                  <c:v>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3-4620-84E9-64F9DB2C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-8.14E-2</c:v>
                </c:pt>
                <c:pt idx="1">
                  <c:v>-2.1399999999999999E-2</c:v>
                </c:pt>
                <c:pt idx="2">
                  <c:v>-3.5499999999999997E-2</c:v>
                </c:pt>
                <c:pt idx="3">
                  <c:v>-2.07E-2</c:v>
                </c:pt>
                <c:pt idx="4">
                  <c:v>-5.3900000000000003E-2</c:v>
                </c:pt>
                <c:pt idx="5">
                  <c:v>-4.4900000000000002E-2</c:v>
                </c:pt>
                <c:pt idx="6">
                  <c:v>-4.1200000000000001E-2</c:v>
                </c:pt>
                <c:pt idx="7">
                  <c:v>-0.1739</c:v>
                </c:pt>
                <c:pt idx="8">
                  <c:v>-6.0900000000000003E-2</c:v>
                </c:pt>
                <c:pt idx="9">
                  <c:v>-9.4799999999999995E-2</c:v>
                </c:pt>
                <c:pt idx="10">
                  <c:v>2.2200000000000001E-2</c:v>
                </c:pt>
                <c:pt idx="11">
                  <c:v>-6.25E-2</c:v>
                </c:pt>
                <c:pt idx="12">
                  <c:v>-4.7300000000000002E-2</c:v>
                </c:pt>
                <c:pt idx="13">
                  <c:v>-5.0900000000000001E-2</c:v>
                </c:pt>
                <c:pt idx="14">
                  <c:v>2.4500000000000001E-2</c:v>
                </c:pt>
                <c:pt idx="15">
                  <c:v>-2.3800000000000002E-2</c:v>
                </c:pt>
                <c:pt idx="16">
                  <c:v>7.7999999999999996E-3</c:v>
                </c:pt>
                <c:pt idx="17">
                  <c:v>-0.12889999999999999</c:v>
                </c:pt>
                <c:pt idx="18">
                  <c:v>-5.6000000000000001E-2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7-4344-8403-0DABCAB02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99.271199999999993</c:v>
                </c:pt>
                <c:pt idx="2">
                  <c:v>96.295599999999993</c:v>
                </c:pt>
                <c:pt idx="3">
                  <c:v>93.638400000000004</c:v>
                </c:pt>
                <c:pt idx="4">
                  <c:v>91.923000000000002</c:v>
                </c:pt>
                <c:pt idx="5">
                  <c:v>91.470600000000005</c:v>
                </c:pt>
                <c:pt idx="6">
                  <c:v>91.807000000000002</c:v>
                </c:pt>
                <c:pt idx="7">
                  <c:v>92.205500000000001</c:v>
                </c:pt>
                <c:pt idx="8">
                  <c:v>92.755899999999997</c:v>
                </c:pt>
                <c:pt idx="9">
                  <c:v>93.289000000000001</c:v>
                </c:pt>
                <c:pt idx="10">
                  <c:v>93.593100000000007</c:v>
                </c:pt>
                <c:pt idx="11">
                  <c:v>94.094300000000004</c:v>
                </c:pt>
                <c:pt idx="12">
                  <c:v>95.016300000000001</c:v>
                </c:pt>
                <c:pt idx="13">
                  <c:v>95.471400000000003</c:v>
                </c:pt>
                <c:pt idx="14">
                  <c:v>95.657899999999998</c:v>
                </c:pt>
                <c:pt idx="15">
                  <c:v>95.603200000000001</c:v>
                </c:pt>
                <c:pt idx="16">
                  <c:v>96.356800000000007</c:v>
                </c:pt>
                <c:pt idx="17">
                  <c:v>96.685500000000005</c:v>
                </c:pt>
                <c:pt idx="18">
                  <c:v>96.562399999999997</c:v>
                </c:pt>
                <c:pt idx="19">
                  <c:v>96.622500000000002</c:v>
                </c:pt>
                <c:pt idx="20">
                  <c:v>96.718599999999995</c:v>
                </c:pt>
                <c:pt idx="21">
                  <c:v>96.574399999999997</c:v>
                </c:pt>
                <c:pt idx="22">
                  <c:v>96.402299999999997</c:v>
                </c:pt>
                <c:pt idx="23">
                  <c:v>96.278899999999993</c:v>
                </c:pt>
                <c:pt idx="24">
                  <c:v>96.199700000000007</c:v>
                </c:pt>
                <c:pt idx="25">
                  <c:v>96.272900000000007</c:v>
                </c:pt>
                <c:pt idx="26">
                  <c:v>96.568100000000001</c:v>
                </c:pt>
                <c:pt idx="27">
                  <c:v>96.733400000000003</c:v>
                </c:pt>
                <c:pt idx="28">
                  <c:v>96.519000000000005</c:v>
                </c:pt>
                <c:pt idx="29">
                  <c:v>95.865399999999994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1-498C-B8CB-4DB4373479DC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99.672899999999998</c:v>
                </c:pt>
                <c:pt idx="2">
                  <c:v>98.401799999999994</c:v>
                </c:pt>
                <c:pt idx="3">
                  <c:v>96.698300000000003</c:v>
                </c:pt>
                <c:pt idx="4">
                  <c:v>94.161900000000003</c:v>
                </c:pt>
                <c:pt idx="5">
                  <c:v>94.060299999999998</c:v>
                </c:pt>
                <c:pt idx="6">
                  <c:v>94.247100000000003</c:v>
                </c:pt>
                <c:pt idx="7">
                  <c:v>94.699200000000005</c:v>
                </c:pt>
                <c:pt idx="8">
                  <c:v>93.318799999999996</c:v>
                </c:pt>
                <c:pt idx="9">
                  <c:v>92.6631</c:v>
                </c:pt>
                <c:pt idx="10">
                  <c:v>92.2851</c:v>
                </c:pt>
                <c:pt idx="11">
                  <c:v>93.580100000000002</c:v>
                </c:pt>
                <c:pt idx="12">
                  <c:v>95.452699999999993</c:v>
                </c:pt>
                <c:pt idx="13">
                  <c:v>96.085499999999996</c:v>
                </c:pt>
                <c:pt idx="14">
                  <c:v>97.002799999999993</c:v>
                </c:pt>
                <c:pt idx="15">
                  <c:v>97.207499999999996</c:v>
                </c:pt>
                <c:pt idx="16">
                  <c:v>98.944500000000005</c:v>
                </c:pt>
                <c:pt idx="17">
                  <c:v>95.884299999999996</c:v>
                </c:pt>
                <c:pt idx="18">
                  <c:v>95.402900000000002</c:v>
                </c:pt>
                <c:pt idx="19">
                  <c:v>95.053100000000001</c:v>
                </c:pt>
                <c:pt idx="20">
                  <c:v>95.779899999999998</c:v>
                </c:pt>
                <c:pt idx="21">
                  <c:v>96.120999999999995</c:v>
                </c:pt>
                <c:pt idx="22">
                  <c:v>95.627399999999994</c:v>
                </c:pt>
                <c:pt idx="23">
                  <c:v>95.418499999999995</c:v>
                </c:pt>
                <c:pt idx="24">
                  <c:v>95.474400000000003</c:v>
                </c:pt>
                <c:pt idx="25">
                  <c:v>97.681799999999996</c:v>
                </c:pt>
                <c:pt idx="26">
                  <c:v>98.357799999999997</c:v>
                </c:pt>
                <c:pt idx="27">
                  <c:v>98.9345</c:v>
                </c:pt>
                <c:pt idx="28">
                  <c:v>98.072599999999994</c:v>
                </c:pt>
                <c:pt idx="29">
                  <c:v>96.714299999999994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98C-B8CB-4DB437347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9149749-F531-4182-A9A4-96D2C66F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259ED6-EC4A-4990-901D-087B269AC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43987D-B0E8-4C94-A237-53C4CD873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BA6375-6A34-49DA-86E5-24D398D20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1CE86B-F02B-4007-BCF4-5217B2CB2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D576ED-0D5C-4970-BDB7-43FC962E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5624B9C-7FEF-436F-9741-830DADC91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895A39F-D44D-4F46-BE23-DD6D90E67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36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38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5AED-0F94-44C3-B9C6-023CB7AA4D01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44107</v>
      </c>
    </row>
    <row r="3" spans="1:12" ht="15" customHeight="1" x14ac:dyDescent="0.25">
      <c r="A3" s="24" t="str">
        <f>"Week ending "&amp;TEXT($L$2,"dddd dd mmmm yyyy")</f>
        <v>Week ending Saturday 03 October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44079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44086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82</v>
      </c>
      <c r="L6" s="42">
        <v>44093</v>
      </c>
    </row>
    <row r="7" spans="1:12" ht="16.5" customHeight="1" x14ac:dyDescent="0.25">
      <c r="A7" s="61"/>
      <c r="B7" s="87" t="s">
        <v>72</v>
      </c>
      <c r="C7" s="88"/>
      <c r="D7" s="88"/>
      <c r="E7" s="89"/>
      <c r="F7" s="90" t="s">
        <v>73</v>
      </c>
      <c r="G7" s="91"/>
      <c r="H7" s="91"/>
      <c r="I7" s="92"/>
      <c r="J7" s="55"/>
      <c r="K7" s="39" t="s">
        <v>84</v>
      </c>
      <c r="L7" s="42">
        <v>44100</v>
      </c>
    </row>
    <row r="8" spans="1:12" ht="33.7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03 October (Change since 100th case of COVID-19)</v>
      </c>
      <c r="C8" s="97" t="str">
        <f>"% Change between " &amp; TEXT($L$4,"dd mmmm")&amp;" and "&amp; TEXT($L$2,"dd mmmm") &amp; " (monthly change)"</f>
        <v>% Change between 05 September and 03 October (monthly change)</v>
      </c>
      <c r="D8" s="78" t="str">
        <f>"% Change between " &amp; TEXT($L$7,"dd mmmm")&amp;" and "&amp; TEXT($L$2,"dd mmmm") &amp; " (weekly change)"</f>
        <v>% Change between 26 September and 03 October (weekly change)</v>
      </c>
      <c r="E8" s="80" t="str">
        <f>"% Change between " &amp; TEXT($L$6,"dd mmmm")&amp;" and "&amp; TEXT($L$7,"dd mmmm") &amp; " (weekly change)"</f>
        <v>% Change between 19 September and 26 September (weekly change)</v>
      </c>
      <c r="F8" s="99" t="str">
        <f>"% Change between " &amp; TEXT($L$3,"dd mmmm")&amp;" and "&amp; TEXT($L$2,"dd mmmm") &amp; " (Change since 100th case of COVID-19)"</f>
        <v>% Change between 14 March and 03 October (Change since 100th case of COVID-19)</v>
      </c>
      <c r="G8" s="97" t="str">
        <f>"% Change between " &amp; TEXT($L$4,"dd mmmm")&amp;" and "&amp; TEXT($L$2,"dd mmmm") &amp; " (monthly change)"</f>
        <v>% Change between 05 September and 03 October (monthly change)</v>
      </c>
      <c r="H8" s="78" t="str">
        <f>"% Change between " &amp; TEXT($L$7,"dd mmmm")&amp;" and "&amp; TEXT($L$2,"dd mmmm") &amp; " (weekly change)"</f>
        <v>% Change between 26 September and 03 October (weekly change)</v>
      </c>
      <c r="I8" s="80" t="str">
        <f>"% Change between " &amp; TEXT($L$6,"dd mmmm")&amp;" and "&amp; TEXT($L$7,"dd mmmm") &amp; " (weekly change)"</f>
        <v>% Change between 19 September and 26 September (weekly change)</v>
      </c>
      <c r="J8" s="56"/>
      <c r="K8" s="39" t="s">
        <v>85</v>
      </c>
      <c r="L8" s="42">
        <v>44107</v>
      </c>
    </row>
    <row r="9" spans="1:12" ht="45.75" customHeight="1" thickBot="1" x14ac:dyDescent="0.3">
      <c r="A9" s="94"/>
      <c r="B9" s="96"/>
      <c r="C9" s="98"/>
      <c r="D9" s="79"/>
      <c r="E9" s="81"/>
      <c r="F9" s="100"/>
      <c r="G9" s="98"/>
      <c r="H9" s="79"/>
      <c r="I9" s="81"/>
      <c r="J9" s="57"/>
      <c r="K9" s="43" t="s">
        <v>3</v>
      </c>
      <c r="L9" s="45"/>
    </row>
    <row r="10" spans="1:12" x14ac:dyDescent="0.25">
      <c r="A10" s="62"/>
      <c r="B10" s="82" t="s">
        <v>40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-4.1346263639870595E-2</v>
      </c>
      <c r="C11" s="32">
        <v>-4.2328783213428922E-3</v>
      </c>
      <c r="D11" s="32">
        <v>-6.7717203117290126E-3</v>
      </c>
      <c r="E11" s="32">
        <v>-2.2166943307575515E-3</v>
      </c>
      <c r="F11" s="32">
        <v>-3.2856864834161947E-2</v>
      </c>
      <c r="G11" s="32">
        <v>-9.9047160655424404E-3</v>
      </c>
      <c r="H11" s="32">
        <v>-1.3849386957710319E-2</v>
      </c>
      <c r="I11" s="64">
        <v>-8.7123603138274941E-3</v>
      </c>
      <c r="J11" s="32"/>
      <c r="K11" s="74"/>
      <c r="L11" s="44"/>
    </row>
    <row r="12" spans="1:12" x14ac:dyDescent="0.25">
      <c r="A12" s="65" t="s">
        <v>41</v>
      </c>
      <c r="B12" s="32">
        <v>-3.5574865090518992E-2</v>
      </c>
      <c r="C12" s="32">
        <v>-7.2748658270580524E-3</v>
      </c>
      <c r="D12" s="32">
        <v>-7.0895651925793057E-3</v>
      </c>
      <c r="E12" s="32">
        <v>-1.0021358112267675E-3</v>
      </c>
      <c r="F12" s="32">
        <v>-4.7807097793307052E-2</v>
      </c>
      <c r="G12" s="32">
        <v>-1.3122002492857332E-2</v>
      </c>
      <c r="H12" s="32">
        <v>-3.0332369856862829E-2</v>
      </c>
      <c r="I12" s="64">
        <v>-1.5352114811019613E-2</v>
      </c>
      <c r="J12" s="32"/>
      <c r="K12" s="74"/>
      <c r="L12" s="44"/>
    </row>
    <row r="13" spans="1:12" ht="15" customHeight="1" x14ac:dyDescent="0.25">
      <c r="A13" s="65" t="s">
        <v>42</v>
      </c>
      <c r="B13" s="32">
        <v>-7.7394654972392507E-2</v>
      </c>
      <c r="C13" s="32">
        <v>-2.988439277662458E-5</v>
      </c>
      <c r="D13" s="32">
        <v>-8.7858168358817545E-3</v>
      </c>
      <c r="E13" s="32">
        <v>-2.4187550035870142E-4</v>
      </c>
      <c r="F13" s="32">
        <v>-4.2393692356961887E-2</v>
      </c>
      <c r="G13" s="32">
        <v>-2.5681440820425339E-3</v>
      </c>
      <c r="H13" s="32">
        <v>-1.0312560763838574E-2</v>
      </c>
      <c r="I13" s="64">
        <v>-3.9864835448110147E-3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-2.4945373177407859E-2</v>
      </c>
      <c r="C14" s="32">
        <v>-5.5306350549771954E-3</v>
      </c>
      <c r="D14" s="32">
        <v>-3.874511558734306E-3</v>
      </c>
      <c r="E14" s="32">
        <v>-6.2790910448342618E-3</v>
      </c>
      <c r="F14" s="32">
        <v>-9.4443805883276388E-3</v>
      </c>
      <c r="G14" s="32">
        <v>-1.3695077232034336E-4</v>
      </c>
      <c r="H14" s="32">
        <v>-6.4369151054356477E-3</v>
      </c>
      <c r="I14" s="64">
        <v>-7.2998084061837165E-3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-2.49155330163362E-2</v>
      </c>
      <c r="C15" s="32">
        <v>-1.7559865742180492E-3</v>
      </c>
      <c r="D15" s="32">
        <v>-5.1959797219720549E-3</v>
      </c>
      <c r="E15" s="32">
        <v>-1.7856656252955849E-3</v>
      </c>
      <c r="F15" s="32">
        <v>-3.8433827148076638E-5</v>
      </c>
      <c r="G15" s="32">
        <v>1.4061712273940596E-3</v>
      </c>
      <c r="H15" s="32">
        <v>-5.6066564520620421E-3</v>
      </c>
      <c r="I15" s="64">
        <v>-5.1443183923097768E-3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-9.797951643002567E-3</v>
      </c>
      <c r="C16" s="32">
        <v>-2.8818760450664005E-3</v>
      </c>
      <c r="D16" s="32">
        <v>-7.4649526142649414E-3</v>
      </c>
      <c r="E16" s="32">
        <v>-2.5514343853150212E-3</v>
      </c>
      <c r="F16" s="32">
        <v>-2.0884090008077894E-2</v>
      </c>
      <c r="G16" s="32">
        <v>-3.4784755480688934E-2</v>
      </c>
      <c r="H16" s="32">
        <v>8.7537844540059861E-3</v>
      </c>
      <c r="I16" s="64">
        <v>-4.7327672156136646E-3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-4.5468378623410244E-2</v>
      </c>
      <c r="C17" s="32">
        <v>-5.1514532253736922E-3</v>
      </c>
      <c r="D17" s="32">
        <v>-4.8224815746470417E-3</v>
      </c>
      <c r="E17" s="32">
        <v>-5.4897531112615416E-3</v>
      </c>
      <c r="F17" s="32">
        <v>-4.9227980175017172E-2</v>
      </c>
      <c r="G17" s="32">
        <v>-9.4385827953442636E-3</v>
      </c>
      <c r="H17" s="32">
        <v>-1.9972055629632446E-2</v>
      </c>
      <c r="I17" s="64">
        <v>-2.9632497950248249E-3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-2.1466368655319257E-2</v>
      </c>
      <c r="C18" s="32">
        <v>-8.5493080421948919E-3</v>
      </c>
      <c r="D18" s="32">
        <v>-1.0158650408703451E-2</v>
      </c>
      <c r="E18" s="32">
        <v>-1.3604917067898681E-3</v>
      </c>
      <c r="F18" s="32">
        <v>-1.3896577557177103E-2</v>
      </c>
      <c r="G18" s="32">
        <v>-9.0692613355671803E-3</v>
      </c>
      <c r="H18" s="32">
        <v>-6.2541435204127582E-3</v>
      </c>
      <c r="I18" s="64">
        <v>-3.1643558934666416E-3</v>
      </c>
      <c r="J18" s="32"/>
      <c r="K18" s="44"/>
      <c r="L18" s="45"/>
    </row>
    <row r="19" spans="1:12" x14ac:dyDescent="0.25">
      <c r="A19" s="66" t="s">
        <v>48</v>
      </c>
      <c r="B19" s="32">
        <v>-4.3469763973611464E-2</v>
      </c>
      <c r="C19" s="32">
        <v>-7.3760290608946288E-3</v>
      </c>
      <c r="D19" s="32">
        <v>-5.0770755458844352E-3</v>
      </c>
      <c r="E19" s="32">
        <v>-3.7614762586993811E-3</v>
      </c>
      <c r="F19" s="32">
        <v>-2.5285878723327881E-2</v>
      </c>
      <c r="G19" s="32">
        <v>-1.3584631650988888E-2</v>
      </c>
      <c r="H19" s="32">
        <v>-6.1164248739711269E-3</v>
      </c>
      <c r="I19" s="64">
        <v>-8.4005413384226069E-3</v>
      </c>
      <c r="J19" s="57"/>
      <c r="K19" s="46"/>
      <c r="L19" s="45"/>
    </row>
    <row r="20" spans="1:12" x14ac:dyDescent="0.25">
      <c r="A20" s="62"/>
      <c r="B20" s="85" t="s">
        <v>49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50</v>
      </c>
      <c r="B21" s="32">
        <v>-4.975524834645062E-2</v>
      </c>
      <c r="C21" s="32">
        <v>-8.5888798424024193E-3</v>
      </c>
      <c r="D21" s="32">
        <v>-6.9523466354248775E-3</v>
      </c>
      <c r="E21" s="32">
        <v>-3.9151652893539834E-3</v>
      </c>
      <c r="F21" s="32">
        <v>-5.5510583931869917E-2</v>
      </c>
      <c r="G21" s="32">
        <v>-1.5259176848365197E-2</v>
      </c>
      <c r="H21" s="32">
        <v>-1.2937771779107154E-2</v>
      </c>
      <c r="I21" s="64">
        <v>-9.718177750749013E-3</v>
      </c>
      <c r="J21" s="32"/>
      <c r="K21" s="44"/>
      <c r="L21" s="44"/>
    </row>
    <row r="22" spans="1:12" x14ac:dyDescent="0.25">
      <c r="A22" s="65" t="s">
        <v>51</v>
      </c>
      <c r="B22" s="32">
        <v>-4.1639062932799398E-2</v>
      </c>
      <c r="C22" s="32">
        <v>-3.9501337482704679E-3</v>
      </c>
      <c r="D22" s="32">
        <v>-7.2811570070884235E-3</v>
      </c>
      <c r="E22" s="32">
        <v>-1.4596693875608135E-3</v>
      </c>
      <c r="F22" s="32">
        <v>-4.2784080845778005E-3</v>
      </c>
      <c r="G22" s="32">
        <v>-3.3848398645004441E-3</v>
      </c>
      <c r="H22" s="32">
        <v>-1.5389573329454675E-2</v>
      </c>
      <c r="I22" s="64">
        <v>-7.6949527843714893E-3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6.0891572756814671E-2</v>
      </c>
      <c r="C23" s="32">
        <v>8.1560802604630833E-2</v>
      </c>
      <c r="D23" s="32">
        <v>1.2712075169598158E-2</v>
      </c>
      <c r="E23" s="32">
        <v>1.5152977498150033E-2</v>
      </c>
      <c r="F23" s="32">
        <v>0.29606819897973424</v>
      </c>
      <c r="G23" s="32">
        <v>4.8131730658804939E-2</v>
      </c>
      <c r="H23" s="32">
        <v>-1.8018921253887266E-3</v>
      </c>
      <c r="I23" s="64">
        <v>1.2786264956623494E-2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-6.1021302140504941E-2</v>
      </c>
      <c r="C24" s="32">
        <v>-1.2695744918503893E-3</v>
      </c>
      <c r="D24" s="32">
        <v>-7.9012223882760635E-3</v>
      </c>
      <c r="E24" s="32">
        <v>-3.1505203476378529E-4</v>
      </c>
      <c r="F24" s="32">
        <v>7.1004318354355167E-3</v>
      </c>
      <c r="G24" s="32">
        <v>-3.1557358454188389E-3</v>
      </c>
      <c r="H24" s="32">
        <v>-6.5641711288078053E-3</v>
      </c>
      <c r="I24" s="64">
        <v>-5.4503272387704804E-3</v>
      </c>
      <c r="J24" s="32"/>
      <c r="K24" s="44" t="s">
        <v>53</v>
      </c>
      <c r="L24" s="45">
        <v>94.74</v>
      </c>
    </row>
    <row r="25" spans="1:12" x14ac:dyDescent="0.25">
      <c r="A25" s="65" t="s">
        <v>55</v>
      </c>
      <c r="B25" s="32">
        <v>-3.6229851017886117E-2</v>
      </c>
      <c r="C25" s="32">
        <v>-8.2034829918480323E-3</v>
      </c>
      <c r="D25" s="32">
        <v>-8.0982917565912693E-3</v>
      </c>
      <c r="E25" s="32">
        <v>-3.0603437945925238E-3</v>
      </c>
      <c r="F25" s="32">
        <v>-2.5763913437786945E-2</v>
      </c>
      <c r="G25" s="32">
        <v>-9.8906074927660459E-3</v>
      </c>
      <c r="H25" s="32">
        <v>-1.5314727217455637E-2</v>
      </c>
      <c r="I25" s="64">
        <v>-8.2134728262794887E-3</v>
      </c>
      <c r="J25" s="32"/>
      <c r="K25" s="44" t="s">
        <v>54</v>
      </c>
      <c r="L25" s="45">
        <v>93.93</v>
      </c>
    </row>
    <row r="26" spans="1:12" x14ac:dyDescent="0.25">
      <c r="A26" s="65" t="s">
        <v>56</v>
      </c>
      <c r="B26" s="32">
        <v>-2.7369173228694588E-2</v>
      </c>
      <c r="C26" s="32">
        <v>-7.5020133308406622E-3</v>
      </c>
      <c r="D26" s="32">
        <v>-6.4694503168166717E-3</v>
      </c>
      <c r="E26" s="32">
        <v>-3.6738060874978995E-3</v>
      </c>
      <c r="F26" s="32">
        <v>-4.5263843671195958E-2</v>
      </c>
      <c r="G26" s="32">
        <v>-1.3819184829729991E-2</v>
      </c>
      <c r="H26" s="32">
        <v>-1.9880340910724548E-2</v>
      </c>
      <c r="I26" s="64">
        <v>-1.2138029597960287E-2</v>
      </c>
      <c r="J26" s="32"/>
      <c r="K26" s="44" t="s">
        <v>55</v>
      </c>
      <c r="L26" s="45">
        <v>96.46</v>
      </c>
    </row>
    <row r="27" spans="1:12" ht="17.25" customHeight="1" x14ac:dyDescent="0.25">
      <c r="A27" s="65" t="s">
        <v>57</v>
      </c>
      <c r="B27" s="32">
        <v>-2.7768508021032368E-2</v>
      </c>
      <c r="C27" s="32">
        <v>-5.3771316278476977E-3</v>
      </c>
      <c r="D27" s="32">
        <v>-3.9821731240491376E-3</v>
      </c>
      <c r="E27" s="32">
        <v>-3.3481776082709969E-3</v>
      </c>
      <c r="F27" s="32">
        <v>-4.9307943102374852E-2</v>
      </c>
      <c r="G27" s="32">
        <v>-8.5752418461859659E-3</v>
      </c>
      <c r="H27" s="32">
        <v>-1.306008560414107E-2</v>
      </c>
      <c r="I27" s="64">
        <v>-9.6773655337772935E-3</v>
      </c>
      <c r="J27" s="58"/>
      <c r="K27" s="48" t="s">
        <v>56</v>
      </c>
      <c r="L27" s="45">
        <v>97.47</v>
      </c>
    </row>
    <row r="28" spans="1:12" x14ac:dyDescent="0.25">
      <c r="A28" s="65" t="s">
        <v>58</v>
      </c>
      <c r="B28" s="32">
        <v>-6.4158625267900726E-2</v>
      </c>
      <c r="C28" s="32">
        <v>-9.0279174744087864E-3</v>
      </c>
      <c r="D28" s="32">
        <v>-5.254633685862875E-3</v>
      </c>
      <c r="E28" s="32">
        <v>-3.7696343642578123E-3</v>
      </c>
      <c r="F28" s="32">
        <v>-7.1515925201475872E-2</v>
      </c>
      <c r="G28" s="32">
        <v>-8.1233289580067147E-3</v>
      </c>
      <c r="H28" s="32">
        <v>-6.6371499094084463E-3</v>
      </c>
      <c r="I28" s="64">
        <v>-7.7195955021529539E-3</v>
      </c>
      <c r="J28" s="23"/>
      <c r="K28" s="41" t="s">
        <v>57</v>
      </c>
      <c r="L28" s="45">
        <v>97.6</v>
      </c>
    </row>
    <row r="29" spans="1:12" ht="15.75" thickBot="1" x14ac:dyDescent="0.3">
      <c r="A29" s="67" t="s">
        <v>59</v>
      </c>
      <c r="B29" s="68">
        <v>-0.12077908505839219</v>
      </c>
      <c r="C29" s="68">
        <v>-2.0001584176253528E-2</v>
      </c>
      <c r="D29" s="68">
        <v>-1.6230041562447117E-2</v>
      </c>
      <c r="E29" s="68">
        <v>-2.8413377821260299E-3</v>
      </c>
      <c r="F29" s="68">
        <v>-8.328070562838541E-2</v>
      </c>
      <c r="G29" s="68">
        <v>-2.8819304871925855E-2</v>
      </c>
      <c r="H29" s="68">
        <v>-1.7591445303284714E-2</v>
      </c>
      <c r="I29" s="69">
        <v>-7.8977197036305125E-3</v>
      </c>
      <c r="J29" s="23"/>
      <c r="K29" s="41" t="s">
        <v>58</v>
      </c>
      <c r="L29" s="45">
        <v>94.58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90.23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98.92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94.19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96.21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97.17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97.29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89.93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99.62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93.64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95.51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96.51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96.84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93.57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88.26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92.38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93.97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97.57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98.44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97.87</v>
      </c>
    </row>
    <row r="58" spans="1:12" ht="15.4" customHeight="1" x14ac:dyDescent="0.25">
      <c r="K58" s="41" t="s">
        <v>58</v>
      </c>
      <c r="L58" s="45">
        <v>94.28</v>
      </c>
    </row>
    <row r="59" spans="1:12" ht="15.4" customHeight="1" x14ac:dyDescent="0.25">
      <c r="K59" s="41" t="s">
        <v>59</v>
      </c>
      <c r="L59" s="45">
        <v>89.05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97.1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94.88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97.75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98.51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97.89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94.04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88.63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97.86</v>
      </c>
    </row>
    <row r="72" spans="1:12" ht="15.4" customHeight="1" x14ac:dyDescent="0.25">
      <c r="K72" s="44" t="s">
        <v>54</v>
      </c>
      <c r="L72" s="45">
        <v>93.99</v>
      </c>
    </row>
    <row r="73" spans="1:12" ht="15.4" customHeight="1" x14ac:dyDescent="0.25">
      <c r="K73" s="44" t="s">
        <v>55</v>
      </c>
      <c r="L73" s="45">
        <v>96.9</v>
      </c>
    </row>
    <row r="74" spans="1:12" ht="15.4" customHeight="1" x14ac:dyDescent="0.25">
      <c r="K74" s="48" t="s">
        <v>56</v>
      </c>
      <c r="L74" s="45">
        <v>97.91</v>
      </c>
    </row>
    <row r="75" spans="1:12" ht="15.4" customHeight="1" x14ac:dyDescent="0.25">
      <c r="K75" s="41" t="s">
        <v>57</v>
      </c>
      <c r="L75" s="45">
        <v>97.57</v>
      </c>
    </row>
    <row r="76" spans="1:12" ht="15.4" customHeight="1" x14ac:dyDescent="0.25">
      <c r="K76" s="41" t="s">
        <v>58</v>
      </c>
      <c r="L76" s="45">
        <v>93.59</v>
      </c>
    </row>
    <row r="77" spans="1:12" ht="15.4" customHeight="1" x14ac:dyDescent="0.25">
      <c r="A77" s="35" t="s">
        <v>78</v>
      </c>
      <c r="K77" s="41" t="s">
        <v>59</v>
      </c>
      <c r="L77" s="45">
        <v>87.49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341.29</v>
      </c>
    </row>
    <row r="83" spans="1:12" ht="15.4" customHeight="1" x14ac:dyDescent="0.25">
      <c r="K83" s="44" t="s">
        <v>54</v>
      </c>
      <c r="L83" s="45">
        <v>1019.22</v>
      </c>
    </row>
    <row r="84" spans="1:12" ht="15.4" customHeight="1" x14ac:dyDescent="0.25">
      <c r="K84" s="44" t="s">
        <v>55</v>
      </c>
      <c r="L84" s="45">
        <v>1603.98</v>
      </c>
    </row>
    <row r="85" spans="1:12" ht="15.4" customHeight="1" x14ac:dyDescent="0.25">
      <c r="K85" s="48" t="s">
        <v>56</v>
      </c>
      <c r="L85" s="45">
        <v>1864.11</v>
      </c>
    </row>
    <row r="86" spans="1:12" ht="15.4" customHeight="1" x14ac:dyDescent="0.25">
      <c r="K86" s="41" t="s">
        <v>57</v>
      </c>
      <c r="L86" s="45">
        <v>1764.77</v>
      </c>
    </row>
    <row r="87" spans="1:12" ht="15.4" customHeight="1" x14ac:dyDescent="0.25">
      <c r="K87" s="41" t="s">
        <v>58</v>
      </c>
      <c r="L87" s="45">
        <v>1472.81</v>
      </c>
    </row>
    <row r="88" spans="1:12" ht="15.4" customHeight="1" x14ac:dyDescent="0.25">
      <c r="K88" s="41" t="s">
        <v>59</v>
      </c>
      <c r="L88" s="45">
        <v>1023.08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416.3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1092.21</v>
      </c>
    </row>
    <row r="93" spans="1:12" ht="16.149999999999999" customHeight="1" x14ac:dyDescent="0.25">
      <c r="K93" s="44" t="s">
        <v>55</v>
      </c>
      <c r="L93" s="45">
        <v>1620.55</v>
      </c>
    </row>
    <row r="94" spans="1:12" ht="16.149999999999999" customHeight="1" x14ac:dyDescent="0.25">
      <c r="K94" s="48" t="s">
        <v>56</v>
      </c>
      <c r="L94" s="45">
        <v>1828.92</v>
      </c>
    </row>
    <row r="95" spans="1:12" ht="16.149999999999999" customHeight="1" x14ac:dyDescent="0.25">
      <c r="K95" s="41" t="s">
        <v>57</v>
      </c>
      <c r="L95" s="45">
        <v>1724.82</v>
      </c>
    </row>
    <row r="96" spans="1:12" ht="16.149999999999999" customHeight="1" x14ac:dyDescent="0.25">
      <c r="A96" s="35"/>
      <c r="K96" s="41" t="s">
        <v>58</v>
      </c>
      <c r="L96" s="45">
        <v>1460.54</v>
      </c>
    </row>
    <row r="97" spans="1:12" ht="16.149999999999999" customHeight="1" x14ac:dyDescent="0.25">
      <c r="K97" s="41" t="s">
        <v>59</v>
      </c>
      <c r="L97" s="45">
        <v>1066.1199999999999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1082.04</v>
      </c>
    </row>
    <row r="103" spans="1:12" ht="16.149999999999999" customHeight="1" x14ac:dyDescent="0.25">
      <c r="K103" s="47" t="s">
        <v>13</v>
      </c>
      <c r="L103" s="51">
        <v>3571.89</v>
      </c>
    </row>
    <row r="104" spans="1:12" ht="16.149999999999999" customHeight="1" x14ac:dyDescent="0.25">
      <c r="K104" s="47" t="s">
        <v>14</v>
      </c>
      <c r="L104" s="51">
        <v>1638.05</v>
      </c>
    </row>
    <row r="105" spans="1:12" ht="16.149999999999999" customHeight="1" x14ac:dyDescent="0.25">
      <c r="K105" s="47" t="s">
        <v>15</v>
      </c>
      <c r="L105" s="51">
        <v>2143.91</v>
      </c>
    </row>
    <row r="106" spans="1:12" ht="16.149999999999999" customHeight="1" x14ac:dyDescent="0.25">
      <c r="K106" s="47" t="s">
        <v>16</v>
      </c>
      <c r="L106" s="51">
        <v>1727.5</v>
      </c>
    </row>
    <row r="107" spans="1:12" ht="16.149999999999999" customHeight="1" x14ac:dyDescent="0.25">
      <c r="K107" s="47" t="s">
        <v>17</v>
      </c>
      <c r="L107" s="51">
        <v>1768.3</v>
      </c>
    </row>
    <row r="108" spans="1:12" ht="16.149999999999999" customHeight="1" x14ac:dyDescent="0.25">
      <c r="K108" s="47" t="s">
        <v>18</v>
      </c>
      <c r="L108" s="51">
        <v>913.34</v>
      </c>
    </row>
    <row r="109" spans="1:12" ht="16.149999999999999" customHeight="1" x14ac:dyDescent="0.25">
      <c r="K109" s="47" t="s">
        <v>19</v>
      </c>
      <c r="L109" s="51">
        <v>673.41</v>
      </c>
    </row>
    <row r="110" spans="1:12" ht="16.149999999999999" customHeight="1" x14ac:dyDescent="0.25">
      <c r="K110" s="47" t="s">
        <v>20</v>
      </c>
      <c r="L110" s="51">
        <v>1654.37</v>
      </c>
    </row>
    <row r="111" spans="1:12" ht="16.149999999999999" customHeight="1" x14ac:dyDescent="0.25">
      <c r="K111" s="47" t="s">
        <v>21</v>
      </c>
      <c r="L111" s="51">
        <v>1916.99</v>
      </c>
    </row>
    <row r="112" spans="1:12" ht="16.149999999999999" customHeight="1" x14ac:dyDescent="0.25">
      <c r="A112" s="36"/>
      <c r="K112" s="47" t="s">
        <v>22</v>
      </c>
      <c r="L112" s="51">
        <v>2231.04</v>
      </c>
    </row>
    <row r="113" spans="1:12" ht="16.149999999999999" customHeight="1" x14ac:dyDescent="0.25">
      <c r="K113" s="47" t="s">
        <v>23</v>
      </c>
      <c r="L113" s="51">
        <v>1449.54</v>
      </c>
    </row>
    <row r="114" spans="1:12" ht="16.149999999999999" customHeight="1" x14ac:dyDescent="0.25">
      <c r="K114" s="47" t="s">
        <v>24</v>
      </c>
      <c r="L114" s="51">
        <v>1900.04</v>
      </c>
    </row>
    <row r="115" spans="1:12" ht="16.149999999999999" customHeight="1" x14ac:dyDescent="0.25">
      <c r="K115" s="47" t="s">
        <v>25</v>
      </c>
      <c r="L115" s="51">
        <v>1318.98</v>
      </c>
    </row>
    <row r="116" spans="1:12" ht="16.149999999999999" customHeight="1" x14ac:dyDescent="0.25">
      <c r="K116" s="47" t="s">
        <v>26</v>
      </c>
      <c r="L116" s="51">
        <v>1701.55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1327.49</v>
      </c>
    </row>
    <row r="118" spans="1:12" ht="16.149999999999999" customHeight="1" x14ac:dyDescent="0.25">
      <c r="K118" s="47" t="s">
        <v>28</v>
      </c>
      <c r="L118" s="51">
        <v>1283.74</v>
      </c>
    </row>
    <row r="119" spans="1:12" ht="16.149999999999999" customHeight="1" x14ac:dyDescent="0.25">
      <c r="K119" s="47" t="s">
        <v>29</v>
      </c>
      <c r="L119" s="51">
        <v>956.82</v>
      </c>
    </row>
    <row r="120" spans="1:12" ht="16.149999999999999" customHeight="1" x14ac:dyDescent="0.25">
      <c r="K120" s="47" t="s">
        <v>30</v>
      </c>
      <c r="L120" s="51">
        <v>1131.75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1137.25</v>
      </c>
    </row>
    <row r="123" spans="1:12" ht="16.149999999999999" customHeight="1" x14ac:dyDescent="0.25">
      <c r="K123" s="47" t="s">
        <v>13</v>
      </c>
      <c r="L123" s="51">
        <v>3415.26</v>
      </c>
    </row>
    <row r="124" spans="1:12" ht="16.149999999999999" customHeight="1" x14ac:dyDescent="0.25">
      <c r="K124" s="47" t="s">
        <v>14</v>
      </c>
      <c r="L124" s="51">
        <v>1593.01</v>
      </c>
    </row>
    <row r="125" spans="1:12" ht="16.149999999999999" customHeight="1" x14ac:dyDescent="0.25">
      <c r="K125" s="47" t="s">
        <v>15</v>
      </c>
      <c r="L125" s="51">
        <v>2242.9899999999998</v>
      </c>
    </row>
    <row r="126" spans="1:12" ht="16.149999999999999" customHeight="1" x14ac:dyDescent="0.25">
      <c r="K126" s="47" t="s">
        <v>16</v>
      </c>
      <c r="L126" s="51">
        <v>1697.71</v>
      </c>
    </row>
    <row r="127" spans="1:12" ht="16.149999999999999" customHeight="1" x14ac:dyDescent="0.25">
      <c r="K127" s="47" t="s">
        <v>17</v>
      </c>
      <c r="L127" s="51">
        <v>1672.87</v>
      </c>
    </row>
    <row r="128" spans="1:12" ht="16.149999999999999" customHeight="1" x14ac:dyDescent="0.25">
      <c r="K128" s="47" t="s">
        <v>18</v>
      </c>
      <c r="L128" s="51">
        <v>930.86</v>
      </c>
    </row>
    <row r="129" spans="11:12" ht="16.149999999999999" customHeight="1" x14ac:dyDescent="0.25">
      <c r="K129" s="47" t="s">
        <v>19</v>
      </c>
      <c r="L129" s="51">
        <v>709.14</v>
      </c>
    </row>
    <row r="130" spans="11:12" ht="16.149999999999999" customHeight="1" x14ac:dyDescent="0.25">
      <c r="K130" s="47" t="s">
        <v>20</v>
      </c>
      <c r="L130" s="51">
        <v>1680.38</v>
      </c>
    </row>
    <row r="131" spans="11:12" ht="16.149999999999999" customHeight="1" x14ac:dyDescent="0.25">
      <c r="K131" s="47" t="s">
        <v>21</v>
      </c>
      <c r="L131" s="51">
        <v>1999.89</v>
      </c>
    </row>
    <row r="132" spans="11:12" ht="16.149999999999999" customHeight="1" x14ac:dyDescent="0.25">
      <c r="K132" s="47" t="s">
        <v>22</v>
      </c>
      <c r="L132" s="51">
        <v>2098.36</v>
      </c>
    </row>
    <row r="133" spans="11:12" ht="16.149999999999999" customHeight="1" x14ac:dyDescent="0.25">
      <c r="K133" s="47" t="s">
        <v>23</v>
      </c>
      <c r="L133" s="51">
        <v>1541.59</v>
      </c>
    </row>
    <row r="134" spans="11:12" ht="16.149999999999999" customHeight="1" x14ac:dyDescent="0.25">
      <c r="K134" s="47" t="s">
        <v>24</v>
      </c>
      <c r="L134" s="51">
        <v>1893.14</v>
      </c>
    </row>
    <row r="135" spans="11:12" ht="16.149999999999999" customHeight="1" x14ac:dyDescent="0.25">
      <c r="K135" s="47" t="s">
        <v>25</v>
      </c>
      <c r="L135" s="51">
        <v>1352.83</v>
      </c>
    </row>
    <row r="136" spans="11:12" x14ac:dyDescent="0.25">
      <c r="K136" s="47" t="s">
        <v>26</v>
      </c>
      <c r="L136" s="51">
        <v>1665.05</v>
      </c>
    </row>
    <row r="137" spans="11:12" x14ac:dyDescent="0.25">
      <c r="K137" s="47" t="s">
        <v>27</v>
      </c>
      <c r="L137" s="51">
        <v>1362.47</v>
      </c>
    </row>
    <row r="138" spans="11:12" x14ac:dyDescent="0.25">
      <c r="K138" s="47" t="s">
        <v>28</v>
      </c>
      <c r="L138" s="51">
        <v>1313.3</v>
      </c>
    </row>
    <row r="139" spans="11:12" x14ac:dyDescent="0.25">
      <c r="K139" s="47" t="s">
        <v>29</v>
      </c>
      <c r="L139" s="51">
        <v>1011.32</v>
      </c>
    </row>
    <row r="140" spans="11:12" x14ac:dyDescent="0.25">
      <c r="K140" s="47" t="s">
        <v>30</v>
      </c>
      <c r="L140" s="51">
        <v>1218.25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1.32E-2</v>
      </c>
    </row>
    <row r="145" spans="11:12" x14ac:dyDescent="0.25">
      <c r="K145" s="47" t="s">
        <v>13</v>
      </c>
      <c r="L145" s="44">
        <v>1.7100000000000001E-2</v>
      </c>
    </row>
    <row r="146" spans="11:12" x14ac:dyDescent="0.25">
      <c r="K146" s="47" t="s">
        <v>14</v>
      </c>
      <c r="L146" s="44">
        <v>6.8199999999999997E-2</v>
      </c>
    </row>
    <row r="147" spans="11:12" x14ac:dyDescent="0.25">
      <c r="K147" s="47" t="s">
        <v>15</v>
      </c>
      <c r="L147" s="44">
        <v>1.0200000000000001E-2</v>
      </c>
    </row>
    <row r="148" spans="11:12" x14ac:dyDescent="0.25">
      <c r="K148" s="47" t="s">
        <v>16</v>
      </c>
      <c r="L148" s="44">
        <v>6.6699999999999995E-2</v>
      </c>
    </row>
    <row r="149" spans="11:12" x14ac:dyDescent="0.25">
      <c r="K149" s="47" t="s">
        <v>17</v>
      </c>
      <c r="L149" s="44">
        <v>4.5999999999999999E-2</v>
      </c>
    </row>
    <row r="150" spans="11:12" x14ac:dyDescent="0.25">
      <c r="K150" s="47" t="s">
        <v>18</v>
      </c>
      <c r="L150" s="44">
        <v>0.1012</v>
      </c>
    </row>
    <row r="151" spans="11:12" x14ac:dyDescent="0.25">
      <c r="K151" s="47" t="s">
        <v>19</v>
      </c>
      <c r="L151" s="44">
        <v>7.1199999999999999E-2</v>
      </c>
    </row>
    <row r="152" spans="11:12" x14ac:dyDescent="0.25">
      <c r="K152" s="47" t="s">
        <v>20</v>
      </c>
      <c r="L152" s="44">
        <v>4.1099999999999998E-2</v>
      </c>
    </row>
    <row r="153" spans="11:12" x14ac:dyDescent="0.25">
      <c r="K153" s="47" t="s">
        <v>21</v>
      </c>
      <c r="L153" s="44">
        <v>1.4500000000000001E-2</v>
      </c>
    </row>
    <row r="154" spans="11:12" x14ac:dyDescent="0.25">
      <c r="K154" s="47" t="s">
        <v>22</v>
      </c>
      <c r="L154" s="44">
        <v>3.9699999999999999E-2</v>
      </c>
    </row>
    <row r="155" spans="11:12" x14ac:dyDescent="0.25">
      <c r="K155" s="47" t="s">
        <v>23</v>
      </c>
      <c r="L155" s="44">
        <v>2.1499999999999998E-2</v>
      </c>
    </row>
    <row r="156" spans="11:12" x14ac:dyDescent="0.25">
      <c r="K156" s="47" t="s">
        <v>24</v>
      </c>
      <c r="L156" s="44">
        <v>8.3699999999999997E-2</v>
      </c>
    </row>
    <row r="157" spans="11:12" x14ac:dyDescent="0.25">
      <c r="K157" s="47" t="s">
        <v>25</v>
      </c>
      <c r="L157" s="44">
        <v>6.8199999999999997E-2</v>
      </c>
    </row>
    <row r="158" spans="11:12" x14ac:dyDescent="0.25">
      <c r="K158" s="47" t="s">
        <v>26</v>
      </c>
      <c r="L158" s="44">
        <v>6.1800000000000001E-2</v>
      </c>
    </row>
    <row r="159" spans="11:12" x14ac:dyDescent="0.25">
      <c r="K159" s="47" t="s">
        <v>27</v>
      </c>
      <c r="L159" s="44">
        <v>8.1600000000000006E-2</v>
      </c>
    </row>
    <row r="160" spans="11:12" x14ac:dyDescent="0.25">
      <c r="K160" s="47" t="s">
        <v>28</v>
      </c>
      <c r="L160" s="44">
        <v>0.14249999999999999</v>
      </c>
    </row>
    <row r="161" spans="11:12" x14ac:dyDescent="0.25">
      <c r="K161" s="47" t="s">
        <v>29</v>
      </c>
      <c r="L161" s="44">
        <v>1.6500000000000001E-2</v>
      </c>
    </row>
    <row r="162" spans="11:12" x14ac:dyDescent="0.25">
      <c r="K162" s="47" t="s">
        <v>30</v>
      </c>
      <c r="L162" s="44">
        <v>3.4500000000000003E-2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1.26E-2</v>
      </c>
    </row>
    <row r="165" spans="11:12" x14ac:dyDescent="0.25">
      <c r="K165" s="47" t="s">
        <v>13</v>
      </c>
      <c r="L165" s="44">
        <v>1.7500000000000002E-2</v>
      </c>
    </row>
    <row r="166" spans="11:12" x14ac:dyDescent="0.25">
      <c r="K166" s="47" t="s">
        <v>14</v>
      </c>
      <c r="L166" s="44">
        <v>6.8699999999999997E-2</v>
      </c>
    </row>
    <row r="167" spans="11:12" x14ac:dyDescent="0.25">
      <c r="K167" s="47" t="s">
        <v>15</v>
      </c>
      <c r="L167" s="44">
        <v>1.04E-2</v>
      </c>
    </row>
    <row r="168" spans="11:12" x14ac:dyDescent="0.25">
      <c r="K168" s="47" t="s">
        <v>16</v>
      </c>
      <c r="L168" s="44">
        <v>6.5799999999999997E-2</v>
      </c>
    </row>
    <row r="169" spans="11:12" x14ac:dyDescent="0.25">
      <c r="K169" s="47" t="s">
        <v>17</v>
      </c>
      <c r="L169" s="44">
        <v>4.5900000000000003E-2</v>
      </c>
    </row>
    <row r="170" spans="11:12" x14ac:dyDescent="0.25">
      <c r="K170" s="47" t="s">
        <v>18</v>
      </c>
      <c r="L170" s="44">
        <v>0.1012</v>
      </c>
    </row>
    <row r="171" spans="11:12" x14ac:dyDescent="0.25">
      <c r="K171" s="47" t="s">
        <v>19</v>
      </c>
      <c r="L171" s="44">
        <v>6.1400000000000003E-2</v>
      </c>
    </row>
    <row r="172" spans="11:12" x14ac:dyDescent="0.25">
      <c r="K172" s="47" t="s">
        <v>20</v>
      </c>
      <c r="L172" s="44">
        <v>4.02E-2</v>
      </c>
    </row>
    <row r="173" spans="11:12" x14ac:dyDescent="0.25">
      <c r="K173" s="47" t="s">
        <v>21</v>
      </c>
      <c r="L173" s="44">
        <v>1.37E-2</v>
      </c>
    </row>
    <row r="174" spans="11:12" x14ac:dyDescent="0.25">
      <c r="K174" s="47" t="s">
        <v>22</v>
      </c>
      <c r="L174" s="44">
        <v>4.2299999999999997E-2</v>
      </c>
    </row>
    <row r="175" spans="11:12" x14ac:dyDescent="0.25">
      <c r="K175" s="47" t="s">
        <v>23</v>
      </c>
      <c r="L175" s="44">
        <v>2.1000000000000001E-2</v>
      </c>
    </row>
    <row r="176" spans="11:12" x14ac:dyDescent="0.25">
      <c r="K176" s="47" t="s">
        <v>24</v>
      </c>
      <c r="L176" s="44">
        <v>8.3199999999999996E-2</v>
      </c>
    </row>
    <row r="177" spans="9:12" x14ac:dyDescent="0.25">
      <c r="K177" s="47" t="s">
        <v>25</v>
      </c>
      <c r="L177" s="44">
        <v>6.7500000000000004E-2</v>
      </c>
    </row>
    <row r="178" spans="9:12" x14ac:dyDescent="0.25">
      <c r="K178" s="47" t="s">
        <v>26</v>
      </c>
      <c r="L178" s="44">
        <v>6.6100000000000006E-2</v>
      </c>
    </row>
    <row r="179" spans="9:12" x14ac:dyDescent="0.25">
      <c r="K179" s="47" t="s">
        <v>27</v>
      </c>
      <c r="L179" s="44">
        <v>8.3099999999999993E-2</v>
      </c>
    </row>
    <row r="180" spans="9:12" x14ac:dyDescent="0.25">
      <c r="K180" s="47" t="s">
        <v>28</v>
      </c>
      <c r="L180" s="44">
        <v>0.14979999999999999</v>
      </c>
    </row>
    <row r="181" spans="9:12" x14ac:dyDescent="0.25">
      <c r="K181" s="47" t="s">
        <v>29</v>
      </c>
      <c r="L181" s="44">
        <v>1.4999999999999999E-2</v>
      </c>
    </row>
    <row r="182" spans="9:12" x14ac:dyDescent="0.25">
      <c r="K182" s="47" t="s">
        <v>30</v>
      </c>
      <c r="L182" s="44">
        <v>3.4000000000000002E-2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-8.14E-2</v>
      </c>
    </row>
    <row r="186" spans="9:12" x14ac:dyDescent="0.25">
      <c r="K186" s="47" t="s">
        <v>13</v>
      </c>
      <c r="L186" s="44">
        <v>-2.1399999999999999E-2</v>
      </c>
    </row>
    <row r="187" spans="9:12" x14ac:dyDescent="0.25">
      <c r="K187" s="47" t="s">
        <v>14</v>
      </c>
      <c r="L187" s="44">
        <v>-3.5499999999999997E-2</v>
      </c>
    </row>
    <row r="188" spans="9:12" x14ac:dyDescent="0.25">
      <c r="K188" s="47" t="s">
        <v>15</v>
      </c>
      <c r="L188" s="44">
        <v>-2.07E-2</v>
      </c>
    </row>
    <row r="189" spans="9:12" x14ac:dyDescent="0.25">
      <c r="K189" s="47" t="s">
        <v>16</v>
      </c>
      <c r="L189" s="44">
        <v>-5.3900000000000003E-2</v>
      </c>
    </row>
    <row r="190" spans="9:12" x14ac:dyDescent="0.25">
      <c r="K190" s="47" t="s">
        <v>17</v>
      </c>
      <c r="L190" s="44">
        <v>-4.4900000000000002E-2</v>
      </c>
    </row>
    <row r="191" spans="9:12" x14ac:dyDescent="0.25">
      <c r="K191" s="47" t="s">
        <v>18</v>
      </c>
      <c r="L191" s="44">
        <v>-4.1200000000000001E-2</v>
      </c>
    </row>
    <row r="192" spans="9:12" x14ac:dyDescent="0.25">
      <c r="K192" s="47" t="s">
        <v>19</v>
      </c>
      <c r="L192" s="44">
        <v>-0.1739</v>
      </c>
    </row>
    <row r="193" spans="11:12" x14ac:dyDescent="0.25">
      <c r="K193" s="47" t="s">
        <v>20</v>
      </c>
      <c r="L193" s="44">
        <v>-6.0900000000000003E-2</v>
      </c>
    </row>
    <row r="194" spans="11:12" x14ac:dyDescent="0.25">
      <c r="K194" s="47" t="s">
        <v>21</v>
      </c>
      <c r="L194" s="44">
        <v>-9.4799999999999995E-2</v>
      </c>
    </row>
    <row r="195" spans="11:12" x14ac:dyDescent="0.25">
      <c r="K195" s="47" t="s">
        <v>22</v>
      </c>
      <c r="L195" s="44">
        <v>2.2200000000000001E-2</v>
      </c>
    </row>
    <row r="196" spans="11:12" x14ac:dyDescent="0.25">
      <c r="K196" s="47" t="s">
        <v>23</v>
      </c>
      <c r="L196" s="44">
        <v>-6.25E-2</v>
      </c>
    </row>
    <row r="197" spans="11:12" x14ac:dyDescent="0.25">
      <c r="K197" s="47" t="s">
        <v>24</v>
      </c>
      <c r="L197" s="44">
        <v>-4.7300000000000002E-2</v>
      </c>
    </row>
    <row r="198" spans="11:12" x14ac:dyDescent="0.25">
      <c r="K198" s="47" t="s">
        <v>25</v>
      </c>
      <c r="L198" s="44">
        <v>-5.0900000000000001E-2</v>
      </c>
    </row>
    <row r="199" spans="11:12" x14ac:dyDescent="0.25">
      <c r="K199" s="47" t="s">
        <v>26</v>
      </c>
      <c r="L199" s="44">
        <v>2.4500000000000001E-2</v>
      </c>
    </row>
    <row r="200" spans="11:12" x14ac:dyDescent="0.25">
      <c r="K200" s="47" t="s">
        <v>27</v>
      </c>
      <c r="L200" s="44">
        <v>-2.3800000000000002E-2</v>
      </c>
    </row>
    <row r="201" spans="11:12" x14ac:dyDescent="0.25">
      <c r="K201" s="47" t="s">
        <v>28</v>
      </c>
      <c r="L201" s="44">
        <v>7.7999999999999996E-3</v>
      </c>
    </row>
    <row r="202" spans="11:12" x14ac:dyDescent="0.25">
      <c r="K202" s="47" t="s">
        <v>29</v>
      </c>
      <c r="L202" s="44">
        <v>-0.12889999999999999</v>
      </c>
    </row>
    <row r="203" spans="11:12" x14ac:dyDescent="0.25">
      <c r="K203" s="47" t="s">
        <v>30</v>
      </c>
      <c r="L203" s="44">
        <v>-5.6000000000000001E-2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-1.77E-2</v>
      </c>
    </row>
    <row r="206" spans="11:12" x14ac:dyDescent="0.25">
      <c r="K206" s="47" t="s">
        <v>13</v>
      </c>
      <c r="L206" s="44">
        <v>-1.1999999999999999E-3</v>
      </c>
    </row>
    <row r="207" spans="11:12" x14ac:dyDescent="0.25">
      <c r="K207" s="47" t="s">
        <v>14</v>
      </c>
      <c r="L207" s="44">
        <v>2.5999999999999999E-3</v>
      </c>
    </row>
    <row r="208" spans="11:12" x14ac:dyDescent="0.25">
      <c r="K208" s="47" t="s">
        <v>15</v>
      </c>
      <c r="L208" s="44">
        <v>-3.6400000000000002E-2</v>
      </c>
    </row>
    <row r="209" spans="11:12" x14ac:dyDescent="0.25">
      <c r="K209" s="47" t="s">
        <v>16</v>
      </c>
      <c r="L209" s="44">
        <v>-9.4999999999999998E-3</v>
      </c>
    </row>
    <row r="210" spans="11:12" x14ac:dyDescent="0.25">
      <c r="K210" s="47" t="s">
        <v>17</v>
      </c>
      <c r="L210" s="44">
        <v>-3.2000000000000002E-3</v>
      </c>
    </row>
    <row r="211" spans="11:12" x14ac:dyDescent="0.25">
      <c r="K211" s="47" t="s">
        <v>18</v>
      </c>
      <c r="L211" s="44">
        <v>-1.24E-2</v>
      </c>
    </row>
    <row r="212" spans="11:12" x14ac:dyDescent="0.25">
      <c r="K212" s="47" t="s">
        <v>19</v>
      </c>
      <c r="L212" s="44">
        <v>1.5E-3</v>
      </c>
    </row>
    <row r="213" spans="11:12" x14ac:dyDescent="0.25">
      <c r="K213" s="47" t="s">
        <v>20</v>
      </c>
      <c r="L213" s="44">
        <v>-7.9000000000000008E-3</v>
      </c>
    </row>
    <row r="214" spans="11:12" x14ac:dyDescent="0.25">
      <c r="K214" s="47" t="s">
        <v>21</v>
      </c>
      <c r="L214" s="44">
        <v>-0.02</v>
      </c>
    </row>
    <row r="215" spans="11:12" x14ac:dyDescent="0.25">
      <c r="K215" s="47" t="s">
        <v>22</v>
      </c>
      <c r="L215" s="44">
        <v>1.4E-3</v>
      </c>
    </row>
    <row r="216" spans="11:12" x14ac:dyDescent="0.25">
      <c r="K216" s="47" t="s">
        <v>23</v>
      </c>
      <c r="L216" s="44">
        <v>-8.6E-3</v>
      </c>
    </row>
    <row r="217" spans="11:12" x14ac:dyDescent="0.25">
      <c r="K217" s="47" t="s">
        <v>24</v>
      </c>
      <c r="L217" s="44">
        <v>-1.6500000000000001E-2</v>
      </c>
    </row>
    <row r="218" spans="11:12" x14ac:dyDescent="0.25">
      <c r="K218" s="47" t="s">
        <v>25</v>
      </c>
      <c r="L218" s="44">
        <v>-8.0000000000000002E-3</v>
      </c>
    </row>
    <row r="219" spans="11:12" x14ac:dyDescent="0.25">
      <c r="K219" s="47" t="s">
        <v>26</v>
      </c>
      <c r="L219" s="44">
        <v>-7.3000000000000001E-3</v>
      </c>
    </row>
    <row r="220" spans="11:12" x14ac:dyDescent="0.25">
      <c r="K220" s="47" t="s">
        <v>27</v>
      </c>
      <c r="L220" s="44">
        <v>6.8999999999999999E-3</v>
      </c>
    </row>
    <row r="221" spans="11:12" x14ac:dyDescent="0.25">
      <c r="K221" s="47" t="s">
        <v>28</v>
      </c>
      <c r="L221" s="44">
        <v>-7.1000000000000004E-3</v>
      </c>
    </row>
    <row r="222" spans="11:12" x14ac:dyDescent="0.25">
      <c r="K222" s="47" t="s">
        <v>29</v>
      </c>
      <c r="L222" s="44">
        <v>-1.49E-2</v>
      </c>
    </row>
    <row r="223" spans="11:12" x14ac:dyDescent="0.25">
      <c r="K223" s="47" t="s">
        <v>30</v>
      </c>
      <c r="L223" s="44">
        <v>-1.4200000000000001E-2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99.271199999999993</v>
      </c>
    </row>
    <row r="267" spans="11:12" x14ac:dyDescent="0.25">
      <c r="K267" s="70">
        <v>43918</v>
      </c>
      <c r="L267" s="45">
        <v>96.295599999999993</v>
      </c>
    </row>
    <row r="268" spans="11:12" x14ac:dyDescent="0.25">
      <c r="K268" s="70">
        <v>43925</v>
      </c>
      <c r="L268" s="45">
        <v>93.638400000000004</v>
      </c>
    </row>
    <row r="269" spans="11:12" x14ac:dyDescent="0.25">
      <c r="K269" s="70">
        <v>43932</v>
      </c>
      <c r="L269" s="45">
        <v>91.923000000000002</v>
      </c>
    </row>
    <row r="270" spans="11:12" x14ac:dyDescent="0.25">
      <c r="K270" s="70">
        <v>43939</v>
      </c>
      <c r="L270" s="45">
        <v>91.470600000000005</v>
      </c>
    </row>
    <row r="271" spans="11:12" x14ac:dyDescent="0.25">
      <c r="K271" s="70">
        <v>43946</v>
      </c>
      <c r="L271" s="45">
        <v>91.807000000000002</v>
      </c>
    </row>
    <row r="272" spans="11:12" x14ac:dyDescent="0.25">
      <c r="K272" s="70">
        <v>43953</v>
      </c>
      <c r="L272" s="45">
        <v>92.205500000000001</v>
      </c>
    </row>
    <row r="273" spans="11:12" x14ac:dyDescent="0.25">
      <c r="K273" s="70">
        <v>43960</v>
      </c>
      <c r="L273" s="45">
        <v>92.755899999999997</v>
      </c>
    </row>
    <row r="274" spans="11:12" x14ac:dyDescent="0.25">
      <c r="K274" s="70">
        <v>43967</v>
      </c>
      <c r="L274" s="45">
        <v>93.289000000000001</v>
      </c>
    </row>
    <row r="275" spans="11:12" x14ac:dyDescent="0.25">
      <c r="K275" s="70">
        <v>43974</v>
      </c>
      <c r="L275" s="45">
        <v>93.593100000000007</v>
      </c>
    </row>
    <row r="276" spans="11:12" x14ac:dyDescent="0.25">
      <c r="K276" s="70">
        <v>43981</v>
      </c>
      <c r="L276" s="45">
        <v>94.094300000000004</v>
      </c>
    </row>
    <row r="277" spans="11:12" x14ac:dyDescent="0.25">
      <c r="K277" s="70">
        <v>43988</v>
      </c>
      <c r="L277" s="45">
        <v>95.016300000000001</v>
      </c>
    </row>
    <row r="278" spans="11:12" x14ac:dyDescent="0.25">
      <c r="K278" s="70">
        <v>43995</v>
      </c>
      <c r="L278" s="45">
        <v>95.471400000000003</v>
      </c>
    </row>
    <row r="279" spans="11:12" x14ac:dyDescent="0.25">
      <c r="K279" s="70">
        <v>44002</v>
      </c>
      <c r="L279" s="45">
        <v>95.657899999999998</v>
      </c>
    </row>
    <row r="280" spans="11:12" x14ac:dyDescent="0.25">
      <c r="K280" s="70">
        <v>44009</v>
      </c>
      <c r="L280" s="45">
        <v>95.603200000000001</v>
      </c>
    </row>
    <row r="281" spans="11:12" x14ac:dyDescent="0.25">
      <c r="K281" s="70">
        <v>44016</v>
      </c>
      <c r="L281" s="45">
        <v>96.356800000000007</v>
      </c>
    </row>
    <row r="282" spans="11:12" x14ac:dyDescent="0.25">
      <c r="K282" s="70">
        <v>44023</v>
      </c>
      <c r="L282" s="45">
        <v>96.685500000000005</v>
      </c>
    </row>
    <row r="283" spans="11:12" x14ac:dyDescent="0.25">
      <c r="K283" s="70">
        <v>44030</v>
      </c>
      <c r="L283" s="45">
        <v>96.562399999999997</v>
      </c>
    </row>
    <row r="284" spans="11:12" x14ac:dyDescent="0.25">
      <c r="K284" s="70">
        <v>44037</v>
      </c>
      <c r="L284" s="45">
        <v>96.622500000000002</v>
      </c>
    </row>
    <row r="285" spans="11:12" x14ac:dyDescent="0.25">
      <c r="K285" s="70">
        <v>44044</v>
      </c>
      <c r="L285" s="45">
        <v>96.718599999999995</v>
      </c>
    </row>
    <row r="286" spans="11:12" x14ac:dyDescent="0.25">
      <c r="K286" s="70">
        <v>44051</v>
      </c>
      <c r="L286" s="45">
        <v>96.574399999999997</v>
      </c>
    </row>
    <row r="287" spans="11:12" x14ac:dyDescent="0.25">
      <c r="K287" s="70">
        <v>44058</v>
      </c>
      <c r="L287" s="45">
        <v>96.402299999999997</v>
      </c>
    </row>
    <row r="288" spans="11:12" x14ac:dyDescent="0.25">
      <c r="K288" s="70">
        <v>44065</v>
      </c>
      <c r="L288" s="45">
        <v>96.278899999999993</v>
      </c>
    </row>
    <row r="289" spans="11:12" x14ac:dyDescent="0.25">
      <c r="K289" s="70">
        <v>44072</v>
      </c>
      <c r="L289" s="45">
        <v>96.199700000000007</v>
      </c>
    </row>
    <row r="290" spans="11:12" x14ac:dyDescent="0.25">
      <c r="K290" s="70">
        <v>44079</v>
      </c>
      <c r="L290" s="45">
        <v>96.272900000000007</v>
      </c>
    </row>
    <row r="291" spans="11:12" x14ac:dyDescent="0.25">
      <c r="K291" s="70">
        <v>44086</v>
      </c>
      <c r="L291" s="45">
        <v>96.568100000000001</v>
      </c>
    </row>
    <row r="292" spans="11:12" x14ac:dyDescent="0.25">
      <c r="K292" s="70">
        <v>44093</v>
      </c>
      <c r="L292" s="45">
        <v>96.733400000000003</v>
      </c>
    </row>
    <row r="293" spans="11:12" x14ac:dyDescent="0.25">
      <c r="K293" s="70">
        <v>44100</v>
      </c>
      <c r="L293" s="45">
        <v>96.519000000000005</v>
      </c>
    </row>
    <row r="294" spans="11:12" x14ac:dyDescent="0.25">
      <c r="K294" s="70">
        <v>44107</v>
      </c>
      <c r="L294" s="45">
        <v>95.865399999999994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99.672899999999998</v>
      </c>
    </row>
    <row r="309" spans="11:12" x14ac:dyDescent="0.25">
      <c r="K309" s="70">
        <v>43918</v>
      </c>
      <c r="L309" s="45">
        <v>98.401799999999994</v>
      </c>
    </row>
    <row r="310" spans="11:12" x14ac:dyDescent="0.25">
      <c r="K310" s="70">
        <v>43925</v>
      </c>
      <c r="L310" s="45">
        <v>96.698300000000003</v>
      </c>
    </row>
    <row r="311" spans="11:12" x14ac:dyDescent="0.25">
      <c r="K311" s="70">
        <v>43932</v>
      </c>
      <c r="L311" s="45">
        <v>94.161900000000003</v>
      </c>
    </row>
    <row r="312" spans="11:12" x14ac:dyDescent="0.25">
      <c r="K312" s="70">
        <v>43939</v>
      </c>
      <c r="L312" s="45">
        <v>94.060299999999998</v>
      </c>
    </row>
    <row r="313" spans="11:12" x14ac:dyDescent="0.25">
      <c r="K313" s="70">
        <v>43946</v>
      </c>
      <c r="L313" s="45">
        <v>94.247100000000003</v>
      </c>
    </row>
    <row r="314" spans="11:12" x14ac:dyDescent="0.25">
      <c r="K314" s="70">
        <v>43953</v>
      </c>
      <c r="L314" s="45">
        <v>94.699200000000005</v>
      </c>
    </row>
    <row r="315" spans="11:12" x14ac:dyDescent="0.25">
      <c r="K315" s="70">
        <v>43960</v>
      </c>
      <c r="L315" s="45">
        <v>93.318799999999996</v>
      </c>
    </row>
    <row r="316" spans="11:12" x14ac:dyDescent="0.25">
      <c r="K316" s="70">
        <v>43967</v>
      </c>
      <c r="L316" s="45">
        <v>92.6631</v>
      </c>
    </row>
    <row r="317" spans="11:12" x14ac:dyDescent="0.25">
      <c r="K317" s="70">
        <v>43974</v>
      </c>
      <c r="L317" s="45">
        <v>92.2851</v>
      </c>
    </row>
    <row r="318" spans="11:12" x14ac:dyDescent="0.25">
      <c r="K318" s="70">
        <v>43981</v>
      </c>
      <c r="L318" s="45">
        <v>93.580100000000002</v>
      </c>
    </row>
    <row r="319" spans="11:12" x14ac:dyDescent="0.25">
      <c r="K319" s="70">
        <v>43988</v>
      </c>
      <c r="L319" s="45">
        <v>95.452699999999993</v>
      </c>
    </row>
    <row r="320" spans="11:12" x14ac:dyDescent="0.25">
      <c r="K320" s="70">
        <v>43995</v>
      </c>
      <c r="L320" s="45">
        <v>96.085499999999996</v>
      </c>
    </row>
    <row r="321" spans="11:12" x14ac:dyDescent="0.25">
      <c r="K321" s="70">
        <v>44002</v>
      </c>
      <c r="L321" s="45">
        <v>97.002799999999993</v>
      </c>
    </row>
    <row r="322" spans="11:12" x14ac:dyDescent="0.25">
      <c r="K322" s="70">
        <v>44009</v>
      </c>
      <c r="L322" s="45">
        <v>97.207499999999996</v>
      </c>
    </row>
    <row r="323" spans="11:12" x14ac:dyDescent="0.25">
      <c r="K323" s="70">
        <v>44016</v>
      </c>
      <c r="L323" s="45">
        <v>98.944500000000005</v>
      </c>
    </row>
    <row r="324" spans="11:12" x14ac:dyDescent="0.25">
      <c r="K324" s="70">
        <v>44023</v>
      </c>
      <c r="L324" s="45">
        <v>95.884299999999996</v>
      </c>
    </row>
    <row r="325" spans="11:12" x14ac:dyDescent="0.25">
      <c r="K325" s="70">
        <v>44030</v>
      </c>
      <c r="L325" s="45">
        <v>95.402900000000002</v>
      </c>
    </row>
    <row r="326" spans="11:12" x14ac:dyDescent="0.25">
      <c r="K326" s="70">
        <v>44037</v>
      </c>
      <c r="L326" s="45">
        <v>95.053100000000001</v>
      </c>
    </row>
    <row r="327" spans="11:12" x14ac:dyDescent="0.25">
      <c r="K327" s="70">
        <v>44044</v>
      </c>
      <c r="L327" s="45">
        <v>95.779899999999998</v>
      </c>
    </row>
    <row r="328" spans="11:12" x14ac:dyDescent="0.25">
      <c r="K328" s="70">
        <v>44051</v>
      </c>
      <c r="L328" s="45">
        <v>96.120999999999995</v>
      </c>
    </row>
    <row r="329" spans="11:12" x14ac:dyDescent="0.25">
      <c r="K329" s="70">
        <v>44058</v>
      </c>
      <c r="L329" s="45">
        <v>95.627399999999994</v>
      </c>
    </row>
    <row r="330" spans="11:12" x14ac:dyDescent="0.25">
      <c r="K330" s="70">
        <v>44065</v>
      </c>
      <c r="L330" s="45">
        <v>95.418499999999995</v>
      </c>
    </row>
    <row r="331" spans="11:12" x14ac:dyDescent="0.25">
      <c r="K331" s="70">
        <v>44072</v>
      </c>
      <c r="L331" s="45">
        <v>95.474400000000003</v>
      </c>
    </row>
    <row r="332" spans="11:12" x14ac:dyDescent="0.25">
      <c r="K332" s="70">
        <v>44079</v>
      </c>
      <c r="L332" s="45">
        <v>97.681799999999996</v>
      </c>
    </row>
    <row r="333" spans="11:12" x14ac:dyDescent="0.25">
      <c r="K333" s="70">
        <v>44086</v>
      </c>
      <c r="L333" s="45">
        <v>98.357799999999997</v>
      </c>
    </row>
    <row r="334" spans="11:12" x14ac:dyDescent="0.25">
      <c r="K334" s="70">
        <v>44093</v>
      </c>
      <c r="L334" s="45">
        <v>98.9345</v>
      </c>
    </row>
    <row r="335" spans="11:12" x14ac:dyDescent="0.25">
      <c r="K335" s="70">
        <v>44100</v>
      </c>
      <c r="L335" s="45">
        <v>98.072599999999994</v>
      </c>
    </row>
    <row r="336" spans="11:12" x14ac:dyDescent="0.25">
      <c r="K336" s="70">
        <v>44107</v>
      </c>
      <c r="L336" s="45">
        <v>96.714299999999994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2020-06-12T03:18:10Z</dcterms:created>
  <dcterms:modified xsi:type="dcterms:W3CDTF">2020-10-16T04:41:14Z</dcterms:modified>
</cp:coreProperties>
</file>