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C8769508-E78C-4F34-83E7-65F757BB7904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434" r:id="rId2"/>
    <sheet name="Victoria" sheetId="435" r:id="rId3"/>
    <sheet name="Queensland" sheetId="436" r:id="rId4"/>
    <sheet name="South Australia" sheetId="437" r:id="rId5"/>
    <sheet name="Western Australia" sheetId="438" r:id="rId6"/>
    <sheet name="Tasmania" sheetId="439" r:id="rId7"/>
    <sheet name="Northern Territory" sheetId="440" r:id="rId8"/>
    <sheet name="Australian Capital Territory" sheetId="441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441" l="1"/>
  <c r="A55" i="441"/>
  <c r="A46" i="441"/>
  <c r="A36" i="441"/>
  <c r="A24" i="441"/>
  <c r="B10" i="441"/>
  <c r="I8" i="441"/>
  <c r="H8" i="441"/>
  <c r="G8" i="441"/>
  <c r="F8" i="441"/>
  <c r="E8" i="441"/>
  <c r="D8" i="441"/>
  <c r="C8" i="441"/>
  <c r="B8" i="441"/>
  <c r="A6" i="441"/>
  <c r="A3" i="441"/>
  <c r="A2" i="441"/>
  <c r="A77" i="440"/>
  <c r="A55" i="440"/>
  <c r="A46" i="440"/>
  <c r="A36" i="440"/>
  <c r="A24" i="440"/>
  <c r="B10" i="440"/>
  <c r="I8" i="440"/>
  <c r="H8" i="440"/>
  <c r="G8" i="440"/>
  <c r="F8" i="440"/>
  <c r="E8" i="440"/>
  <c r="D8" i="440"/>
  <c r="C8" i="440"/>
  <c r="B8" i="440"/>
  <c r="A6" i="440"/>
  <c r="A3" i="440"/>
  <c r="A2" i="440"/>
  <c r="A77" i="439"/>
  <c r="A55" i="439"/>
  <c r="A46" i="439"/>
  <c r="A36" i="439"/>
  <c r="A24" i="439"/>
  <c r="B10" i="439"/>
  <c r="I8" i="439"/>
  <c r="H8" i="439"/>
  <c r="G8" i="439"/>
  <c r="F8" i="439"/>
  <c r="E8" i="439"/>
  <c r="D8" i="439"/>
  <c r="C8" i="439"/>
  <c r="B8" i="439"/>
  <c r="A6" i="439"/>
  <c r="A3" i="439"/>
  <c r="A2" i="439"/>
  <c r="A77" i="438"/>
  <c r="A55" i="438"/>
  <c r="A46" i="438"/>
  <c r="A36" i="438"/>
  <c r="A24" i="438"/>
  <c r="B10" i="438"/>
  <c r="I8" i="438"/>
  <c r="H8" i="438"/>
  <c r="G8" i="438"/>
  <c r="F8" i="438"/>
  <c r="E8" i="438"/>
  <c r="D8" i="438"/>
  <c r="C8" i="438"/>
  <c r="B8" i="438"/>
  <c r="A6" i="438"/>
  <c r="A3" i="438"/>
  <c r="A2" i="438"/>
  <c r="A77" i="437"/>
  <c r="A55" i="437"/>
  <c r="A46" i="437"/>
  <c r="A36" i="437"/>
  <c r="A24" i="437"/>
  <c r="B10" i="437"/>
  <c r="I8" i="437"/>
  <c r="H8" i="437"/>
  <c r="G8" i="437"/>
  <c r="F8" i="437"/>
  <c r="E8" i="437"/>
  <c r="D8" i="437"/>
  <c r="C8" i="437"/>
  <c r="B8" i="437"/>
  <c r="A6" i="437"/>
  <c r="A3" i="437"/>
  <c r="A2" i="437"/>
  <c r="A77" i="436"/>
  <c r="A55" i="436"/>
  <c r="A46" i="436"/>
  <c r="A36" i="436"/>
  <c r="A24" i="436"/>
  <c r="B10" i="436"/>
  <c r="I8" i="436"/>
  <c r="H8" i="436"/>
  <c r="G8" i="436"/>
  <c r="F8" i="436"/>
  <c r="E8" i="436"/>
  <c r="D8" i="436"/>
  <c r="C8" i="436"/>
  <c r="B8" i="436"/>
  <c r="A6" i="436"/>
  <c r="A3" i="436"/>
  <c r="A2" i="436"/>
  <c r="A77" i="435"/>
  <c r="A55" i="435"/>
  <c r="A46" i="435"/>
  <c r="A36" i="435"/>
  <c r="A24" i="435"/>
  <c r="B10" i="435"/>
  <c r="I8" i="435"/>
  <c r="H8" i="435"/>
  <c r="G8" i="435"/>
  <c r="F8" i="435"/>
  <c r="E8" i="435"/>
  <c r="D8" i="435"/>
  <c r="C8" i="435"/>
  <c r="B8" i="435"/>
  <c r="A6" i="435"/>
  <c r="A3" i="435"/>
  <c r="A2" i="435"/>
  <c r="F8" i="434"/>
  <c r="B8" i="434"/>
  <c r="A3" i="434"/>
  <c r="A77" i="434" l="1"/>
  <c r="A36" i="434"/>
  <c r="B10" i="434"/>
  <c r="A46" i="434"/>
  <c r="A24" i="434"/>
  <c r="A2" i="434"/>
  <c r="A6" i="434"/>
  <c r="A55" i="434"/>
  <c r="G8" i="434" l="1"/>
  <c r="C8" i="434"/>
  <c r="E8" i="434"/>
  <c r="H8" i="434" l="1"/>
  <c r="D8" i="434"/>
  <c r="I8" i="434"/>
</calcChain>
</file>

<file path=xl/sharedStrings.xml><?xml version="1.0" encoding="utf-8"?>
<sst xmlns="http://schemas.openxmlformats.org/spreadsheetml/2006/main" count="2713" uniqueCount="74">
  <si>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</si>
  <si>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</si>
  <si>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</si>
  <si>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</si>
  <si>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</si>
  <si>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</si>
  <si>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</si>
  <si>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</si>
  <si>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</si>
  <si>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</si>
  <si>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</si>
  <si>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</si>
  <si>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</si>
  <si>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</si>
  <si>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</si>
  <si>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</si>
  <si>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</si>
  <si>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</si>
  <si>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</si>
  <si>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</si>
  <si>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</si>
  <si>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</si>
  <si>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</si>
  <si>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</si>
  <si>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</si>
  <si>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</si>
  <si>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</si>
  <si>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</si>
  <si>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</si>
  <si>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</si>
  <si>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</si>
  <si>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</si>
  <si>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</si>
  <si>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</si>
  <si>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</si>
  <si>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</si>
  <si>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</si>
  <si>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</si>
  <si>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</si>
  <si>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</si>
  <si>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</si>
  <si>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</si>
  <si>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</si>
  <si>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</si>
  <si>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</si>
  <si>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</si>
  <si>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</si>
  <si>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</si>
  <si>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</si>
  <si>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</si>
  <si>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</si>
  <si>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</si>
  <si>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</si>
  <si>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</si>
  <si>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</si>
  <si>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</si>
  <si>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</si>
  <si>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</si>
  <si>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</si>
  <si>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</si>
  <si>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</si>
  <si>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</si>
  <si>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</si>
  <si>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</si>
  <si>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</si>
  <si>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</si>
  <si>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</si>
  <si>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</si>
  <si>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</si>
  <si>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</si>
  <si>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Released at 11.30am (Canberra time) 14 July 2020</t>
  </si>
  <si>
    <t>Previous month (week ending 30 May)</t>
  </si>
  <si>
    <t>Previous week (ending 20 June)</t>
  </si>
  <si>
    <t>This week (ending 27 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</si>
</sst>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88.878984466564333</c:v>
                </c:pt>
                <c:pt idx="1">
                  <c:v>90.729235912208281</c:v>
                </c:pt>
                <c:pt idx="2">
                  <c:v>96.056419821744072</c:v>
                </c:pt>
                <c:pt idx="3">
                  <c:v>97.366097400353794</c:v>
                </c:pt>
                <c:pt idx="4">
                  <c:v>97.623808705633763</c:v>
                </c:pt>
                <c:pt idx="5">
                  <c:v>96.322655403132359</c:v>
                </c:pt>
                <c:pt idx="6">
                  <c:v>95.149464184997186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E-4B45-997B-B1FBE3BA76DB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92.47924198154476</c:v>
                </c:pt>
                <c:pt idx="1">
                  <c:v>91.943033317193141</c:v>
                </c:pt>
                <c:pt idx="2">
                  <c:v>95.948885531347344</c:v>
                </c:pt>
                <c:pt idx="3">
                  <c:v>97.160854401502561</c:v>
                </c:pt>
                <c:pt idx="4">
                  <c:v>97.544480473191072</c:v>
                </c:pt>
                <c:pt idx="5">
                  <c:v>96.007924344933286</c:v>
                </c:pt>
                <c:pt idx="6">
                  <c:v>93.302312464749022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E-4B45-997B-B1FBE3BA76DB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95.377573086383066</c:v>
                </c:pt>
                <c:pt idx="1">
                  <c:v>91.993275830467752</c:v>
                </c:pt>
                <c:pt idx="2">
                  <c:v>95.371217229109561</c:v>
                </c:pt>
                <c:pt idx="3">
                  <c:v>96.742601654347169</c:v>
                </c:pt>
                <c:pt idx="4">
                  <c:v>97.262554515311805</c:v>
                </c:pt>
                <c:pt idx="5">
                  <c:v>95.771853623892639</c:v>
                </c:pt>
                <c:pt idx="6">
                  <c:v>93.446982515510427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E-4B45-997B-B1FBE3BA7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Victoria!$L$268:$L$287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99.086749196634599</c:v>
                </c:pt>
                <c:pt idx="2">
                  <c:v>96.363188923722191</c:v>
                </c:pt>
                <c:pt idx="3">
                  <c:v>93.3352949358556</c:v>
                </c:pt>
                <c:pt idx="4">
                  <c:v>91.549273672084254</c:v>
                </c:pt>
                <c:pt idx="5">
                  <c:v>90.987328047706171</c:v>
                </c:pt>
                <c:pt idx="6">
                  <c:v>91.507616367611448</c:v>
                </c:pt>
                <c:pt idx="7">
                  <c:v>91.606374138232354</c:v>
                </c:pt>
                <c:pt idx="8">
                  <c:v>91.75163972138111</c:v>
                </c:pt>
                <c:pt idx="9">
                  <c:v>91.893802405994663</c:v>
                </c:pt>
                <c:pt idx="10">
                  <c:v>92.027583698013075</c:v>
                </c:pt>
                <c:pt idx="11">
                  <c:v>92.797673182753599</c:v>
                </c:pt>
                <c:pt idx="12">
                  <c:v>93.520826868961379</c:v>
                </c:pt>
                <c:pt idx="13">
                  <c:v>94.373874307643462</c:v>
                </c:pt>
                <c:pt idx="14">
                  <c:v>94.640973240175043</c:v>
                </c:pt>
                <c:pt idx="15">
                  <c:v>93.384279360731568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C-48E5-B8B8-A6C4BCA246E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FFC-48E5-B8B8-A6C4BCA246E6}"/>
              </c:ext>
            </c:extLst>
          </c:dPt>
          <c:cat>
            <c:strRef>
              <c:f>Victoria!$K$183:$K$202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Victoria!$L$310:$L$329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100.35750174462579</c:v>
                </c:pt>
                <c:pt idx="2">
                  <c:v>98.727349117645247</c:v>
                </c:pt>
                <c:pt idx="3">
                  <c:v>97.362251319587884</c:v>
                </c:pt>
                <c:pt idx="4">
                  <c:v>95.226462151974417</c:v>
                </c:pt>
                <c:pt idx="5">
                  <c:v>94.832045547794536</c:v>
                </c:pt>
                <c:pt idx="6">
                  <c:v>95.831880993568632</c:v>
                </c:pt>
                <c:pt idx="7">
                  <c:v>96.400776825285959</c:v>
                </c:pt>
                <c:pt idx="8">
                  <c:v>94.239435802844</c:v>
                </c:pt>
                <c:pt idx="9">
                  <c:v>94.077070415395397</c:v>
                </c:pt>
                <c:pt idx="10">
                  <c:v>93.990002994186852</c:v>
                </c:pt>
                <c:pt idx="11">
                  <c:v>94.715140675047763</c:v>
                </c:pt>
                <c:pt idx="12">
                  <c:v>97.29409038457969</c:v>
                </c:pt>
                <c:pt idx="13">
                  <c:v>97.829936487684165</c:v>
                </c:pt>
                <c:pt idx="14">
                  <c:v>97.995446669104908</c:v>
                </c:pt>
                <c:pt idx="15">
                  <c:v>97.497948794122507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FC-48E5-B8B8-A6C4BCA246E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Victoria!$L$183:$L$202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99.389448235467555</c:v>
                </c:pt>
                <c:pt idx="2">
                  <c:v>96.607672428421949</c:v>
                </c:pt>
                <c:pt idx="3">
                  <c:v>93.827812529434667</c:v>
                </c:pt>
                <c:pt idx="4">
                  <c:v>91.887403499108771</c:v>
                </c:pt>
                <c:pt idx="5">
                  <c:v>91.310186647196772</c:v>
                </c:pt>
                <c:pt idx="6">
                  <c:v>91.600328743396489</c:v>
                </c:pt>
                <c:pt idx="7">
                  <c:v>91.953705243491143</c:v>
                </c:pt>
                <c:pt idx="8">
                  <c:v>92.449160954964086</c:v>
                </c:pt>
                <c:pt idx="9">
                  <c:v>92.970372888560775</c:v>
                </c:pt>
                <c:pt idx="10">
                  <c:v>93.250586239551936</c:v>
                </c:pt>
                <c:pt idx="11">
                  <c:v>93.813183674802261</c:v>
                </c:pt>
                <c:pt idx="12">
                  <c:v>94.668027873725237</c:v>
                </c:pt>
                <c:pt idx="13">
                  <c:v>95.110074108833771</c:v>
                </c:pt>
                <c:pt idx="14">
                  <c:v>95.245744938085963</c:v>
                </c:pt>
                <c:pt idx="15">
                  <c:v>94.327968539090847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FC-48E5-B8B8-A6C4BCA246E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Victoria!$L$225:$L$244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100.07039151062871</c:v>
                </c:pt>
                <c:pt idx="2">
                  <c:v>98.707268973156445</c:v>
                </c:pt>
                <c:pt idx="3">
                  <c:v>96.764624637978201</c:v>
                </c:pt>
                <c:pt idx="4">
                  <c:v>94.047142781516385</c:v>
                </c:pt>
                <c:pt idx="5">
                  <c:v>93.931682067405674</c:v>
                </c:pt>
                <c:pt idx="6">
                  <c:v>94.325523021462217</c:v>
                </c:pt>
                <c:pt idx="7">
                  <c:v>94.889014052248328</c:v>
                </c:pt>
                <c:pt idx="8">
                  <c:v>93.490512860389259</c:v>
                </c:pt>
                <c:pt idx="9">
                  <c:v>93.143984060073166</c:v>
                </c:pt>
                <c:pt idx="10">
                  <c:v>92.923749755723307</c:v>
                </c:pt>
                <c:pt idx="11">
                  <c:v>94.360593136677224</c:v>
                </c:pt>
                <c:pt idx="12">
                  <c:v>96.401210131460601</c:v>
                </c:pt>
                <c:pt idx="13">
                  <c:v>97.157958262219225</c:v>
                </c:pt>
                <c:pt idx="14">
                  <c:v>97.537293410766395</c:v>
                </c:pt>
                <c:pt idx="15">
                  <c:v>96.826176346896602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FC-48E5-B8B8-A6C4BCA2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90.105886371399293</c:v>
                </c:pt>
                <c:pt idx="1">
                  <c:v>91.974213968209639</c:v>
                </c:pt>
                <c:pt idx="2">
                  <c:v>95.674841615734422</c:v>
                </c:pt>
                <c:pt idx="3">
                  <c:v>96.889105712621188</c:v>
                </c:pt>
                <c:pt idx="4">
                  <c:v>97.190070446920714</c:v>
                </c:pt>
                <c:pt idx="5">
                  <c:v>95.798414353742359</c:v>
                </c:pt>
                <c:pt idx="6">
                  <c:v>91.4914142388578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0-4262-83DB-DE8DFC7EBF11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93.872253216440853</c:v>
                </c:pt>
                <c:pt idx="1">
                  <c:v>93.063836719495455</c:v>
                </c:pt>
                <c:pt idx="2">
                  <c:v>95.905218729315493</c:v>
                </c:pt>
                <c:pt idx="3">
                  <c:v>96.841741305078884</c:v>
                </c:pt>
                <c:pt idx="4">
                  <c:v>97.32744478062682</c:v>
                </c:pt>
                <c:pt idx="5">
                  <c:v>95.957984143537416</c:v>
                </c:pt>
                <c:pt idx="6">
                  <c:v>92.639398032027785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B0-4262-83DB-DE8DFC7EBF11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96.00819765455995</c:v>
                </c:pt>
                <c:pt idx="1">
                  <c:v>92.870981405199089</c:v>
                </c:pt>
                <c:pt idx="2">
                  <c:v>94.857415478247418</c:v>
                </c:pt>
                <c:pt idx="3">
                  <c:v>96.059726517910846</c:v>
                </c:pt>
                <c:pt idx="4">
                  <c:v>96.544172660236939</c:v>
                </c:pt>
                <c:pt idx="5">
                  <c:v>95.138901104423994</c:v>
                </c:pt>
                <c:pt idx="6">
                  <c:v>92.911055373335898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B0-4262-83DB-DE8DFC7E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83.758766844696169</c:v>
                </c:pt>
                <c:pt idx="1">
                  <c:v>89.556901758427117</c:v>
                </c:pt>
                <c:pt idx="2">
                  <c:v>94.594656565563923</c:v>
                </c:pt>
                <c:pt idx="3">
                  <c:v>95.86612260759739</c:v>
                </c:pt>
                <c:pt idx="4">
                  <c:v>96.018796650282184</c:v>
                </c:pt>
                <c:pt idx="5">
                  <c:v>93.797137755509951</c:v>
                </c:pt>
                <c:pt idx="6">
                  <c:v>89.16561314791403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5-4DD8-84EE-CE9DD28948F2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90.451029213312296</c:v>
                </c:pt>
                <c:pt idx="1">
                  <c:v>92.785370321667926</c:v>
                </c:pt>
                <c:pt idx="2">
                  <c:v>96.111197732754903</c:v>
                </c:pt>
                <c:pt idx="3">
                  <c:v>97.146118721461178</c:v>
                </c:pt>
                <c:pt idx="4">
                  <c:v>97.037707081740393</c:v>
                </c:pt>
                <c:pt idx="5">
                  <c:v>94.63928790341923</c:v>
                </c:pt>
                <c:pt idx="6">
                  <c:v>91.694058154235151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5-4DD8-84EE-CE9DD28948F2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92.443844677171043</c:v>
                </c:pt>
                <c:pt idx="1">
                  <c:v>92.346543452828982</c:v>
                </c:pt>
                <c:pt idx="2">
                  <c:v>95.064220267630304</c:v>
                </c:pt>
                <c:pt idx="3">
                  <c:v>96.231681725444489</c:v>
                </c:pt>
                <c:pt idx="4">
                  <c:v>96.15078281449118</c:v>
                </c:pt>
                <c:pt idx="5">
                  <c:v>93.855715161367698</c:v>
                </c:pt>
                <c:pt idx="6">
                  <c:v>91.752970922882426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55-4DD8-84EE-CE9DD2894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1.4279431651303272E-2</c:v>
                </c:pt>
                <c:pt idx="1">
                  <c:v>2.2000360351982516E-2</c:v>
                </c:pt>
                <c:pt idx="2">
                  <c:v>6.9799307194252966E-2</c:v>
                </c:pt>
                <c:pt idx="3">
                  <c:v>1.203304388932157E-2</c:v>
                </c:pt>
                <c:pt idx="4">
                  <c:v>7.2392485305001142E-2</c:v>
                </c:pt>
                <c:pt idx="5">
                  <c:v>4.3445178064251147E-2</c:v>
                </c:pt>
                <c:pt idx="6">
                  <c:v>0.10391892467868614</c:v>
                </c:pt>
                <c:pt idx="7">
                  <c:v>7.483939150886737E-2</c:v>
                </c:pt>
                <c:pt idx="8">
                  <c:v>4.431845040898013E-2</c:v>
                </c:pt>
                <c:pt idx="9">
                  <c:v>9.7585641717135314E-3</c:v>
                </c:pt>
                <c:pt idx="10">
                  <c:v>2.7757758223193492E-2</c:v>
                </c:pt>
                <c:pt idx="11">
                  <c:v>2.3166176510475395E-2</c:v>
                </c:pt>
                <c:pt idx="12">
                  <c:v>7.4402028820409097E-2</c:v>
                </c:pt>
                <c:pt idx="13">
                  <c:v>6.8739078041390109E-2</c:v>
                </c:pt>
                <c:pt idx="14">
                  <c:v>6.1188154106656435E-2</c:v>
                </c:pt>
                <c:pt idx="15">
                  <c:v>5.5915584642030988E-2</c:v>
                </c:pt>
                <c:pt idx="16">
                  <c:v>0.16512693689190602</c:v>
                </c:pt>
                <c:pt idx="17">
                  <c:v>1.6440574858280928E-2</c:v>
                </c:pt>
                <c:pt idx="18">
                  <c:v>3.9952573029397746E-2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2-4754-9412-9B5B87A39405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1.5209876931799577E-2</c:v>
                </c:pt>
                <c:pt idx="1">
                  <c:v>2.2583667797409709E-2</c:v>
                </c:pt>
                <c:pt idx="2">
                  <c:v>7.0476825149872677E-2</c:v>
                </c:pt>
                <c:pt idx="3">
                  <c:v>1.2541907222932016E-2</c:v>
                </c:pt>
                <c:pt idx="4">
                  <c:v>7.3456987446279154E-2</c:v>
                </c:pt>
                <c:pt idx="5">
                  <c:v>4.3617838828954356E-2</c:v>
                </c:pt>
                <c:pt idx="6">
                  <c:v>0.10802593194326268</c:v>
                </c:pt>
                <c:pt idx="7">
                  <c:v>6.2457423406074374E-2</c:v>
                </c:pt>
                <c:pt idx="8">
                  <c:v>4.2916389124673264E-2</c:v>
                </c:pt>
                <c:pt idx="9">
                  <c:v>9.4747062585472559E-3</c:v>
                </c:pt>
                <c:pt idx="10">
                  <c:v>2.8793121032699438E-2</c:v>
                </c:pt>
                <c:pt idx="11">
                  <c:v>2.2822893836942863E-2</c:v>
                </c:pt>
                <c:pt idx="12">
                  <c:v>7.5527152651128138E-2</c:v>
                </c:pt>
                <c:pt idx="13">
                  <c:v>6.8230497850552657E-2</c:v>
                </c:pt>
                <c:pt idx="14">
                  <c:v>6.7894657561041016E-2</c:v>
                </c:pt>
                <c:pt idx="15">
                  <c:v>5.6357798110759139E-2</c:v>
                </c:pt>
                <c:pt idx="16">
                  <c:v>0.16491972759972964</c:v>
                </c:pt>
                <c:pt idx="17">
                  <c:v>1.4382748991191486E-2</c:v>
                </c:pt>
                <c:pt idx="18">
                  <c:v>3.9837650452627646E-2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2-4754-9412-9B5B87A3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9.6553829455261475E-3</c:v>
                </c:pt>
                <c:pt idx="1">
                  <c:v>-2.6977082094973848E-2</c:v>
                </c:pt>
                <c:pt idx="2">
                  <c:v>-4.2908174948477318E-2</c:v>
                </c:pt>
                <c:pt idx="3">
                  <c:v>-1.2023828691032135E-2</c:v>
                </c:pt>
                <c:pt idx="4">
                  <c:v>-3.8170675408958576E-2</c:v>
                </c:pt>
                <c:pt idx="5">
                  <c:v>-4.8341899017826262E-2</c:v>
                </c:pt>
                <c:pt idx="6">
                  <c:v>-1.4647178359029844E-2</c:v>
                </c:pt>
                <c:pt idx="7">
                  <c:v>-0.20893493919762873</c:v>
                </c:pt>
                <c:pt idx="8">
                  <c:v>-8.209656619527439E-2</c:v>
                </c:pt>
                <c:pt idx="9">
                  <c:v>-7.9681357951161269E-2</c:v>
                </c:pt>
                <c:pt idx="10">
                  <c:v>-1.6752748211481427E-2</c:v>
                </c:pt>
                <c:pt idx="11">
                  <c:v>-6.615513276186491E-2</c:v>
                </c:pt>
                <c:pt idx="12">
                  <c:v>-3.7774812191597062E-2</c:v>
                </c:pt>
                <c:pt idx="13">
                  <c:v>-5.9122193881145924E-2</c:v>
                </c:pt>
                <c:pt idx="14">
                  <c:v>5.178418769591242E-2</c:v>
                </c:pt>
                <c:pt idx="15">
                  <c:v>-4.4612546125461172E-2</c:v>
                </c:pt>
                <c:pt idx="16">
                  <c:v>-5.3298487368337644E-2</c:v>
                </c:pt>
                <c:pt idx="17">
                  <c:v>-0.1707541833608297</c:v>
                </c:pt>
                <c:pt idx="18">
                  <c:v>-5.4835612452720395E-2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6-426A-A723-BFE36389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Queensland!$L$268:$L$287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99.746155276831701</c:v>
                </c:pt>
                <c:pt idx="2">
                  <c:v>96.724477973969414</c:v>
                </c:pt>
                <c:pt idx="3">
                  <c:v>94.109359077188941</c:v>
                </c:pt>
                <c:pt idx="4">
                  <c:v>91.717377490012836</c:v>
                </c:pt>
                <c:pt idx="5">
                  <c:v>91.341865538338737</c:v>
                </c:pt>
                <c:pt idx="6">
                  <c:v>91.908209050646889</c:v>
                </c:pt>
                <c:pt idx="7">
                  <c:v>92.34620138638644</c:v>
                </c:pt>
                <c:pt idx="8">
                  <c:v>92.936132454539461</c:v>
                </c:pt>
                <c:pt idx="9">
                  <c:v>93.546938751787238</c:v>
                </c:pt>
                <c:pt idx="10">
                  <c:v>93.663617236449028</c:v>
                </c:pt>
                <c:pt idx="11">
                  <c:v>93.952189428900226</c:v>
                </c:pt>
                <c:pt idx="12">
                  <c:v>94.684323913810005</c:v>
                </c:pt>
                <c:pt idx="13">
                  <c:v>95.296583243245337</c:v>
                </c:pt>
                <c:pt idx="14">
                  <c:v>95.306027952464532</c:v>
                </c:pt>
                <c:pt idx="15">
                  <c:v>94.789097221414977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6-4FC6-88B5-A706E17B241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C6-4FC6-88B5-A706E17B241B}"/>
              </c:ext>
            </c:extLst>
          </c:dPt>
          <c:cat>
            <c:strRef>
              <c:f>Queensland!$K$183:$K$202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Queensland!$L$310:$L$329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99.764332045345228</c:v>
                </c:pt>
                <c:pt idx="2">
                  <c:v>97.910652826642192</c:v>
                </c:pt>
                <c:pt idx="3">
                  <c:v>96.866370794499431</c:v>
                </c:pt>
                <c:pt idx="4">
                  <c:v>93.959109269727122</c:v>
                </c:pt>
                <c:pt idx="5">
                  <c:v>94.072590507106483</c:v>
                </c:pt>
                <c:pt idx="6">
                  <c:v>94.331186754137946</c:v>
                </c:pt>
                <c:pt idx="7">
                  <c:v>95.289362357402112</c:v>
                </c:pt>
                <c:pt idx="8">
                  <c:v>94.548390682411494</c:v>
                </c:pt>
                <c:pt idx="9">
                  <c:v>94.299821622008679</c:v>
                </c:pt>
                <c:pt idx="10">
                  <c:v>93.74118778903518</c:v>
                </c:pt>
                <c:pt idx="11">
                  <c:v>95.464042863296356</c:v>
                </c:pt>
                <c:pt idx="12">
                  <c:v>97.060670177782825</c:v>
                </c:pt>
                <c:pt idx="13">
                  <c:v>98.703455720833318</c:v>
                </c:pt>
                <c:pt idx="14">
                  <c:v>98.918886742029997</c:v>
                </c:pt>
                <c:pt idx="15">
                  <c:v>98.82380127376274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C6-4FC6-88B5-A706E17B241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Queensland!$L$183:$L$202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99.389448235467555</c:v>
                </c:pt>
                <c:pt idx="2">
                  <c:v>96.607672428421949</c:v>
                </c:pt>
                <c:pt idx="3">
                  <c:v>93.827812529434667</c:v>
                </c:pt>
                <c:pt idx="4">
                  <c:v>91.887403499108771</c:v>
                </c:pt>
                <c:pt idx="5">
                  <c:v>91.310186647196772</c:v>
                </c:pt>
                <c:pt idx="6">
                  <c:v>91.600328743396489</c:v>
                </c:pt>
                <c:pt idx="7">
                  <c:v>91.953705243491143</c:v>
                </c:pt>
                <c:pt idx="8">
                  <c:v>92.449160954964086</c:v>
                </c:pt>
                <c:pt idx="9">
                  <c:v>92.970372888560775</c:v>
                </c:pt>
                <c:pt idx="10">
                  <c:v>93.250586239551936</c:v>
                </c:pt>
                <c:pt idx="11">
                  <c:v>93.813183674802261</c:v>
                </c:pt>
                <c:pt idx="12">
                  <c:v>94.668027873725237</c:v>
                </c:pt>
                <c:pt idx="13">
                  <c:v>95.110074108833771</c:v>
                </c:pt>
                <c:pt idx="14">
                  <c:v>95.245744938085963</c:v>
                </c:pt>
                <c:pt idx="15">
                  <c:v>94.327968539090847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C6-4FC6-88B5-A706E17B241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Queensland!$L$225:$L$244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100.07039151062871</c:v>
                </c:pt>
                <c:pt idx="2">
                  <c:v>98.707268973156445</c:v>
                </c:pt>
                <c:pt idx="3">
                  <c:v>96.764624637978201</c:v>
                </c:pt>
                <c:pt idx="4">
                  <c:v>94.047142781516385</c:v>
                </c:pt>
                <c:pt idx="5">
                  <c:v>93.931682067405674</c:v>
                </c:pt>
                <c:pt idx="6">
                  <c:v>94.325523021462217</c:v>
                </c:pt>
                <c:pt idx="7">
                  <c:v>94.889014052248328</c:v>
                </c:pt>
                <c:pt idx="8">
                  <c:v>93.490512860389259</c:v>
                </c:pt>
                <c:pt idx="9">
                  <c:v>93.143984060073166</c:v>
                </c:pt>
                <c:pt idx="10">
                  <c:v>92.923749755723307</c:v>
                </c:pt>
                <c:pt idx="11">
                  <c:v>94.360593136677224</c:v>
                </c:pt>
                <c:pt idx="12">
                  <c:v>96.401210131460601</c:v>
                </c:pt>
                <c:pt idx="13">
                  <c:v>97.157958262219225</c:v>
                </c:pt>
                <c:pt idx="14">
                  <c:v>97.537293410766395</c:v>
                </c:pt>
                <c:pt idx="15">
                  <c:v>96.826176346896602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C6-4FC6-88B5-A706E17B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89.004166326280526</c:v>
                </c:pt>
                <c:pt idx="1">
                  <c:v>91.72190600559253</c:v>
                </c:pt>
                <c:pt idx="2">
                  <c:v>95.349612004941903</c:v>
                </c:pt>
                <c:pt idx="3">
                  <c:v>96.337031217762529</c:v>
                </c:pt>
                <c:pt idx="4">
                  <c:v>96.421842226883285</c:v>
                </c:pt>
                <c:pt idx="5">
                  <c:v>95.380839036001191</c:v>
                </c:pt>
                <c:pt idx="6">
                  <c:v>91.220196353436194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2-492B-8064-CE37EB61DE71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92.378073686790302</c:v>
                </c:pt>
                <c:pt idx="1">
                  <c:v>92.759506607429273</c:v>
                </c:pt>
                <c:pt idx="2">
                  <c:v>95.577272790371609</c:v>
                </c:pt>
                <c:pt idx="3">
                  <c:v>96.344966592074144</c:v>
                </c:pt>
                <c:pt idx="4">
                  <c:v>96.380959152476095</c:v>
                </c:pt>
                <c:pt idx="5">
                  <c:v>95.142814638500454</c:v>
                </c:pt>
                <c:pt idx="6">
                  <c:v>93.295932678821885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22-492B-8064-CE37EB61DE71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95.105955395801004</c:v>
                </c:pt>
                <c:pt idx="1">
                  <c:v>92.964159486735468</c:v>
                </c:pt>
                <c:pt idx="2">
                  <c:v>94.319558004914143</c:v>
                </c:pt>
                <c:pt idx="3">
                  <c:v>95.26381945436367</c:v>
                </c:pt>
                <c:pt idx="4">
                  <c:v>95.477656511073988</c:v>
                </c:pt>
                <c:pt idx="5">
                  <c:v>94.445180005950604</c:v>
                </c:pt>
                <c:pt idx="6">
                  <c:v>92.966058906030852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22-492B-8064-CE37EB61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83.00601202404809</c:v>
                </c:pt>
                <c:pt idx="1">
                  <c:v>88.632514188928184</c:v>
                </c:pt>
                <c:pt idx="2">
                  <c:v>94.989970155095648</c:v>
                </c:pt>
                <c:pt idx="3">
                  <c:v>96.335032363886484</c:v>
                </c:pt>
                <c:pt idx="4">
                  <c:v>95.999628045378458</c:v>
                </c:pt>
                <c:pt idx="5">
                  <c:v>95.038753263978109</c:v>
                </c:pt>
                <c:pt idx="6">
                  <c:v>90.748725989807923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A-448A-A929-E14E5A4E1439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89.111556446225777</c:v>
                </c:pt>
                <c:pt idx="1">
                  <c:v>91.510415119008698</c:v>
                </c:pt>
                <c:pt idx="2">
                  <c:v>96.764355725165942</c:v>
                </c:pt>
                <c:pt idx="3">
                  <c:v>97.250392423146792</c:v>
                </c:pt>
                <c:pt idx="4">
                  <c:v>96.905337548819048</c:v>
                </c:pt>
                <c:pt idx="5">
                  <c:v>95.892568491731254</c:v>
                </c:pt>
                <c:pt idx="6">
                  <c:v>91.807134457075662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1A-448A-A929-E14E5A4E1439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91.569939879759517</c:v>
                </c:pt>
                <c:pt idx="1">
                  <c:v>91.108073574421297</c:v>
                </c:pt>
                <c:pt idx="2">
                  <c:v>95.264902066311137</c:v>
                </c:pt>
                <c:pt idx="3">
                  <c:v>96.121271980105476</c:v>
                </c:pt>
                <c:pt idx="4">
                  <c:v>95.893025850846186</c:v>
                </c:pt>
                <c:pt idx="5">
                  <c:v>94.760392920794132</c:v>
                </c:pt>
                <c:pt idx="6">
                  <c:v>91.346138769110141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A-448A-A929-E14E5A4E1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2.5346166220009098E-2</c:v>
                </c:pt>
                <c:pt idx="1">
                  <c:v>1.6108199428510751E-2</c:v>
                </c:pt>
                <c:pt idx="2">
                  <c:v>9.6344909450809299E-2</c:v>
                </c:pt>
                <c:pt idx="3">
                  <c:v>1.292110880958758E-2</c:v>
                </c:pt>
                <c:pt idx="4">
                  <c:v>6.4943112571971037E-2</c:v>
                </c:pt>
                <c:pt idx="5">
                  <c:v>4.7143900865791948E-2</c:v>
                </c:pt>
                <c:pt idx="6">
                  <c:v>0.12442807492436404</c:v>
                </c:pt>
                <c:pt idx="7">
                  <c:v>7.5176351819304169E-2</c:v>
                </c:pt>
                <c:pt idx="8">
                  <c:v>4.1300637259640907E-2</c:v>
                </c:pt>
                <c:pt idx="9">
                  <c:v>1.1115988861823536E-2</c:v>
                </c:pt>
                <c:pt idx="10">
                  <c:v>3.5752151801237114E-2</c:v>
                </c:pt>
                <c:pt idx="11">
                  <c:v>1.8456915637980739E-2</c:v>
                </c:pt>
                <c:pt idx="12">
                  <c:v>7.0234855772659491E-2</c:v>
                </c:pt>
                <c:pt idx="13">
                  <c:v>7.0371151045273805E-2</c:v>
                </c:pt>
                <c:pt idx="14">
                  <c:v>3.8349686124665799E-2</c:v>
                </c:pt>
                <c:pt idx="15">
                  <c:v>6.1857450993132938E-2</c:v>
                </c:pt>
                <c:pt idx="16">
                  <c:v>0.13468984108922111</c:v>
                </c:pt>
                <c:pt idx="17">
                  <c:v>1.6523424561359024E-2</c:v>
                </c:pt>
                <c:pt idx="18">
                  <c:v>3.838613718594637E-2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6-459B-8C22-3DD3C1BA8AD5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2.4621815087719746E-2</c:v>
                </c:pt>
                <c:pt idx="1">
                  <c:v>1.6334163777371069E-2</c:v>
                </c:pt>
                <c:pt idx="2">
                  <c:v>9.3787618212860385E-2</c:v>
                </c:pt>
                <c:pt idx="3">
                  <c:v>1.377056713803705E-2</c:v>
                </c:pt>
                <c:pt idx="4">
                  <c:v>6.7604386359488886E-2</c:v>
                </c:pt>
                <c:pt idx="5">
                  <c:v>4.811660536868758E-2</c:v>
                </c:pt>
                <c:pt idx="6">
                  <c:v>0.1272853949804624</c:v>
                </c:pt>
                <c:pt idx="7">
                  <c:v>6.1560657568959641E-2</c:v>
                </c:pt>
                <c:pt idx="8">
                  <c:v>4.1328803459737121E-2</c:v>
                </c:pt>
                <c:pt idx="9">
                  <c:v>1.1205260294140431E-2</c:v>
                </c:pt>
                <c:pt idx="10">
                  <c:v>3.8496704704075256E-2</c:v>
                </c:pt>
                <c:pt idx="11">
                  <c:v>1.7835723383331888E-2</c:v>
                </c:pt>
                <c:pt idx="12">
                  <c:v>7.2261273383442542E-2</c:v>
                </c:pt>
                <c:pt idx="13">
                  <c:v>7.2292057065569307E-2</c:v>
                </c:pt>
                <c:pt idx="14">
                  <c:v>3.7645022831901583E-2</c:v>
                </c:pt>
                <c:pt idx="15">
                  <c:v>6.6162683913218986E-2</c:v>
                </c:pt>
                <c:pt idx="16">
                  <c:v>0.13730427630950195</c:v>
                </c:pt>
                <c:pt idx="17">
                  <c:v>1.3233562905381357E-2</c:v>
                </c:pt>
                <c:pt idx="18">
                  <c:v>3.8577084318517349E-2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6-459B-8C22-3DD3C1BA8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-8.1789532920652719E-2</c:v>
                </c:pt>
                <c:pt idx="1">
                  <c:v>-4.1517119244391942E-2</c:v>
                </c:pt>
                <c:pt idx="2">
                  <c:v>-7.9865771812080544E-2</c:v>
                </c:pt>
                <c:pt idx="3">
                  <c:v>7.3641604317429277E-3</c:v>
                </c:pt>
                <c:pt idx="4">
                  <c:v>-1.6042754648835977E-2</c:v>
                </c:pt>
                <c:pt idx="5">
                  <c:v>-3.5274145291962156E-2</c:v>
                </c:pt>
                <c:pt idx="6">
                  <c:v>-3.3070868147544452E-2</c:v>
                </c:pt>
                <c:pt idx="7">
                  <c:v>-0.22597238326130498</c:v>
                </c:pt>
                <c:pt idx="8">
                  <c:v>-5.4132003069838897E-2</c:v>
                </c:pt>
                <c:pt idx="9">
                  <c:v>-4.7185628742514973E-2</c:v>
                </c:pt>
                <c:pt idx="10">
                  <c:v>1.7784476262245663E-2</c:v>
                </c:pt>
                <c:pt idx="11">
                  <c:v>-8.6589386913961897E-2</c:v>
                </c:pt>
                <c:pt idx="12">
                  <c:v>-2.7505020646704459E-2</c:v>
                </c:pt>
                <c:pt idx="13">
                  <c:v>-2.8975069252077601E-2</c:v>
                </c:pt>
                <c:pt idx="14">
                  <c:v>-7.2144805355814468E-2</c:v>
                </c:pt>
                <c:pt idx="15">
                  <c:v>1.1010222643539791E-2</c:v>
                </c:pt>
                <c:pt idx="16">
                  <c:v>-3.6429100921317348E-2</c:v>
                </c:pt>
                <c:pt idx="17">
                  <c:v>-0.24297333589104164</c:v>
                </c:pt>
                <c:pt idx="18">
                  <c:v>-5.0074728541348423E-2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1-41D8-816E-142D8C895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82.012925713455815</c:v>
                </c:pt>
                <c:pt idx="1">
                  <c:v>88.983537166413086</c:v>
                </c:pt>
                <c:pt idx="2">
                  <c:v>95.440014849341054</c:v>
                </c:pt>
                <c:pt idx="3">
                  <c:v>96.993450329233227</c:v>
                </c:pt>
                <c:pt idx="4">
                  <c:v>97.311450610553862</c:v>
                </c:pt>
                <c:pt idx="5">
                  <c:v>96.382005394209429</c:v>
                </c:pt>
                <c:pt idx="6">
                  <c:v>99.643603293597153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9-4F40-84D4-323A52DEA518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89.607145450584554</c:v>
                </c:pt>
                <c:pt idx="1">
                  <c:v>92.130007423279608</c:v>
                </c:pt>
                <c:pt idx="2">
                  <c:v>96.834202982242672</c:v>
                </c:pt>
                <c:pt idx="3">
                  <c:v>98.003895975131087</c:v>
                </c:pt>
                <c:pt idx="4">
                  <c:v>97.882141299607511</c:v>
                </c:pt>
                <c:pt idx="5">
                  <c:v>96.083982774292565</c:v>
                </c:pt>
                <c:pt idx="6">
                  <c:v>92.773749539142187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9-4F40-84D4-323A52DEA518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92.668361048580351</c:v>
                </c:pt>
                <c:pt idx="1">
                  <c:v>91.897616653417074</c:v>
                </c:pt>
                <c:pt idx="2">
                  <c:v>96.075262441479154</c:v>
                </c:pt>
                <c:pt idx="3">
                  <c:v>97.308487743425545</c:v>
                </c:pt>
                <c:pt idx="4">
                  <c:v>97.01007822721327</c:v>
                </c:pt>
                <c:pt idx="5">
                  <c:v>95.232949380858003</c:v>
                </c:pt>
                <c:pt idx="6">
                  <c:v>92.028511736512215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29-4F40-84D4-323A52DEA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'South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99.254179589624442</c:v>
                </c:pt>
                <c:pt idx="2">
                  <c:v>96.233812955341108</c:v>
                </c:pt>
                <c:pt idx="3">
                  <c:v>93.393324384333653</c:v>
                </c:pt>
                <c:pt idx="4">
                  <c:v>91.40515671579108</c:v>
                </c:pt>
                <c:pt idx="5">
                  <c:v>90.800861512909222</c:v>
                </c:pt>
                <c:pt idx="6">
                  <c:v>91.004987456080428</c:v>
                </c:pt>
                <c:pt idx="7">
                  <c:v>91.512766588006329</c:v>
                </c:pt>
                <c:pt idx="8">
                  <c:v>92.215796622096008</c:v>
                </c:pt>
                <c:pt idx="9">
                  <c:v>93.147992893627887</c:v>
                </c:pt>
                <c:pt idx="10">
                  <c:v>93.339440206788453</c:v>
                </c:pt>
                <c:pt idx="11">
                  <c:v>93.933117057036398</c:v>
                </c:pt>
                <c:pt idx="12">
                  <c:v>94.797007209385981</c:v>
                </c:pt>
                <c:pt idx="13">
                  <c:v>95.188618393839448</c:v>
                </c:pt>
                <c:pt idx="14">
                  <c:v>95.103196124142812</c:v>
                </c:pt>
                <c:pt idx="15">
                  <c:v>94.522337368835608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2-4735-9DF0-AE8FF96189C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9F2-4735-9DF0-AE8FF96189CC}"/>
              </c:ext>
            </c:extLst>
          </c:dPt>
          <c:cat>
            <c:strRef>
              <c:f>'South Australia'!$K$183:$K$202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'South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100.01404909068701</c:v>
                </c:pt>
                <c:pt idx="2">
                  <c:v>98.425255321039543</c:v>
                </c:pt>
                <c:pt idx="3">
                  <c:v>96.416625420038187</c:v>
                </c:pt>
                <c:pt idx="4">
                  <c:v>93.438525912679253</c:v>
                </c:pt>
                <c:pt idx="5">
                  <c:v>93.432297278953897</c:v>
                </c:pt>
                <c:pt idx="6">
                  <c:v>95.151836046567823</c:v>
                </c:pt>
                <c:pt idx="7">
                  <c:v>95.721752633298593</c:v>
                </c:pt>
                <c:pt idx="8">
                  <c:v>94.832663302096208</c:v>
                </c:pt>
                <c:pt idx="9">
                  <c:v>95.218455452374585</c:v>
                </c:pt>
                <c:pt idx="10">
                  <c:v>94.627661225254315</c:v>
                </c:pt>
                <c:pt idx="11">
                  <c:v>95.359632087449455</c:v>
                </c:pt>
                <c:pt idx="12">
                  <c:v>96.711850396065429</c:v>
                </c:pt>
                <c:pt idx="13">
                  <c:v>97.817877143377643</c:v>
                </c:pt>
                <c:pt idx="14">
                  <c:v>97.596299710043823</c:v>
                </c:pt>
                <c:pt idx="15">
                  <c:v>97.055875900896098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2-4735-9DF0-AE8FF96189C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'South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99.389448235467555</c:v>
                </c:pt>
                <c:pt idx="2">
                  <c:v>96.607672428421949</c:v>
                </c:pt>
                <c:pt idx="3">
                  <c:v>93.827812529434667</c:v>
                </c:pt>
                <c:pt idx="4">
                  <c:v>91.887403499108771</c:v>
                </c:pt>
                <c:pt idx="5">
                  <c:v>91.310186647196772</c:v>
                </c:pt>
                <c:pt idx="6">
                  <c:v>91.600328743396489</c:v>
                </c:pt>
                <c:pt idx="7">
                  <c:v>91.953705243491143</c:v>
                </c:pt>
                <c:pt idx="8">
                  <c:v>92.449160954964086</c:v>
                </c:pt>
                <c:pt idx="9">
                  <c:v>92.970372888560775</c:v>
                </c:pt>
                <c:pt idx="10">
                  <c:v>93.250586239551936</c:v>
                </c:pt>
                <c:pt idx="11">
                  <c:v>93.813183674802261</c:v>
                </c:pt>
                <c:pt idx="12">
                  <c:v>94.668027873725237</c:v>
                </c:pt>
                <c:pt idx="13">
                  <c:v>95.110074108833771</c:v>
                </c:pt>
                <c:pt idx="14">
                  <c:v>95.245744938085963</c:v>
                </c:pt>
                <c:pt idx="15">
                  <c:v>94.327968539090847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F2-4735-9DF0-AE8FF96189C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'South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100.07039151062871</c:v>
                </c:pt>
                <c:pt idx="2">
                  <c:v>98.707268973156445</c:v>
                </c:pt>
                <c:pt idx="3">
                  <c:v>96.764624637978201</c:v>
                </c:pt>
                <c:pt idx="4">
                  <c:v>94.047142781516385</c:v>
                </c:pt>
                <c:pt idx="5">
                  <c:v>93.931682067405674</c:v>
                </c:pt>
                <c:pt idx="6">
                  <c:v>94.325523021462217</c:v>
                </c:pt>
                <c:pt idx="7">
                  <c:v>94.889014052248328</c:v>
                </c:pt>
                <c:pt idx="8">
                  <c:v>93.490512860389259</c:v>
                </c:pt>
                <c:pt idx="9">
                  <c:v>93.143984060073166</c:v>
                </c:pt>
                <c:pt idx="10">
                  <c:v>92.923749755723307</c:v>
                </c:pt>
                <c:pt idx="11">
                  <c:v>94.360593136677224</c:v>
                </c:pt>
                <c:pt idx="12">
                  <c:v>96.401210131460601</c:v>
                </c:pt>
                <c:pt idx="13">
                  <c:v>97.157958262219225</c:v>
                </c:pt>
                <c:pt idx="14">
                  <c:v>97.537293410766395</c:v>
                </c:pt>
                <c:pt idx="15">
                  <c:v>96.826176346896602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F2-4735-9DF0-AE8FF9618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89.303314831145926</c:v>
                </c:pt>
                <c:pt idx="1">
                  <c:v>91.98077366367572</c:v>
                </c:pt>
                <c:pt idx="2">
                  <c:v>95.479422296658086</c:v>
                </c:pt>
                <c:pt idx="3">
                  <c:v>96.235067469105815</c:v>
                </c:pt>
                <c:pt idx="4">
                  <c:v>97.026624152262116</c:v>
                </c:pt>
                <c:pt idx="5">
                  <c:v>95.874981816670484</c:v>
                </c:pt>
                <c:pt idx="6">
                  <c:v>91.151354534746758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C-4242-AFED-7E79B02C5497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94.314468018882607</c:v>
                </c:pt>
                <c:pt idx="1">
                  <c:v>93.679726118619328</c:v>
                </c:pt>
                <c:pt idx="2">
                  <c:v>96.096087678605215</c:v>
                </c:pt>
                <c:pt idx="3">
                  <c:v>96.958744638284912</c:v>
                </c:pt>
                <c:pt idx="4">
                  <c:v>97.38398207287338</c:v>
                </c:pt>
                <c:pt idx="5">
                  <c:v>96.398661706947081</c:v>
                </c:pt>
                <c:pt idx="6">
                  <c:v>93.021201413427562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C-4242-AFED-7E79B02C5497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95.900606940914031</c:v>
                </c:pt>
                <c:pt idx="1">
                  <c:v>92.643228521911368</c:v>
                </c:pt>
                <c:pt idx="2">
                  <c:v>94.200360188643543</c:v>
                </c:pt>
                <c:pt idx="3">
                  <c:v>94.953574339510808</c:v>
                </c:pt>
                <c:pt idx="4">
                  <c:v>95.184039329114796</c:v>
                </c:pt>
                <c:pt idx="5">
                  <c:v>93.692400407306593</c:v>
                </c:pt>
                <c:pt idx="6">
                  <c:v>91.283863368669032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9C-4242-AFED-7E79B02C5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84.005958829902497</c:v>
                </c:pt>
                <c:pt idx="1">
                  <c:v>90.396879503620156</c:v>
                </c:pt>
                <c:pt idx="2">
                  <c:v>95.636516510799638</c:v>
                </c:pt>
                <c:pt idx="3">
                  <c:v>97.404410930449743</c:v>
                </c:pt>
                <c:pt idx="4">
                  <c:v>97.949906497433645</c:v>
                </c:pt>
                <c:pt idx="5">
                  <c:v>95.834068843777587</c:v>
                </c:pt>
                <c:pt idx="6">
                  <c:v>90.044971381847915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5-4752-8E78-12707F96B2C7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92.411520404478154</c:v>
                </c:pt>
                <c:pt idx="1">
                  <c:v>94.696191717222277</c:v>
                </c:pt>
                <c:pt idx="2">
                  <c:v>98.634081336411015</c:v>
                </c:pt>
                <c:pt idx="3">
                  <c:v>99.705007025720249</c:v>
                </c:pt>
                <c:pt idx="4">
                  <c:v>99.773206541200807</c:v>
                </c:pt>
                <c:pt idx="5">
                  <c:v>97.729479258605465</c:v>
                </c:pt>
                <c:pt idx="6">
                  <c:v>93.070318887980378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5-4752-8E78-12707F96B2C7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94.206031058143736</c:v>
                </c:pt>
                <c:pt idx="1">
                  <c:v>91.956005833671327</c:v>
                </c:pt>
                <c:pt idx="2">
                  <c:v>93.692644504200089</c:v>
                </c:pt>
                <c:pt idx="3">
                  <c:v>94.546609762696477</c:v>
                </c:pt>
                <c:pt idx="4">
                  <c:v>93.682528946007238</c:v>
                </c:pt>
                <c:pt idx="5">
                  <c:v>90.005516328331865</c:v>
                </c:pt>
                <c:pt idx="6">
                  <c:v>87.818479149632054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5-4752-8E78-12707F96B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1.3481657809239163E-2</c:v>
                </c:pt>
                <c:pt idx="1">
                  <c:v>7.0466390405057241E-2</c:v>
                </c:pt>
                <c:pt idx="2">
                  <c:v>5.9346332973674143E-2</c:v>
                </c:pt>
                <c:pt idx="3">
                  <c:v>1.105160524651771E-2</c:v>
                </c:pt>
                <c:pt idx="4">
                  <c:v>6.8259663095459139E-2</c:v>
                </c:pt>
                <c:pt idx="5">
                  <c:v>3.9437015005574574E-2</c:v>
                </c:pt>
                <c:pt idx="6">
                  <c:v>9.5035590857868446E-2</c:v>
                </c:pt>
                <c:pt idx="7">
                  <c:v>6.4463133792362279E-2</c:v>
                </c:pt>
                <c:pt idx="8">
                  <c:v>4.0229349045391501E-2</c:v>
                </c:pt>
                <c:pt idx="9">
                  <c:v>7.3363629129485006E-3</c:v>
                </c:pt>
                <c:pt idx="10">
                  <c:v>2.5429131025182704E-2</c:v>
                </c:pt>
                <c:pt idx="11">
                  <c:v>2.1539335620206743E-2</c:v>
                </c:pt>
                <c:pt idx="12">
                  <c:v>7.4211580569505067E-2</c:v>
                </c:pt>
                <c:pt idx="13">
                  <c:v>6.5830466185048508E-2</c:v>
                </c:pt>
                <c:pt idx="14">
                  <c:v>6.0213964416842999E-2</c:v>
                </c:pt>
                <c:pt idx="15">
                  <c:v>8.6663888648830886E-2</c:v>
                </c:pt>
                <c:pt idx="16">
                  <c:v>0.14403024217527352</c:v>
                </c:pt>
                <c:pt idx="17">
                  <c:v>1.6537192211168145E-2</c:v>
                </c:pt>
                <c:pt idx="18">
                  <c:v>3.5832151820100813E-2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748-9BBE-AE9B9AFC80D6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1.3405661932792468E-2</c:v>
                </c:pt>
                <c:pt idx="1">
                  <c:v>7.09733964823204E-2</c:v>
                </c:pt>
                <c:pt idx="2">
                  <c:v>6.02719528617814E-2</c:v>
                </c:pt>
                <c:pt idx="3">
                  <c:v>1.1727314404663021E-2</c:v>
                </c:pt>
                <c:pt idx="4">
                  <c:v>6.8953377984010591E-2</c:v>
                </c:pt>
                <c:pt idx="5">
                  <c:v>3.9874420449355276E-2</c:v>
                </c:pt>
                <c:pt idx="6">
                  <c:v>9.9278789329374117E-2</c:v>
                </c:pt>
                <c:pt idx="7">
                  <c:v>5.6772978559165542E-2</c:v>
                </c:pt>
                <c:pt idx="8">
                  <c:v>4.0769930954135947E-2</c:v>
                </c:pt>
                <c:pt idx="9">
                  <c:v>7.0626176712795252E-3</c:v>
                </c:pt>
                <c:pt idx="10">
                  <c:v>2.7538344348156347E-2</c:v>
                </c:pt>
                <c:pt idx="11">
                  <c:v>2.1710078994277196E-2</c:v>
                </c:pt>
                <c:pt idx="12">
                  <c:v>7.6140734124771001E-2</c:v>
                </c:pt>
                <c:pt idx="13">
                  <c:v>6.4684343498642466E-2</c:v>
                </c:pt>
                <c:pt idx="14">
                  <c:v>6.3638029769564008E-2</c:v>
                </c:pt>
                <c:pt idx="15">
                  <c:v>8.9453307647503089E-2</c:v>
                </c:pt>
                <c:pt idx="16">
                  <c:v>0.13487050407392301</c:v>
                </c:pt>
                <c:pt idx="17">
                  <c:v>1.5314905223130455E-2</c:v>
                </c:pt>
                <c:pt idx="18">
                  <c:v>3.652230680308171E-2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A-4748-9BBE-AE9B9AFC8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-6.7718964204112719E-2</c:v>
                </c:pt>
                <c:pt idx="1">
                  <c:v>-5.5688126866940246E-2</c:v>
                </c:pt>
                <c:pt idx="2">
                  <c:v>-4.781077885752183E-2</c:v>
                </c:pt>
                <c:pt idx="3">
                  <c:v>-5.1099411582533616E-3</c:v>
                </c:pt>
                <c:pt idx="4">
                  <c:v>-5.290554685051696E-2</c:v>
                </c:pt>
                <c:pt idx="5">
                  <c:v>-5.2035148622260885E-2</c:v>
                </c:pt>
                <c:pt idx="6">
                  <c:v>-2.0572982317138999E-2</c:v>
                </c:pt>
                <c:pt idx="7">
                  <c:v>-0.17428123921526983</c:v>
                </c:pt>
                <c:pt idx="8">
                  <c:v>-4.9835375191424114E-2</c:v>
                </c:pt>
                <c:pt idx="9">
                  <c:v>-9.741777466759971E-2</c:v>
                </c:pt>
                <c:pt idx="10">
                  <c:v>1.533227901342582E-2</c:v>
                </c:pt>
                <c:pt idx="11">
                  <c:v>-5.5001787629603172E-2</c:v>
                </c:pt>
                <c:pt idx="12">
                  <c:v>-3.8061592740773142E-2</c:v>
                </c:pt>
                <c:pt idx="13">
                  <c:v>-7.8757148799001753E-2</c:v>
                </c:pt>
                <c:pt idx="14">
                  <c:v>-9.1192519752174572E-3</c:v>
                </c:pt>
                <c:pt idx="15">
                  <c:v>-3.2256822400379193E-2</c:v>
                </c:pt>
                <c:pt idx="16">
                  <c:v>-0.12205931277030557</c:v>
                </c:pt>
                <c:pt idx="17">
                  <c:v>-0.13173073938014168</c:v>
                </c:pt>
                <c:pt idx="18">
                  <c:v>-4.4375671609714118E-2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8-4099-8AEB-D28277B3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'Western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99.563189495327705</c:v>
                </c:pt>
                <c:pt idx="2">
                  <c:v>96.933085422337157</c:v>
                </c:pt>
                <c:pt idx="3">
                  <c:v>94.238465165110952</c:v>
                </c:pt>
                <c:pt idx="4">
                  <c:v>92.491137581190713</c:v>
                </c:pt>
                <c:pt idx="5">
                  <c:v>91.900224095340207</c:v>
                </c:pt>
                <c:pt idx="6">
                  <c:v>91.849056087153329</c:v>
                </c:pt>
                <c:pt idx="7">
                  <c:v>92.425765744644266</c:v>
                </c:pt>
                <c:pt idx="8">
                  <c:v>93.082650023658786</c:v>
                </c:pt>
                <c:pt idx="9">
                  <c:v>93.693414643120249</c:v>
                </c:pt>
                <c:pt idx="10">
                  <c:v>94.179254025202383</c:v>
                </c:pt>
                <c:pt idx="11">
                  <c:v>94.612641920631404</c:v>
                </c:pt>
                <c:pt idx="12">
                  <c:v>95.660217044765162</c:v>
                </c:pt>
                <c:pt idx="13">
                  <c:v>96.486349350859385</c:v>
                </c:pt>
                <c:pt idx="14">
                  <c:v>96.702315994109682</c:v>
                </c:pt>
                <c:pt idx="15">
                  <c:v>93.75660798888336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C-4454-98AD-C551DDB7ED1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0DC-4454-98AD-C551DDB7ED15}"/>
              </c:ext>
            </c:extLst>
          </c:dPt>
          <c:cat>
            <c:strRef>
              <c:f>'Western Australia'!$K$183:$K$202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'Western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99.082966189711868</c:v>
                </c:pt>
                <c:pt idx="2">
                  <c:v>97.346693688911884</c:v>
                </c:pt>
                <c:pt idx="3">
                  <c:v>93.528588065805565</c:v>
                </c:pt>
                <c:pt idx="4">
                  <c:v>89.518235495831931</c:v>
                </c:pt>
                <c:pt idx="5">
                  <c:v>90.184236205266629</c:v>
                </c:pt>
                <c:pt idx="6">
                  <c:v>90.690713427911192</c:v>
                </c:pt>
                <c:pt idx="7">
                  <c:v>91.574431753970956</c:v>
                </c:pt>
                <c:pt idx="8">
                  <c:v>91.439110481761674</c:v>
                </c:pt>
                <c:pt idx="9">
                  <c:v>90.844884642183089</c:v>
                </c:pt>
                <c:pt idx="10">
                  <c:v>90.667565951797812</c:v>
                </c:pt>
                <c:pt idx="11">
                  <c:v>92.060096775181094</c:v>
                </c:pt>
                <c:pt idx="12">
                  <c:v>95.166910691983432</c:v>
                </c:pt>
                <c:pt idx="13">
                  <c:v>96.203028650157506</c:v>
                </c:pt>
                <c:pt idx="14">
                  <c:v>96.112208456904895</c:v>
                </c:pt>
                <c:pt idx="15">
                  <c:v>94.603328851037858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C-4454-98AD-C551DDB7ED1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'Western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99.389448235467555</c:v>
                </c:pt>
                <c:pt idx="2">
                  <c:v>96.607672428421949</c:v>
                </c:pt>
                <c:pt idx="3">
                  <c:v>93.827812529434667</c:v>
                </c:pt>
                <c:pt idx="4">
                  <c:v>91.887403499108771</c:v>
                </c:pt>
                <c:pt idx="5">
                  <c:v>91.310186647196772</c:v>
                </c:pt>
                <c:pt idx="6">
                  <c:v>91.600328743396489</c:v>
                </c:pt>
                <c:pt idx="7">
                  <c:v>91.953705243491143</c:v>
                </c:pt>
                <c:pt idx="8">
                  <c:v>92.449160954964086</c:v>
                </c:pt>
                <c:pt idx="9">
                  <c:v>92.970372888560775</c:v>
                </c:pt>
                <c:pt idx="10">
                  <c:v>93.250586239551936</c:v>
                </c:pt>
                <c:pt idx="11">
                  <c:v>93.813183674802261</c:v>
                </c:pt>
                <c:pt idx="12">
                  <c:v>94.668027873725237</c:v>
                </c:pt>
                <c:pt idx="13">
                  <c:v>95.110074108833771</c:v>
                </c:pt>
                <c:pt idx="14">
                  <c:v>95.245744938085963</c:v>
                </c:pt>
                <c:pt idx="15">
                  <c:v>94.327968539090847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DC-4454-98AD-C551DDB7ED1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'Western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100.07039151062871</c:v>
                </c:pt>
                <c:pt idx="2">
                  <c:v>98.707268973156445</c:v>
                </c:pt>
                <c:pt idx="3">
                  <c:v>96.764624637978201</c:v>
                </c:pt>
                <c:pt idx="4">
                  <c:v>94.047142781516385</c:v>
                </c:pt>
                <c:pt idx="5">
                  <c:v>93.931682067405674</c:v>
                </c:pt>
                <c:pt idx="6">
                  <c:v>94.325523021462217</c:v>
                </c:pt>
                <c:pt idx="7">
                  <c:v>94.889014052248328</c:v>
                </c:pt>
                <c:pt idx="8">
                  <c:v>93.490512860389259</c:v>
                </c:pt>
                <c:pt idx="9">
                  <c:v>93.143984060073166</c:v>
                </c:pt>
                <c:pt idx="10">
                  <c:v>92.923749755723307</c:v>
                </c:pt>
                <c:pt idx="11">
                  <c:v>94.360593136677224</c:v>
                </c:pt>
                <c:pt idx="12">
                  <c:v>96.401210131460601</c:v>
                </c:pt>
                <c:pt idx="13">
                  <c:v>97.157958262219225</c:v>
                </c:pt>
                <c:pt idx="14">
                  <c:v>97.537293410766395</c:v>
                </c:pt>
                <c:pt idx="15">
                  <c:v>96.826176346896602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C-4454-98AD-C551DDB7E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88.700707785642066</c:v>
                </c:pt>
                <c:pt idx="1">
                  <c:v>90.967924795691815</c:v>
                </c:pt>
                <c:pt idx="2">
                  <c:v>93.87530503851859</c:v>
                </c:pt>
                <c:pt idx="3">
                  <c:v>94.85154940241199</c:v>
                </c:pt>
                <c:pt idx="4">
                  <c:v>95.660892329972697</c:v>
                </c:pt>
                <c:pt idx="5">
                  <c:v>93.636069463919753</c:v>
                </c:pt>
                <c:pt idx="6">
                  <c:v>84.683954619124805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2-4620-AE75-3170F9C04B3B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93.604651162790702</c:v>
                </c:pt>
                <c:pt idx="1">
                  <c:v>92.059143086588875</c:v>
                </c:pt>
                <c:pt idx="2">
                  <c:v>94.25809847361117</c:v>
                </c:pt>
                <c:pt idx="3">
                  <c:v>95.208479800984264</c:v>
                </c:pt>
                <c:pt idx="4">
                  <c:v>95.944967414916732</c:v>
                </c:pt>
                <c:pt idx="5">
                  <c:v>93.560565203322184</c:v>
                </c:pt>
                <c:pt idx="6">
                  <c:v>86.385737439222041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2-4620-AE75-3170F9C04B3B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96.4231547017189</c:v>
                </c:pt>
                <c:pt idx="1">
                  <c:v>92.801454957721191</c:v>
                </c:pt>
                <c:pt idx="2">
                  <c:v>94.353796832384333</c:v>
                </c:pt>
                <c:pt idx="3">
                  <c:v>95.595478881618092</c:v>
                </c:pt>
                <c:pt idx="4">
                  <c:v>96.471564641007078</c:v>
                </c:pt>
                <c:pt idx="5">
                  <c:v>94.149066983065467</c:v>
                </c:pt>
                <c:pt idx="6">
                  <c:v>87.333873581847655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2-4620-AE75-3170F9C04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81.312593223950572</c:v>
                </c:pt>
                <c:pt idx="1">
                  <c:v>86.433652320761482</c:v>
                </c:pt>
                <c:pt idx="2">
                  <c:v>91.516606642657067</c:v>
                </c:pt>
                <c:pt idx="3">
                  <c:v>93.95540587620485</c:v>
                </c:pt>
                <c:pt idx="4">
                  <c:v>94.216351303106038</c:v>
                </c:pt>
                <c:pt idx="5">
                  <c:v>91.449237923017307</c:v>
                </c:pt>
                <c:pt idx="6">
                  <c:v>78.672985781990519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B-46CD-B4DC-F60C99654C27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90.240784146601314</c:v>
                </c:pt>
                <c:pt idx="1">
                  <c:v>89.770226702829945</c:v>
                </c:pt>
                <c:pt idx="2">
                  <c:v>93.185845766878188</c:v>
                </c:pt>
                <c:pt idx="3">
                  <c:v>95.093485077226802</c:v>
                </c:pt>
                <c:pt idx="4">
                  <c:v>95.091038914673334</c:v>
                </c:pt>
                <c:pt idx="5">
                  <c:v>93.115474037716353</c:v>
                </c:pt>
                <c:pt idx="6">
                  <c:v>80.568720379146924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2B-46CD-B4DC-F60C99654C27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92.519070956744088</c:v>
                </c:pt>
                <c:pt idx="1">
                  <c:v>90.381044982344818</c:v>
                </c:pt>
                <c:pt idx="2">
                  <c:v>93.348425084319445</c:v>
                </c:pt>
                <c:pt idx="3">
                  <c:v>95.372198350946462</c:v>
                </c:pt>
                <c:pt idx="4">
                  <c:v>95.509222896584561</c:v>
                </c:pt>
                <c:pt idx="5">
                  <c:v>93.808059932833885</c:v>
                </c:pt>
                <c:pt idx="6">
                  <c:v>81.890995260663502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B-46CD-B4DC-F60C99654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5.385119316652532E-2</c:v>
                </c:pt>
                <c:pt idx="1">
                  <c:v>1.2249064307587616E-2</c:v>
                </c:pt>
                <c:pt idx="2">
                  <c:v>8.2660870536734501E-2</c:v>
                </c:pt>
                <c:pt idx="3">
                  <c:v>1.9252157043973733E-2</c:v>
                </c:pt>
                <c:pt idx="4">
                  <c:v>7.0157886985623086E-2</c:v>
                </c:pt>
                <c:pt idx="5">
                  <c:v>3.6762428077374273E-2</c:v>
                </c:pt>
                <c:pt idx="6">
                  <c:v>0.11639150284643472</c:v>
                </c:pt>
                <c:pt idx="7">
                  <c:v>7.9623996384189974E-2</c:v>
                </c:pt>
                <c:pt idx="8">
                  <c:v>4.4100694215211796E-2</c:v>
                </c:pt>
                <c:pt idx="9">
                  <c:v>8.9176438325554944E-3</c:v>
                </c:pt>
                <c:pt idx="10">
                  <c:v>3.1059401867829954E-2</c:v>
                </c:pt>
                <c:pt idx="11">
                  <c:v>1.8322812612676664E-2</c:v>
                </c:pt>
                <c:pt idx="12">
                  <c:v>5.4013701482380543E-2</c:v>
                </c:pt>
                <c:pt idx="13">
                  <c:v>5.8325250237414493E-2</c:v>
                </c:pt>
                <c:pt idx="14">
                  <c:v>7.7658661439315838E-2</c:v>
                </c:pt>
                <c:pt idx="15">
                  <c:v>5.0113501901855137E-2</c:v>
                </c:pt>
                <c:pt idx="16">
                  <c:v>0.12886909447319375</c:v>
                </c:pt>
                <c:pt idx="17">
                  <c:v>1.7109078628632951E-2</c:v>
                </c:pt>
                <c:pt idx="18">
                  <c:v>4.0317297486707329E-2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7-4137-AA7D-9896C5BE30F9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5.0628471264055099E-2</c:v>
                </c:pt>
                <c:pt idx="1">
                  <c:v>1.2107885623671252E-2</c:v>
                </c:pt>
                <c:pt idx="2">
                  <c:v>8.5360868951239385E-2</c:v>
                </c:pt>
                <c:pt idx="3">
                  <c:v>2.0846045916880107E-2</c:v>
                </c:pt>
                <c:pt idx="4">
                  <c:v>7.2349985036398473E-2</c:v>
                </c:pt>
                <c:pt idx="5">
                  <c:v>3.6609973402360232E-2</c:v>
                </c:pt>
                <c:pt idx="6">
                  <c:v>0.11943804226861156</c:v>
                </c:pt>
                <c:pt idx="7">
                  <c:v>6.7185059372893388E-2</c:v>
                </c:pt>
                <c:pt idx="8">
                  <c:v>4.4197361483041903E-2</c:v>
                </c:pt>
                <c:pt idx="9">
                  <c:v>8.6886055089373509E-3</c:v>
                </c:pt>
                <c:pt idx="10">
                  <c:v>3.0510200512260437E-2</c:v>
                </c:pt>
                <c:pt idx="11">
                  <c:v>1.8472922358989109E-2</c:v>
                </c:pt>
                <c:pt idx="12">
                  <c:v>5.5136445157860599E-2</c:v>
                </c:pt>
                <c:pt idx="13">
                  <c:v>5.8381041958975116E-2</c:v>
                </c:pt>
                <c:pt idx="14">
                  <c:v>7.8871999236489257E-2</c:v>
                </c:pt>
                <c:pt idx="15">
                  <c:v>5.1916895655114252E-2</c:v>
                </c:pt>
                <c:pt idx="16">
                  <c:v>0.13357659442248487</c:v>
                </c:pt>
                <c:pt idx="17">
                  <c:v>1.508667876710288E-2</c:v>
                </c:pt>
                <c:pt idx="18">
                  <c:v>4.0403667442701068E-2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7-4137-AA7D-9896C5BE3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-0.11553187476423998</c:v>
                </c:pt>
                <c:pt idx="1">
                  <c:v>-7.0074626865671674E-2</c:v>
                </c:pt>
                <c:pt idx="2">
                  <c:v>-2.8502795355409449E-2</c:v>
                </c:pt>
                <c:pt idx="3">
                  <c:v>1.8654708520179364E-2</c:v>
                </c:pt>
                <c:pt idx="4">
                  <c:v>-2.983713355048867E-2</c:v>
                </c:pt>
                <c:pt idx="5">
                  <c:v>-6.3133029423953602E-2</c:v>
                </c:pt>
                <c:pt idx="6">
                  <c:v>-3.460709455037303E-2</c:v>
                </c:pt>
                <c:pt idx="7">
                  <c:v>-0.20619937496013774</c:v>
                </c:pt>
                <c:pt idx="8">
                  <c:v>-5.7169507139567033E-2</c:v>
                </c:pt>
                <c:pt idx="9">
                  <c:v>-8.3394077448747161E-2</c:v>
                </c:pt>
                <c:pt idx="10">
                  <c:v>-7.5866579463701789E-2</c:v>
                </c:pt>
                <c:pt idx="11">
                  <c:v>-5.1524390243902429E-2</c:v>
                </c:pt>
                <c:pt idx="12">
                  <c:v>-3.9676570139150047E-2</c:v>
                </c:pt>
                <c:pt idx="13">
                  <c:v>-5.8331737048323951E-2</c:v>
                </c:pt>
                <c:pt idx="14">
                  <c:v>-4.4533089196965747E-2</c:v>
                </c:pt>
                <c:pt idx="15">
                  <c:v>-2.5376976084312886E-2</c:v>
                </c:pt>
                <c:pt idx="16">
                  <c:v>-2.4866015132408603E-2</c:v>
                </c:pt>
                <c:pt idx="17">
                  <c:v>-0.17043633125556534</c:v>
                </c:pt>
                <c:pt idx="18">
                  <c:v>-5.7216274089935681E-2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1-43C0-984E-AFF3CE903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9.4226863601530337E-3</c:v>
                </c:pt>
                <c:pt idx="1">
                  <c:v>7.5237548551398189E-3</c:v>
                </c:pt>
                <c:pt idx="2">
                  <c:v>6.2081977196504594E-2</c:v>
                </c:pt>
                <c:pt idx="3">
                  <c:v>8.2248181052643841E-3</c:v>
                </c:pt>
                <c:pt idx="4">
                  <c:v>6.355694900537015E-2</c:v>
                </c:pt>
                <c:pt idx="5">
                  <c:v>4.910531391957295E-2</c:v>
                </c:pt>
                <c:pt idx="6">
                  <c:v>9.7302392531316201E-2</c:v>
                </c:pt>
                <c:pt idx="7">
                  <c:v>7.2178919733211347E-2</c:v>
                </c:pt>
                <c:pt idx="8">
                  <c:v>4.0559976456396252E-2</c:v>
                </c:pt>
                <c:pt idx="9">
                  <c:v>1.8952601014589458E-2</c:v>
                </c:pt>
                <c:pt idx="10">
                  <c:v>5.164207894683167E-2</c:v>
                </c:pt>
                <c:pt idx="11">
                  <c:v>2.2470155277059846E-2</c:v>
                </c:pt>
                <c:pt idx="12">
                  <c:v>9.191358798110684E-2</c:v>
                </c:pt>
                <c:pt idx="13">
                  <c:v>6.7059934206117264E-2</c:v>
                </c:pt>
                <c:pt idx="14">
                  <c:v>5.9613686759345322E-2</c:v>
                </c:pt>
                <c:pt idx="15">
                  <c:v>9.2955275894321857E-2</c:v>
                </c:pt>
                <c:pt idx="16">
                  <c:v>0.13971905021372813</c:v>
                </c:pt>
                <c:pt idx="17">
                  <c:v>1.3949002456343807E-2</c:v>
                </c:pt>
                <c:pt idx="18">
                  <c:v>3.1282397951007158E-2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9-4ECB-9181-5B89AD90614A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9.4004196489888489E-3</c:v>
                </c:pt>
                <c:pt idx="1">
                  <c:v>7.8406148118524803E-3</c:v>
                </c:pt>
                <c:pt idx="2">
                  <c:v>6.2312764770813087E-2</c:v>
                </c:pt>
                <c:pt idx="3">
                  <c:v>8.8659834750748172E-3</c:v>
                </c:pt>
                <c:pt idx="4">
                  <c:v>6.4319121594202611E-2</c:v>
                </c:pt>
                <c:pt idx="5">
                  <c:v>4.9706427080460545E-2</c:v>
                </c:pt>
                <c:pt idx="6">
                  <c:v>9.787400099260754E-2</c:v>
                </c:pt>
                <c:pt idx="7">
                  <c:v>6.1139078894493069E-2</c:v>
                </c:pt>
                <c:pt idx="8">
                  <c:v>4.1224441033450347E-2</c:v>
                </c:pt>
                <c:pt idx="9">
                  <c:v>1.8591948032699614E-2</c:v>
                </c:pt>
                <c:pt idx="10">
                  <c:v>5.5350869203618418E-2</c:v>
                </c:pt>
                <c:pt idx="11">
                  <c:v>2.1835078739584391E-2</c:v>
                </c:pt>
                <c:pt idx="12">
                  <c:v>9.3108903537057419E-2</c:v>
                </c:pt>
                <c:pt idx="13">
                  <c:v>6.4972688576884041E-2</c:v>
                </c:pt>
                <c:pt idx="14">
                  <c:v>6.425220133855962E-2</c:v>
                </c:pt>
                <c:pt idx="15">
                  <c:v>9.3961042306343015E-2</c:v>
                </c:pt>
                <c:pt idx="16">
                  <c:v>0.14276443835786645</c:v>
                </c:pt>
                <c:pt idx="17">
                  <c:v>1.1621921967155804E-2</c:v>
                </c:pt>
                <c:pt idx="18">
                  <c:v>3.0363658796364705E-2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9-4ECB-9181-5B89AD906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Tasmania!$L$268:$L$287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99.570368639957749</c:v>
                </c:pt>
                <c:pt idx="2">
                  <c:v>96.944843661921766</c:v>
                </c:pt>
                <c:pt idx="3">
                  <c:v>93.955198488672664</c:v>
                </c:pt>
                <c:pt idx="4">
                  <c:v>91.406864960667917</c:v>
                </c:pt>
                <c:pt idx="5">
                  <c:v>91.031572318739748</c:v>
                </c:pt>
                <c:pt idx="6">
                  <c:v>91.180876833931734</c:v>
                </c:pt>
                <c:pt idx="7">
                  <c:v>91.035127188149076</c:v>
                </c:pt>
                <c:pt idx="8">
                  <c:v>91.735944300274738</c:v>
                </c:pt>
                <c:pt idx="9">
                  <c:v>91.368777074139345</c:v>
                </c:pt>
                <c:pt idx="10">
                  <c:v>91.802471142077962</c:v>
                </c:pt>
                <c:pt idx="11">
                  <c:v>92.124948581353181</c:v>
                </c:pt>
                <c:pt idx="12">
                  <c:v>93.443805132215758</c:v>
                </c:pt>
                <c:pt idx="13">
                  <c:v>93.639322949729063</c:v>
                </c:pt>
                <c:pt idx="14">
                  <c:v>93.551974729956882</c:v>
                </c:pt>
                <c:pt idx="15">
                  <c:v>94.076835963090289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2-4CCD-877E-A7AA43F7751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E02-4CCD-877E-A7AA43F7751B}"/>
              </c:ext>
            </c:extLst>
          </c:dPt>
          <c:cat>
            <c:strRef>
              <c:f>Tasmania!$K$183:$K$202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Tasmania!$L$310:$L$329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98.006518520858975</c:v>
                </c:pt>
                <c:pt idx="2">
                  <c:v>97.85520226084931</c:v>
                </c:pt>
                <c:pt idx="3">
                  <c:v>96.00822448681626</c:v>
                </c:pt>
                <c:pt idx="4">
                  <c:v>92.722827573308294</c:v>
                </c:pt>
                <c:pt idx="5">
                  <c:v>94.641560429065478</c:v>
                </c:pt>
                <c:pt idx="6">
                  <c:v>94.484319038883655</c:v>
                </c:pt>
                <c:pt idx="7">
                  <c:v>94.228791992101392</c:v>
                </c:pt>
                <c:pt idx="8">
                  <c:v>94.34015750692825</c:v>
                </c:pt>
                <c:pt idx="9">
                  <c:v>91.293191583155547</c:v>
                </c:pt>
                <c:pt idx="10">
                  <c:v>91.625679496956963</c:v>
                </c:pt>
                <c:pt idx="11">
                  <c:v>93.5526082378274</c:v>
                </c:pt>
                <c:pt idx="12">
                  <c:v>97.7957698322178</c:v>
                </c:pt>
                <c:pt idx="13">
                  <c:v>97.417975237602363</c:v>
                </c:pt>
                <c:pt idx="14">
                  <c:v>96.701715971390584</c:v>
                </c:pt>
                <c:pt idx="15">
                  <c:v>96.374842269007857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02-4CCD-877E-A7AA43F7751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Tasmania!$L$183:$L$202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99.389448235467555</c:v>
                </c:pt>
                <c:pt idx="2">
                  <c:v>96.607672428421949</c:v>
                </c:pt>
                <c:pt idx="3">
                  <c:v>93.827812529434667</c:v>
                </c:pt>
                <c:pt idx="4">
                  <c:v>91.887403499108771</c:v>
                </c:pt>
                <c:pt idx="5">
                  <c:v>91.310186647196772</c:v>
                </c:pt>
                <c:pt idx="6">
                  <c:v>91.600328743396489</c:v>
                </c:pt>
                <c:pt idx="7">
                  <c:v>91.953705243491143</c:v>
                </c:pt>
                <c:pt idx="8">
                  <c:v>92.449160954964086</c:v>
                </c:pt>
                <c:pt idx="9">
                  <c:v>92.970372888560775</c:v>
                </c:pt>
                <c:pt idx="10">
                  <c:v>93.250586239551936</c:v>
                </c:pt>
                <c:pt idx="11">
                  <c:v>93.813183674802261</c:v>
                </c:pt>
                <c:pt idx="12">
                  <c:v>94.668027873725237</c:v>
                </c:pt>
                <c:pt idx="13">
                  <c:v>95.110074108833771</c:v>
                </c:pt>
                <c:pt idx="14">
                  <c:v>95.245744938085963</c:v>
                </c:pt>
                <c:pt idx="15">
                  <c:v>94.327968539090847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02-4CCD-877E-A7AA43F7751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Tasmania!$L$225:$L$244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100.07039151062871</c:v>
                </c:pt>
                <c:pt idx="2">
                  <c:v>98.707268973156445</c:v>
                </c:pt>
                <c:pt idx="3">
                  <c:v>96.764624637978201</c:v>
                </c:pt>
                <c:pt idx="4">
                  <c:v>94.047142781516385</c:v>
                </c:pt>
                <c:pt idx="5">
                  <c:v>93.931682067405674</c:v>
                </c:pt>
                <c:pt idx="6">
                  <c:v>94.325523021462217</c:v>
                </c:pt>
                <c:pt idx="7">
                  <c:v>94.889014052248328</c:v>
                </c:pt>
                <c:pt idx="8">
                  <c:v>93.490512860389259</c:v>
                </c:pt>
                <c:pt idx="9">
                  <c:v>93.143984060073166</c:v>
                </c:pt>
                <c:pt idx="10">
                  <c:v>92.923749755723307</c:v>
                </c:pt>
                <c:pt idx="11">
                  <c:v>94.360593136677224</c:v>
                </c:pt>
                <c:pt idx="12">
                  <c:v>96.401210131460601</c:v>
                </c:pt>
                <c:pt idx="13">
                  <c:v>97.157958262219225</c:v>
                </c:pt>
                <c:pt idx="14">
                  <c:v>97.537293410766395</c:v>
                </c:pt>
                <c:pt idx="15">
                  <c:v>96.826176346896602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02-4CCD-877E-A7AA43F77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94.314592545799115</c:v>
                </c:pt>
                <c:pt idx="1">
                  <c:v>93.83123375324935</c:v>
                </c:pt>
                <c:pt idx="2">
                  <c:v>95.850711922910975</c:v>
                </c:pt>
                <c:pt idx="3">
                  <c:v>96.032031671765338</c:v>
                </c:pt>
                <c:pt idx="4">
                  <c:v>96.090395480225993</c:v>
                </c:pt>
                <c:pt idx="5">
                  <c:v>95.479419462288845</c:v>
                </c:pt>
                <c:pt idx="6">
                  <c:v>90.084033613445385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3-46A3-B96B-9F956B0025EE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98.041692987997479</c:v>
                </c:pt>
                <c:pt idx="1">
                  <c:v>95.410917816436708</c:v>
                </c:pt>
                <c:pt idx="2">
                  <c:v>95.599022004889974</c:v>
                </c:pt>
                <c:pt idx="3">
                  <c:v>96.095015296023035</c:v>
                </c:pt>
                <c:pt idx="4">
                  <c:v>96.711864406779654</c:v>
                </c:pt>
                <c:pt idx="5">
                  <c:v>96.359743040685217</c:v>
                </c:pt>
                <c:pt idx="6">
                  <c:v>95.294117647058812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3-46A3-B96B-9F956B0025EE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95.754895767530002</c:v>
                </c:pt>
                <c:pt idx="1">
                  <c:v>94.066586682663484</c:v>
                </c:pt>
                <c:pt idx="2">
                  <c:v>93.315547245793169</c:v>
                </c:pt>
                <c:pt idx="3">
                  <c:v>94.51520604642792</c:v>
                </c:pt>
                <c:pt idx="4">
                  <c:v>95.720677966101704</c:v>
                </c:pt>
                <c:pt idx="5">
                  <c:v>94.979776350226032</c:v>
                </c:pt>
                <c:pt idx="6">
                  <c:v>94.430252100840335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73-46A3-B96B-9F956B002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89.42202835332607</c:v>
                </c:pt>
                <c:pt idx="1">
                  <c:v>92.19045721685427</c:v>
                </c:pt>
                <c:pt idx="2">
                  <c:v>95.900836410217778</c:v>
                </c:pt>
                <c:pt idx="3">
                  <c:v>97.648165569143927</c:v>
                </c:pt>
                <c:pt idx="4">
                  <c:v>97.609654212114179</c:v>
                </c:pt>
                <c:pt idx="5">
                  <c:v>95.600318049297641</c:v>
                </c:pt>
                <c:pt idx="6">
                  <c:v>84.210526315789465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0-44C7-94EE-C7F9831A529D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96.728462377317342</c:v>
                </c:pt>
                <c:pt idx="1">
                  <c:v>94.999501942424544</c:v>
                </c:pt>
                <c:pt idx="2">
                  <c:v>97.422952302011907</c:v>
                </c:pt>
                <c:pt idx="3">
                  <c:v>99.002822201317031</c:v>
                </c:pt>
                <c:pt idx="4">
                  <c:v>99.21095381759109</c:v>
                </c:pt>
                <c:pt idx="5">
                  <c:v>97.111052213093032</c:v>
                </c:pt>
                <c:pt idx="6">
                  <c:v>88.787185354691076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70-44C7-94EE-C7F9831A529D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96.001090512540898</c:v>
                </c:pt>
                <c:pt idx="1">
                  <c:v>92.737125211674467</c:v>
                </c:pt>
                <c:pt idx="2">
                  <c:v>93.574259663928856</c:v>
                </c:pt>
                <c:pt idx="3">
                  <c:v>95.517779868297282</c:v>
                </c:pt>
                <c:pt idx="4">
                  <c:v>95.249013692271973</c:v>
                </c:pt>
                <c:pt idx="5">
                  <c:v>92.472833289159823</c:v>
                </c:pt>
                <c:pt idx="6">
                  <c:v>84.855835240274601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70-44C7-94EE-C7F9831A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1.2707590936596517E-2</c:v>
                </c:pt>
                <c:pt idx="1">
                  <c:v>2.682713642170376E-2</c:v>
                </c:pt>
                <c:pt idx="2">
                  <c:v>2.8911450279029114E-2</c:v>
                </c:pt>
                <c:pt idx="3">
                  <c:v>1.4340463543717763E-2</c:v>
                </c:pt>
                <c:pt idx="4">
                  <c:v>8.1960599744503468E-2</c:v>
                </c:pt>
                <c:pt idx="5">
                  <c:v>2.7076869879263478E-2</c:v>
                </c:pt>
                <c:pt idx="6">
                  <c:v>8.4419513788168393E-2</c:v>
                </c:pt>
                <c:pt idx="7">
                  <c:v>7.2105733303877595E-2</c:v>
                </c:pt>
                <c:pt idx="8">
                  <c:v>4.1907195205117612E-2</c:v>
                </c:pt>
                <c:pt idx="9">
                  <c:v>5.5901873961444999E-3</c:v>
                </c:pt>
                <c:pt idx="10">
                  <c:v>1.4177176283005638E-2</c:v>
                </c:pt>
                <c:pt idx="11">
                  <c:v>1.7586998491994122E-2</c:v>
                </c:pt>
                <c:pt idx="12">
                  <c:v>5.5825032897580465E-2</c:v>
                </c:pt>
                <c:pt idx="13">
                  <c:v>5.0791943214453801E-2</c:v>
                </c:pt>
                <c:pt idx="14">
                  <c:v>0.14778457607745579</c:v>
                </c:pt>
                <c:pt idx="15">
                  <c:v>8.4717272910643446E-2</c:v>
                </c:pt>
                <c:pt idx="16">
                  <c:v>0.166111169809146</c:v>
                </c:pt>
                <c:pt idx="17">
                  <c:v>2.0372487057083305E-2</c:v>
                </c:pt>
                <c:pt idx="18">
                  <c:v>4.5758853531327144E-2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0-4266-A76B-957830BF3617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1.3905241883718285E-2</c:v>
                </c:pt>
                <c:pt idx="1">
                  <c:v>2.3986022621540957E-2</c:v>
                </c:pt>
                <c:pt idx="2">
                  <c:v>2.9130338565069025E-2</c:v>
                </c:pt>
                <c:pt idx="3">
                  <c:v>1.5495303175354231E-2</c:v>
                </c:pt>
                <c:pt idx="4">
                  <c:v>8.3337918285154661E-2</c:v>
                </c:pt>
                <c:pt idx="5">
                  <c:v>2.590864575195044E-2</c:v>
                </c:pt>
                <c:pt idx="6">
                  <c:v>8.854458957345275E-2</c:v>
                </c:pt>
                <c:pt idx="7">
                  <c:v>6.3078748279624189E-2</c:v>
                </c:pt>
                <c:pt idx="8">
                  <c:v>4.0624507117679204E-2</c:v>
                </c:pt>
                <c:pt idx="9">
                  <c:v>5.7886545061517827E-3</c:v>
                </c:pt>
                <c:pt idx="10">
                  <c:v>1.4456047429186946E-2</c:v>
                </c:pt>
                <c:pt idx="11">
                  <c:v>1.7947946736309027E-2</c:v>
                </c:pt>
                <c:pt idx="12">
                  <c:v>5.5433901500563036E-2</c:v>
                </c:pt>
                <c:pt idx="13">
                  <c:v>5.1526299894974037E-2</c:v>
                </c:pt>
                <c:pt idx="14">
                  <c:v>0.15625515807079898</c:v>
                </c:pt>
                <c:pt idx="15">
                  <c:v>8.6746677132583355E-2</c:v>
                </c:pt>
                <c:pt idx="16">
                  <c:v>0.1585883891087628</c:v>
                </c:pt>
                <c:pt idx="17">
                  <c:v>2.0026458228643598E-2</c:v>
                </c:pt>
                <c:pt idx="18">
                  <c:v>4.8200681507238725E-2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0-4266-A76B-957830BF3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3.1564625850340144E-2</c:v>
                </c:pt>
                <c:pt idx="1">
                  <c:v>-0.15712137486573585</c:v>
                </c:pt>
                <c:pt idx="2">
                  <c:v>-5.0146179401993396E-2</c:v>
                </c:pt>
                <c:pt idx="3">
                  <c:v>1.8633623576691294E-2</c:v>
                </c:pt>
                <c:pt idx="4">
                  <c:v>-4.1441462557131103E-2</c:v>
                </c:pt>
                <c:pt idx="5">
                  <c:v>-9.795672224192975E-2</c:v>
                </c:pt>
                <c:pt idx="6">
                  <c:v>-1.1218568665377182E-2</c:v>
                </c:pt>
                <c:pt idx="7">
                  <c:v>-0.17530305048621286</c:v>
                </c:pt>
                <c:pt idx="8">
                  <c:v>-8.6137978455191444E-2</c:v>
                </c:pt>
                <c:pt idx="9">
                  <c:v>-2.381443298969077E-2</c:v>
                </c:pt>
                <c:pt idx="10">
                  <c:v>-3.8739837398374055E-2</c:v>
                </c:pt>
                <c:pt idx="11">
                  <c:v>-3.7935554341889666E-2</c:v>
                </c:pt>
                <c:pt idx="12">
                  <c:v>-6.3888506538196776E-2</c:v>
                </c:pt>
                <c:pt idx="13">
                  <c:v>-4.3653555219364648E-2</c:v>
                </c:pt>
                <c:pt idx="14">
                  <c:v>-3.2497075263225872E-3</c:v>
                </c:pt>
                <c:pt idx="15">
                  <c:v>-3.4700680272108819E-2</c:v>
                </c:pt>
                <c:pt idx="16">
                  <c:v>-9.997687059095639E-2</c:v>
                </c:pt>
                <c:pt idx="17">
                  <c:v>-7.3295615275813297E-2</c:v>
                </c:pt>
                <c:pt idx="18">
                  <c:v>-6.9773299748110418E-3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6-44EF-9F00-885B0D334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'Northern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99.194129342720743</c:v>
                </c:pt>
                <c:pt idx="2">
                  <c:v>96.753465051723637</c:v>
                </c:pt>
                <c:pt idx="3">
                  <c:v>94.505863933686157</c:v>
                </c:pt>
                <c:pt idx="4">
                  <c:v>92.822084121754671</c:v>
                </c:pt>
                <c:pt idx="5">
                  <c:v>92.23521049648933</c:v>
                </c:pt>
                <c:pt idx="6">
                  <c:v>92.549298345035595</c:v>
                </c:pt>
                <c:pt idx="7">
                  <c:v>93.010344728222762</c:v>
                </c:pt>
                <c:pt idx="8">
                  <c:v>93.54150858218631</c:v>
                </c:pt>
                <c:pt idx="9">
                  <c:v>94.326247946902825</c:v>
                </c:pt>
                <c:pt idx="10">
                  <c:v>95.013014955192048</c:v>
                </c:pt>
                <c:pt idx="11">
                  <c:v>95.409706947392692</c:v>
                </c:pt>
                <c:pt idx="12">
                  <c:v>95.489429551152142</c:v>
                </c:pt>
                <c:pt idx="13">
                  <c:v>96.363496652611161</c:v>
                </c:pt>
                <c:pt idx="14">
                  <c:v>96.716005033089687</c:v>
                </c:pt>
                <c:pt idx="15">
                  <c:v>94.271652371027088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2-4357-81C4-30A293E90AD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F42-4357-81C4-30A293E90ADC}"/>
              </c:ext>
            </c:extLst>
          </c:dPt>
          <c:cat>
            <c:strRef>
              <c:f>'Northern Territory'!$K$183:$K$202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'Northern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99.314014418122369</c:v>
                </c:pt>
                <c:pt idx="2">
                  <c:v>98.040285752256267</c:v>
                </c:pt>
                <c:pt idx="3">
                  <c:v>96.084002314157175</c:v>
                </c:pt>
                <c:pt idx="4">
                  <c:v>94.830379758923385</c:v>
                </c:pt>
                <c:pt idx="5">
                  <c:v>94.92786339151354</c:v>
                </c:pt>
                <c:pt idx="6">
                  <c:v>95.929647711745787</c:v>
                </c:pt>
                <c:pt idx="7">
                  <c:v>96.219991357721113</c:v>
                </c:pt>
                <c:pt idx="8">
                  <c:v>95.275146126930082</c:v>
                </c:pt>
                <c:pt idx="9">
                  <c:v>95.735357822973342</c:v>
                </c:pt>
                <c:pt idx="10">
                  <c:v>96.695831731806052</c:v>
                </c:pt>
                <c:pt idx="11">
                  <c:v>97.044769073692535</c:v>
                </c:pt>
                <c:pt idx="12">
                  <c:v>98.23716100342746</c:v>
                </c:pt>
                <c:pt idx="13">
                  <c:v>99.454648328483003</c:v>
                </c:pt>
                <c:pt idx="14">
                  <c:v>100.29949395716899</c:v>
                </c:pt>
                <c:pt idx="15">
                  <c:v>98.944704789780147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42-4357-81C4-30A293E90AD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'Northern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99.389448235467555</c:v>
                </c:pt>
                <c:pt idx="2">
                  <c:v>96.607672428421949</c:v>
                </c:pt>
                <c:pt idx="3">
                  <c:v>93.827812529434667</c:v>
                </c:pt>
                <c:pt idx="4">
                  <c:v>91.887403499108771</c:v>
                </c:pt>
                <c:pt idx="5">
                  <c:v>91.310186647196772</c:v>
                </c:pt>
                <c:pt idx="6">
                  <c:v>91.600328743396489</c:v>
                </c:pt>
                <c:pt idx="7">
                  <c:v>91.953705243491143</c:v>
                </c:pt>
                <c:pt idx="8">
                  <c:v>92.449160954964086</c:v>
                </c:pt>
                <c:pt idx="9">
                  <c:v>92.970372888560775</c:v>
                </c:pt>
                <c:pt idx="10">
                  <c:v>93.250586239551936</c:v>
                </c:pt>
                <c:pt idx="11">
                  <c:v>93.813183674802261</c:v>
                </c:pt>
                <c:pt idx="12">
                  <c:v>94.668027873725237</c:v>
                </c:pt>
                <c:pt idx="13">
                  <c:v>95.110074108833771</c:v>
                </c:pt>
                <c:pt idx="14">
                  <c:v>95.245744938085963</c:v>
                </c:pt>
                <c:pt idx="15">
                  <c:v>94.327968539090847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42-4357-81C4-30A293E90AD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'Northern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100.07039151062871</c:v>
                </c:pt>
                <c:pt idx="2">
                  <c:v>98.707268973156445</c:v>
                </c:pt>
                <c:pt idx="3">
                  <c:v>96.764624637978201</c:v>
                </c:pt>
                <c:pt idx="4">
                  <c:v>94.047142781516385</c:v>
                </c:pt>
                <c:pt idx="5">
                  <c:v>93.931682067405674</c:v>
                </c:pt>
                <c:pt idx="6">
                  <c:v>94.325523021462217</c:v>
                </c:pt>
                <c:pt idx="7">
                  <c:v>94.889014052248328</c:v>
                </c:pt>
                <c:pt idx="8">
                  <c:v>93.490512860389259</c:v>
                </c:pt>
                <c:pt idx="9">
                  <c:v>93.143984060073166</c:v>
                </c:pt>
                <c:pt idx="10">
                  <c:v>92.923749755723307</c:v>
                </c:pt>
                <c:pt idx="11">
                  <c:v>94.360593136677224</c:v>
                </c:pt>
                <c:pt idx="12">
                  <c:v>96.401210131460601</c:v>
                </c:pt>
                <c:pt idx="13">
                  <c:v>97.157958262219225</c:v>
                </c:pt>
                <c:pt idx="14">
                  <c:v>97.537293410766395</c:v>
                </c:pt>
                <c:pt idx="15">
                  <c:v>96.826176346896602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42-4357-81C4-30A293E90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87.401129943502823</c:v>
                </c:pt>
                <c:pt idx="1">
                  <c:v>91.623578076525334</c:v>
                </c:pt>
                <c:pt idx="2">
                  <c:v>96.563697318007655</c:v>
                </c:pt>
                <c:pt idx="3">
                  <c:v>98.249137442710747</c:v>
                </c:pt>
                <c:pt idx="4">
                  <c:v>98.158971361776736</c:v>
                </c:pt>
                <c:pt idx="5">
                  <c:v>98.265269244669312</c:v>
                </c:pt>
                <c:pt idx="6">
                  <c:v>91.275167785234899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2-42BE-AE60-919FE934BE38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89.548022598870062</c:v>
                </c:pt>
                <c:pt idx="1">
                  <c:v>92.206449186800782</c:v>
                </c:pt>
                <c:pt idx="2">
                  <c:v>95.234674329501914</c:v>
                </c:pt>
                <c:pt idx="3">
                  <c:v>96.148102373963638</c:v>
                </c:pt>
                <c:pt idx="4">
                  <c:v>96.982758620689651</c:v>
                </c:pt>
                <c:pt idx="5">
                  <c:v>96.675099385616193</c:v>
                </c:pt>
                <c:pt idx="6">
                  <c:v>91.946308724832221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2-42BE-AE60-919FE934BE38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90.897740112994356</c:v>
                </c:pt>
                <c:pt idx="1">
                  <c:v>91.420325279684107</c:v>
                </c:pt>
                <c:pt idx="2">
                  <c:v>94.046535759897836</c:v>
                </c:pt>
                <c:pt idx="3">
                  <c:v>95.270714248931455</c:v>
                </c:pt>
                <c:pt idx="4">
                  <c:v>96.137638807714794</c:v>
                </c:pt>
                <c:pt idx="5">
                  <c:v>95.236357065413813</c:v>
                </c:pt>
                <c:pt idx="6">
                  <c:v>89.765100671140942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52-42BE-AE60-919FE934B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78.635591162903623</c:v>
                </c:pt>
                <c:pt idx="1">
                  <c:v>89.669327251995441</c:v>
                </c:pt>
                <c:pt idx="2">
                  <c:v>95.835447319465587</c:v>
                </c:pt>
                <c:pt idx="3">
                  <c:v>97.361242262092119</c:v>
                </c:pt>
                <c:pt idx="4">
                  <c:v>98.131710808876164</c:v>
                </c:pt>
                <c:pt idx="5">
                  <c:v>95.590191978711275</c:v>
                </c:pt>
                <c:pt idx="6">
                  <c:v>92.944785276073617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D-4CCB-B4A9-BB1BE72F4BBE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84.874969652828355</c:v>
                </c:pt>
                <c:pt idx="1">
                  <c:v>91.963511972633981</c:v>
                </c:pt>
                <c:pt idx="2">
                  <c:v>95.793167596820567</c:v>
                </c:pt>
                <c:pt idx="3">
                  <c:v>96.668765082362825</c:v>
                </c:pt>
                <c:pt idx="4">
                  <c:v>97.229778095919826</c:v>
                </c:pt>
                <c:pt idx="5">
                  <c:v>95.932332256225052</c:v>
                </c:pt>
                <c:pt idx="6">
                  <c:v>94.478527607361968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D-4CCB-B4A9-BB1BE72F4BBE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86.203932993445008</c:v>
                </c:pt>
                <c:pt idx="1">
                  <c:v>90.511835803876863</c:v>
                </c:pt>
                <c:pt idx="2">
                  <c:v>93.6724167089464</c:v>
                </c:pt>
                <c:pt idx="3">
                  <c:v>95.459238275102294</c:v>
                </c:pt>
                <c:pt idx="4">
                  <c:v>95.512670007158206</c:v>
                </c:pt>
                <c:pt idx="5">
                  <c:v>93.286827599315714</c:v>
                </c:pt>
                <c:pt idx="6">
                  <c:v>90.598159509202461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8D-4CCB-B4A9-BB1BE72F4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1.6943497346387647E-3</c:v>
                </c:pt>
                <c:pt idx="1">
                  <c:v>9.7490277039215072E-4</c:v>
                </c:pt>
                <c:pt idx="2">
                  <c:v>2.1223685445275111E-2</c:v>
                </c:pt>
                <c:pt idx="3">
                  <c:v>6.4281022240295282E-3</c:v>
                </c:pt>
                <c:pt idx="4">
                  <c:v>5.2196398594471727E-2</c:v>
                </c:pt>
                <c:pt idx="5">
                  <c:v>1.5671431699458852E-2</c:v>
                </c:pt>
                <c:pt idx="6">
                  <c:v>7.9279927429697514E-2</c:v>
                </c:pt>
                <c:pt idx="7">
                  <c:v>8.1307933727465143E-2</c:v>
                </c:pt>
                <c:pt idx="8">
                  <c:v>1.6025941797783268E-2</c:v>
                </c:pt>
                <c:pt idx="9">
                  <c:v>1.776721198661203E-2</c:v>
                </c:pt>
                <c:pt idx="10">
                  <c:v>1.8966290260356386E-2</c:v>
                </c:pt>
                <c:pt idx="11">
                  <c:v>1.7516969564265381E-2</c:v>
                </c:pt>
                <c:pt idx="12">
                  <c:v>0.12655489171801851</c:v>
                </c:pt>
                <c:pt idx="13">
                  <c:v>7.4848551200642294E-2</c:v>
                </c:pt>
                <c:pt idx="14">
                  <c:v>0.23944029111535134</c:v>
                </c:pt>
                <c:pt idx="15">
                  <c:v>7.5755679981648893E-2</c:v>
                </c:pt>
                <c:pt idx="16">
                  <c:v>9.9784165910726016E-2</c:v>
                </c:pt>
                <c:pt idx="17">
                  <c:v>1.8663914000020855E-2</c:v>
                </c:pt>
                <c:pt idx="18">
                  <c:v>3.5873293920151816E-2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9-4FB4-B01D-8080AE75C8B7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1.6295420827545084E-3</c:v>
                </c:pt>
                <c:pt idx="1">
                  <c:v>1.0504016909741603E-3</c:v>
                </c:pt>
                <c:pt idx="2">
                  <c:v>2.1831321631327821E-2</c:v>
                </c:pt>
                <c:pt idx="3">
                  <c:v>6.8077385269082078E-3</c:v>
                </c:pt>
                <c:pt idx="4">
                  <c:v>5.400768045700656E-2</c:v>
                </c:pt>
                <c:pt idx="5">
                  <c:v>1.644304484897929E-2</c:v>
                </c:pt>
                <c:pt idx="6">
                  <c:v>8.1732607251746164E-2</c:v>
                </c:pt>
                <c:pt idx="7">
                  <c:v>6.6547706494944819E-2</c:v>
                </c:pt>
                <c:pt idx="8">
                  <c:v>1.5786641206161734E-2</c:v>
                </c:pt>
                <c:pt idx="9">
                  <c:v>1.7902251522386638E-2</c:v>
                </c:pt>
                <c:pt idx="10">
                  <c:v>2.0593550990071784E-2</c:v>
                </c:pt>
                <c:pt idx="11">
                  <c:v>1.7465057305062256E-2</c:v>
                </c:pt>
                <c:pt idx="12">
                  <c:v>0.13031226599755652</c:v>
                </c:pt>
                <c:pt idx="13">
                  <c:v>7.335778295884407E-2</c:v>
                </c:pt>
                <c:pt idx="14">
                  <c:v>0.2427620254015741</c:v>
                </c:pt>
                <c:pt idx="15">
                  <c:v>7.9824850667057953E-2</c:v>
                </c:pt>
                <c:pt idx="16">
                  <c:v>9.7909461274745674E-2</c:v>
                </c:pt>
                <c:pt idx="17">
                  <c:v>1.5778736752525363E-2</c:v>
                </c:pt>
                <c:pt idx="18">
                  <c:v>3.819487662261177E-2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9-4FB4-B01D-8080AE75C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-9.9261538461538401E-2</c:v>
                </c:pt>
                <c:pt idx="1">
                  <c:v>9.0909090909090384E-3</c:v>
                </c:pt>
                <c:pt idx="2">
                  <c:v>-3.662490788504047E-2</c:v>
                </c:pt>
                <c:pt idx="3">
                  <c:v>-8.1265206812651813E-3</c:v>
                </c:pt>
                <c:pt idx="4">
                  <c:v>-3.0938873351977647E-2</c:v>
                </c:pt>
                <c:pt idx="5">
                  <c:v>-1.7325349301397175E-2</c:v>
                </c:pt>
                <c:pt idx="6">
                  <c:v>-3.4464391398697947E-2</c:v>
                </c:pt>
                <c:pt idx="7">
                  <c:v>-0.23345729674275451</c:v>
                </c:pt>
                <c:pt idx="8">
                  <c:v>-7.7423552374756066E-2</c:v>
                </c:pt>
                <c:pt idx="9">
                  <c:v>-5.6320422535211301E-2</c:v>
                </c:pt>
                <c:pt idx="10">
                  <c:v>1.6915887850467382E-2</c:v>
                </c:pt>
                <c:pt idx="11">
                  <c:v>-6.621428571428567E-2</c:v>
                </c:pt>
                <c:pt idx="12">
                  <c:v>-3.5632543769310021E-2</c:v>
                </c:pt>
                <c:pt idx="13">
                  <c:v>-8.2092359127951542E-2</c:v>
                </c:pt>
                <c:pt idx="14">
                  <c:v>-5.0445915345758485E-2</c:v>
                </c:pt>
                <c:pt idx="15">
                  <c:v>-1.3131924850319998E-2</c:v>
                </c:pt>
                <c:pt idx="16">
                  <c:v>-8.1034482758620685E-2</c:v>
                </c:pt>
                <c:pt idx="17">
                  <c:v>-0.20821787709497208</c:v>
                </c:pt>
                <c:pt idx="18">
                  <c:v>-2.8280773143438687E-3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E-40A4-981B-CBCE7BA38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-5.182076813655756E-2</c:v>
                </c:pt>
                <c:pt idx="1">
                  <c:v>-9.548042291158354E-3</c:v>
                </c:pt>
                <c:pt idx="2">
                  <c:v>-4.6041650043884164E-2</c:v>
                </c:pt>
                <c:pt idx="3">
                  <c:v>2.4515534771672565E-2</c:v>
                </c:pt>
                <c:pt idx="4">
                  <c:v>-3.8177358646268367E-2</c:v>
                </c:pt>
                <c:pt idx="5">
                  <c:v>-3.7940377152486882E-2</c:v>
                </c:pt>
                <c:pt idx="6">
                  <c:v>-4.3991495350891641E-2</c:v>
                </c:pt>
                <c:pt idx="7">
                  <c:v>-0.19494334168977812</c:v>
                </c:pt>
                <c:pt idx="8">
                  <c:v>-3.400469830961439E-2</c:v>
                </c:pt>
                <c:pt idx="9">
                  <c:v>-6.7660660475985512E-2</c:v>
                </c:pt>
                <c:pt idx="10">
                  <c:v>1.868206644398307E-2</c:v>
                </c:pt>
                <c:pt idx="11">
                  <c:v>-7.6436796514341987E-2</c:v>
                </c:pt>
                <c:pt idx="12">
                  <c:v>-3.7214756483779809E-2</c:v>
                </c:pt>
                <c:pt idx="13">
                  <c:v>-7.9156879358665222E-2</c:v>
                </c:pt>
                <c:pt idx="14">
                  <c:v>2.4377340045945495E-2</c:v>
                </c:pt>
                <c:pt idx="15">
                  <c:v>-3.9291320811495334E-2</c:v>
                </c:pt>
                <c:pt idx="16">
                  <c:v>-2.885886725087905E-2</c:v>
                </c:pt>
                <c:pt idx="17">
                  <c:v>-0.20813210227272716</c:v>
                </c:pt>
                <c:pt idx="18">
                  <c:v>-7.7488054098864501E-2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0-4A9C-948C-A2782E9C0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'Australian Capital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99.445295963798259</c:v>
                </c:pt>
                <c:pt idx="2">
                  <c:v>97.136288279270545</c:v>
                </c:pt>
                <c:pt idx="3">
                  <c:v>94.852826175357379</c:v>
                </c:pt>
                <c:pt idx="4">
                  <c:v>93.098522527031392</c:v>
                </c:pt>
                <c:pt idx="5">
                  <c:v>92.137174554516349</c:v>
                </c:pt>
                <c:pt idx="6">
                  <c:v>91.86190788993504</c:v>
                </c:pt>
                <c:pt idx="7">
                  <c:v>92.524007632393875</c:v>
                </c:pt>
                <c:pt idx="8">
                  <c:v>93.163168486137621</c:v>
                </c:pt>
                <c:pt idx="9">
                  <c:v>93.592751311166026</c:v>
                </c:pt>
                <c:pt idx="10">
                  <c:v>94.073946635803424</c:v>
                </c:pt>
                <c:pt idx="11">
                  <c:v>94.693817969491278</c:v>
                </c:pt>
                <c:pt idx="12">
                  <c:v>95.462270741447441</c:v>
                </c:pt>
                <c:pt idx="13">
                  <c:v>95.096291198765471</c:v>
                </c:pt>
                <c:pt idx="14">
                  <c:v>94.750643852899159</c:v>
                </c:pt>
                <c:pt idx="15">
                  <c:v>93.656125204625312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7-4718-811A-5C0534D237E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3E7-4718-811A-5C0534D237E8}"/>
              </c:ext>
            </c:extLst>
          </c:dPt>
          <c:cat>
            <c:strRef>
              <c:f>'Australian Capital Territory'!$K$183:$K$202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'Australian Capital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98.80838978082366</c:v>
                </c:pt>
                <c:pt idx="2">
                  <c:v>97.706822301346534</c:v>
                </c:pt>
                <c:pt idx="3">
                  <c:v>98.329535693635577</c:v>
                </c:pt>
                <c:pt idx="4">
                  <c:v>97.978138803213525</c:v>
                </c:pt>
                <c:pt idx="5">
                  <c:v>97.669005298976714</c:v>
                </c:pt>
                <c:pt idx="6">
                  <c:v>97.803977319836406</c:v>
                </c:pt>
                <c:pt idx="7">
                  <c:v>99.166602524448692</c:v>
                </c:pt>
                <c:pt idx="8">
                  <c:v>99.886324819023869</c:v>
                </c:pt>
                <c:pt idx="9">
                  <c:v>97.770859582305633</c:v>
                </c:pt>
                <c:pt idx="10">
                  <c:v>96.511727549391253</c:v>
                </c:pt>
                <c:pt idx="11">
                  <c:v>98.224826822220578</c:v>
                </c:pt>
                <c:pt idx="12">
                  <c:v>99.73430268220612</c:v>
                </c:pt>
                <c:pt idx="13">
                  <c:v>99.080890372279796</c:v>
                </c:pt>
                <c:pt idx="14">
                  <c:v>98.383154857013736</c:v>
                </c:pt>
                <c:pt idx="15">
                  <c:v>97.334526419982026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E7-4718-811A-5C0534D237E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'Australian Capital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99.389448235467555</c:v>
                </c:pt>
                <c:pt idx="2">
                  <c:v>96.607672428421949</c:v>
                </c:pt>
                <c:pt idx="3">
                  <c:v>93.827812529434667</c:v>
                </c:pt>
                <c:pt idx="4">
                  <c:v>91.887403499108771</c:v>
                </c:pt>
                <c:pt idx="5">
                  <c:v>91.310186647196772</c:v>
                </c:pt>
                <c:pt idx="6">
                  <c:v>91.600328743396489</c:v>
                </c:pt>
                <c:pt idx="7">
                  <c:v>91.953705243491143</c:v>
                </c:pt>
                <c:pt idx="8">
                  <c:v>92.449160954964086</c:v>
                </c:pt>
                <c:pt idx="9">
                  <c:v>92.970372888560775</c:v>
                </c:pt>
                <c:pt idx="10">
                  <c:v>93.250586239551936</c:v>
                </c:pt>
                <c:pt idx="11">
                  <c:v>93.813183674802261</c:v>
                </c:pt>
                <c:pt idx="12">
                  <c:v>94.668027873725237</c:v>
                </c:pt>
                <c:pt idx="13">
                  <c:v>95.110074108833771</c:v>
                </c:pt>
                <c:pt idx="14">
                  <c:v>95.245744938085963</c:v>
                </c:pt>
                <c:pt idx="15">
                  <c:v>94.327968539090847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E7-4718-811A-5C0534D237E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'Australian Capital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100.07039151062871</c:v>
                </c:pt>
                <c:pt idx="2">
                  <c:v>98.707268973156445</c:v>
                </c:pt>
                <c:pt idx="3">
                  <c:v>96.764624637978201</c:v>
                </c:pt>
                <c:pt idx="4">
                  <c:v>94.047142781516385</c:v>
                </c:pt>
                <c:pt idx="5">
                  <c:v>93.931682067405674</c:v>
                </c:pt>
                <c:pt idx="6">
                  <c:v>94.325523021462217</c:v>
                </c:pt>
                <c:pt idx="7">
                  <c:v>94.889014052248328</c:v>
                </c:pt>
                <c:pt idx="8">
                  <c:v>93.490512860389259</c:v>
                </c:pt>
                <c:pt idx="9">
                  <c:v>93.143984060073166</c:v>
                </c:pt>
                <c:pt idx="10">
                  <c:v>92.923749755723307</c:v>
                </c:pt>
                <c:pt idx="11">
                  <c:v>94.360593136677224</c:v>
                </c:pt>
                <c:pt idx="12">
                  <c:v>96.401210131460601</c:v>
                </c:pt>
                <c:pt idx="13">
                  <c:v>97.157958262219225</c:v>
                </c:pt>
                <c:pt idx="14">
                  <c:v>97.537293410766395</c:v>
                </c:pt>
                <c:pt idx="15">
                  <c:v>96.826176346896602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E7-4718-811A-5C0534D23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'New South Wales'!$L$268:$L$287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99.380640048019629</c:v>
                </c:pt>
                <c:pt idx="2">
                  <c:v>96.640840576585191</c:v>
                </c:pt>
                <c:pt idx="3">
                  <c:v>93.920534509736513</c:v>
                </c:pt>
                <c:pt idx="4">
                  <c:v>92.085736014429202</c:v>
                </c:pt>
                <c:pt idx="5">
                  <c:v>91.39551214622675</c:v>
                </c:pt>
                <c:pt idx="6">
                  <c:v>91.503964241694902</c:v>
                </c:pt>
                <c:pt idx="7">
                  <c:v>91.918337495228627</c:v>
                </c:pt>
                <c:pt idx="8">
                  <c:v>92.529218253286047</c:v>
                </c:pt>
                <c:pt idx="9">
                  <c:v>93.247997482466133</c:v>
                </c:pt>
                <c:pt idx="10">
                  <c:v>93.66030192923516</c:v>
                </c:pt>
                <c:pt idx="11">
                  <c:v>94.272493902847671</c:v>
                </c:pt>
                <c:pt idx="12">
                  <c:v>95.242735137371682</c:v>
                </c:pt>
                <c:pt idx="13">
                  <c:v>95.17003551937249</c:v>
                </c:pt>
                <c:pt idx="14">
                  <c:v>95.321495485047762</c:v>
                </c:pt>
                <c:pt idx="15">
                  <c:v>95.042517766970775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8-4E30-96E2-61B02DA5E53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978-4E30-96E2-61B02DA5E537}"/>
              </c:ext>
            </c:extLst>
          </c:dPt>
          <c:cat>
            <c:strRef>
              <c:f>'New South Wales'!$K$183:$K$202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'New South Wales'!$L$310:$L$329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100.56907932121271</c:v>
                </c:pt>
                <c:pt idx="2">
                  <c:v>99.776698781988458</c:v>
                </c:pt>
                <c:pt idx="3">
                  <c:v>97.441305879949667</c:v>
                </c:pt>
                <c:pt idx="4">
                  <c:v>94.733480212983352</c:v>
                </c:pt>
                <c:pt idx="5">
                  <c:v>94.322446574235101</c:v>
                </c:pt>
                <c:pt idx="6">
                  <c:v>94.123236404216399</c:v>
                </c:pt>
                <c:pt idx="7">
                  <c:v>94.348355738179563</c:v>
                </c:pt>
                <c:pt idx="8">
                  <c:v>92.427659925468475</c:v>
                </c:pt>
                <c:pt idx="9">
                  <c:v>92.068609606360354</c:v>
                </c:pt>
                <c:pt idx="10">
                  <c:v>91.978140032921047</c:v>
                </c:pt>
                <c:pt idx="11">
                  <c:v>93.90674991433508</c:v>
                </c:pt>
                <c:pt idx="12">
                  <c:v>95.468928901626867</c:v>
                </c:pt>
                <c:pt idx="13">
                  <c:v>95.866304109394832</c:v>
                </c:pt>
                <c:pt idx="14">
                  <c:v>96.852356638787157</c:v>
                </c:pt>
                <c:pt idx="15">
                  <c:v>95.921911444982527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78-4E30-96E2-61B02DA5E53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'New South Wales'!$L$183:$L$202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99.389448235467555</c:v>
                </c:pt>
                <c:pt idx="2">
                  <c:v>96.607672428421949</c:v>
                </c:pt>
                <c:pt idx="3">
                  <c:v>93.827812529434667</c:v>
                </c:pt>
                <c:pt idx="4">
                  <c:v>91.887403499108771</c:v>
                </c:pt>
                <c:pt idx="5">
                  <c:v>91.310186647196772</c:v>
                </c:pt>
                <c:pt idx="6">
                  <c:v>91.600328743396489</c:v>
                </c:pt>
                <c:pt idx="7">
                  <c:v>91.953705243491143</c:v>
                </c:pt>
                <c:pt idx="8">
                  <c:v>92.449160954964086</c:v>
                </c:pt>
                <c:pt idx="9">
                  <c:v>92.970372888560775</c:v>
                </c:pt>
                <c:pt idx="10">
                  <c:v>93.250586239551936</c:v>
                </c:pt>
                <c:pt idx="11">
                  <c:v>93.813183674802261</c:v>
                </c:pt>
                <c:pt idx="12">
                  <c:v>94.668027873725237</c:v>
                </c:pt>
                <c:pt idx="13">
                  <c:v>95.110074108833771</c:v>
                </c:pt>
                <c:pt idx="14">
                  <c:v>95.245744938085963</c:v>
                </c:pt>
                <c:pt idx="15">
                  <c:v>94.327968539090847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78-4E30-96E2-61B02DA5E53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Wales'!$K$183:$K$202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'New South Wales'!$L$225:$L$244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100.07039151062871</c:v>
                </c:pt>
                <c:pt idx="2">
                  <c:v>98.707268973156445</c:v>
                </c:pt>
                <c:pt idx="3">
                  <c:v>96.764624637978201</c:v>
                </c:pt>
                <c:pt idx="4">
                  <c:v>94.047142781516385</c:v>
                </c:pt>
                <c:pt idx="5">
                  <c:v>93.931682067405674</c:v>
                </c:pt>
                <c:pt idx="6">
                  <c:v>94.325523021462217</c:v>
                </c:pt>
                <c:pt idx="7">
                  <c:v>94.889014052248328</c:v>
                </c:pt>
                <c:pt idx="8">
                  <c:v>93.490512860389259</c:v>
                </c:pt>
                <c:pt idx="9">
                  <c:v>93.143984060073166</c:v>
                </c:pt>
                <c:pt idx="10">
                  <c:v>92.923749755723307</c:v>
                </c:pt>
                <c:pt idx="11">
                  <c:v>94.360593136677224</c:v>
                </c:pt>
                <c:pt idx="12">
                  <c:v>96.401210131460601</c:v>
                </c:pt>
                <c:pt idx="13">
                  <c:v>97.157958262219225</c:v>
                </c:pt>
                <c:pt idx="14">
                  <c:v>97.537293410766395</c:v>
                </c:pt>
                <c:pt idx="15">
                  <c:v>96.826176346896602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78-4E30-96E2-61B02DA5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86.625599852344038</c:v>
                </c:pt>
                <c:pt idx="1">
                  <c:v>89.672599133162748</c:v>
                </c:pt>
                <c:pt idx="2">
                  <c:v>95.294458049832514</c:v>
                </c:pt>
                <c:pt idx="3">
                  <c:v>96.605505947966421</c:v>
                </c:pt>
                <c:pt idx="4">
                  <c:v>96.52954409806712</c:v>
                </c:pt>
                <c:pt idx="5">
                  <c:v>94.640343870059723</c:v>
                </c:pt>
                <c:pt idx="6">
                  <c:v>89.671863213477494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B-4496-9FE2-61996902EE74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90.750738279808047</c:v>
                </c:pt>
                <c:pt idx="1">
                  <c:v>91.268413566776402</c:v>
                </c:pt>
                <c:pt idx="2">
                  <c:v>96.002899389398138</c:v>
                </c:pt>
                <c:pt idx="3">
                  <c:v>97.060132308878934</c:v>
                </c:pt>
                <c:pt idx="4">
                  <c:v>97.289839768605674</c:v>
                </c:pt>
                <c:pt idx="5">
                  <c:v>95.69116360454943</c:v>
                </c:pt>
                <c:pt idx="6">
                  <c:v>92.010309278350505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B-4496-9FE2-61996902EE74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92.738049095607238</c:v>
                </c:pt>
                <c:pt idx="1">
                  <c:v>90.715782961167179</c:v>
                </c:pt>
                <c:pt idx="2">
                  <c:v>94.923020018315086</c:v>
                </c:pt>
                <c:pt idx="3">
                  <c:v>95.95134830460708</c:v>
                </c:pt>
                <c:pt idx="4">
                  <c:v>96.044570956338092</c:v>
                </c:pt>
                <c:pt idx="5">
                  <c:v>94.132660047928795</c:v>
                </c:pt>
                <c:pt idx="6">
                  <c:v>90.396907216494853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B-4496-9FE2-61996902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79.112077237921781</c:v>
                </c:pt>
                <c:pt idx="1">
                  <c:v>87.585348899153487</c:v>
                </c:pt>
                <c:pt idx="2">
                  <c:v>93.989617920778187</c:v>
                </c:pt>
                <c:pt idx="3">
                  <c:v>94.957952601113988</c:v>
                </c:pt>
                <c:pt idx="4">
                  <c:v>95.391952997237397</c:v>
                </c:pt>
                <c:pt idx="5">
                  <c:v>92.956785079075132</c:v>
                </c:pt>
                <c:pt idx="6">
                  <c:v>86.813186813186817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8-43F0-A204-BD12DF871F1E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86.077982100542471</c:v>
                </c:pt>
                <c:pt idx="1">
                  <c:v>90.983063400183212</c:v>
                </c:pt>
                <c:pt idx="2">
                  <c:v>96.298617281641171</c:v>
                </c:pt>
                <c:pt idx="3">
                  <c:v>96.960573737667914</c:v>
                </c:pt>
                <c:pt idx="4">
                  <c:v>97.096059334155996</c:v>
                </c:pt>
                <c:pt idx="5">
                  <c:v>94.870932077104271</c:v>
                </c:pt>
                <c:pt idx="6">
                  <c:v>89.769145583099075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8-43F0-A204-BD12DF871F1E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88.051857509351194</c:v>
                </c:pt>
                <c:pt idx="1">
                  <c:v>89.727916479889814</c:v>
                </c:pt>
                <c:pt idx="2">
                  <c:v>94.428782989602325</c:v>
                </c:pt>
                <c:pt idx="3">
                  <c:v>95.059914813061994</c:v>
                </c:pt>
                <c:pt idx="4">
                  <c:v>94.848620190521729</c:v>
                </c:pt>
                <c:pt idx="5">
                  <c:v>92.608316108253604</c:v>
                </c:pt>
                <c:pt idx="6">
                  <c:v>87.852457619899482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8-43F0-A204-BD12DF871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1.149784402050053E-2</c:v>
                </c:pt>
                <c:pt idx="1">
                  <c:v>3.3568368981000988E-3</c:v>
                </c:pt>
                <c:pt idx="2">
                  <c:v>7.6587738914270842E-2</c:v>
                </c:pt>
                <c:pt idx="3">
                  <c:v>9.8518811768188511E-3</c:v>
                </c:pt>
                <c:pt idx="4">
                  <c:v>6.3739599048444451E-2</c:v>
                </c:pt>
                <c:pt idx="5">
                  <c:v>5.1379363228155769E-2</c:v>
                </c:pt>
                <c:pt idx="6">
                  <c:v>0.10259930166950207</c:v>
                </c:pt>
                <c:pt idx="7">
                  <c:v>6.578893870170445E-2</c:v>
                </c:pt>
                <c:pt idx="8">
                  <c:v>3.8867549031146684E-2</c:v>
                </c:pt>
                <c:pt idx="9">
                  <c:v>1.6428242796460556E-2</c:v>
                </c:pt>
                <c:pt idx="10">
                  <c:v>4.3912077408402077E-2</c:v>
                </c:pt>
                <c:pt idx="11">
                  <c:v>2.0283326735215757E-2</c:v>
                </c:pt>
                <c:pt idx="12">
                  <c:v>8.8307422347289249E-2</c:v>
                </c:pt>
                <c:pt idx="13">
                  <c:v>7.0182215041568144E-2</c:v>
                </c:pt>
                <c:pt idx="14">
                  <c:v>5.4608517634806675E-2</c:v>
                </c:pt>
                <c:pt idx="15">
                  <c:v>9.2321574417849869E-2</c:v>
                </c:pt>
                <c:pt idx="16">
                  <c:v>0.13808754453729363</c:v>
                </c:pt>
                <c:pt idx="17">
                  <c:v>2.0017975412204021E-2</c:v>
                </c:pt>
                <c:pt idx="18">
                  <c:v>3.1628522413983728E-2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D-4F09-B8FE-EC81488BE69D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1.1030011101247171E-2</c:v>
                </c:pt>
                <c:pt idx="1">
                  <c:v>3.5243522791899122E-3</c:v>
                </c:pt>
                <c:pt idx="2">
                  <c:v>7.9436804538380867E-2</c:v>
                </c:pt>
                <c:pt idx="3">
                  <c:v>1.0930673217839033E-2</c:v>
                </c:pt>
                <c:pt idx="4">
                  <c:v>6.5560665687408759E-2</c:v>
                </c:pt>
                <c:pt idx="5">
                  <c:v>5.2987216570228077E-2</c:v>
                </c:pt>
                <c:pt idx="6">
                  <c:v>0.10541307670911841</c:v>
                </c:pt>
                <c:pt idx="7">
                  <c:v>5.2842330682301472E-2</c:v>
                </c:pt>
                <c:pt idx="8">
                  <c:v>3.8119241849607383E-2</c:v>
                </c:pt>
                <c:pt idx="9">
                  <c:v>1.6311280455616313E-2</c:v>
                </c:pt>
                <c:pt idx="10">
                  <c:v>4.7406375324326157E-2</c:v>
                </c:pt>
                <c:pt idx="11">
                  <c:v>1.9633840485373224E-2</c:v>
                </c:pt>
                <c:pt idx="12">
                  <c:v>9.0353453584444632E-2</c:v>
                </c:pt>
                <c:pt idx="13">
                  <c:v>6.9873877628957415E-2</c:v>
                </c:pt>
                <c:pt idx="14">
                  <c:v>5.3812794203024573E-2</c:v>
                </c:pt>
                <c:pt idx="15">
                  <c:v>9.2769117172734311E-2</c:v>
                </c:pt>
                <c:pt idx="16">
                  <c:v>0.14033490669365623</c:v>
                </c:pt>
                <c:pt idx="17">
                  <c:v>1.7735902571787147E-2</c:v>
                </c:pt>
                <c:pt idx="18">
                  <c:v>3.1343244797066648E-2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0D-4F09-B8FE-EC81488B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-0.10415410385259638</c:v>
                </c:pt>
                <c:pt idx="1">
                  <c:v>-1.955588610284742E-2</c:v>
                </c:pt>
                <c:pt idx="2">
                  <c:v>-3.1418233297165421E-2</c:v>
                </c:pt>
                <c:pt idx="3">
                  <c:v>3.6099627122325506E-2</c:v>
                </c:pt>
                <c:pt idx="4">
                  <c:v>-3.9476932546232857E-2</c:v>
                </c:pt>
                <c:pt idx="5">
                  <c:v>-3.6933756308179411E-2</c:v>
                </c:pt>
                <c:pt idx="6">
                  <c:v>-4.0546666156824895E-2</c:v>
                </c:pt>
                <c:pt idx="7">
                  <c:v>-0.24992816909807491</c:v>
                </c:pt>
                <c:pt idx="8">
                  <c:v>-8.4136247683018639E-2</c:v>
                </c:pt>
                <c:pt idx="9">
                  <c:v>-7.2805783509183319E-2</c:v>
                </c:pt>
                <c:pt idx="10">
                  <c:v>8.1532138854143454E-3</c:v>
                </c:pt>
                <c:pt idx="11">
                  <c:v>-9.6059503085931364E-2</c:v>
                </c:pt>
                <c:pt idx="12">
                  <c:v>-4.4520615996025859E-2</c:v>
                </c:pt>
                <c:pt idx="13">
                  <c:v>-7.0259936273687651E-2</c:v>
                </c:pt>
                <c:pt idx="14">
                  <c:v>-7.9764618288453604E-2</c:v>
                </c:pt>
                <c:pt idx="15">
                  <c:v>-6.1630262619082554E-2</c:v>
                </c:pt>
                <c:pt idx="16">
                  <c:v>-5.0959000346097572E-2</c:v>
                </c:pt>
                <c:pt idx="17">
                  <c:v>-0.17261638783473199</c:v>
                </c:pt>
                <c:pt idx="18">
                  <c:v>-7.4580124265626213E-2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4-4482-AD86-862CF6C7B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BCB64B9-F71A-4E57-9B8D-833FCC5F7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B09D72-725D-4C60-9A8D-188342A73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EF0B93-5B56-424D-8A70-0E24F2718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544FDB-0A6D-47C7-810A-323F65635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9CE90BA-CA29-4E15-8B91-20BBD3D70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5628BBE-54A2-4F63-B5AA-C578FCB00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A59068F-29AF-4225-B055-E4382F6E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6356E3-D494-40B7-BC21-C750225C2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58D989-7458-40A3-9AA7-916CF9678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E33DF0-6EDD-42F7-B458-0FE11AE10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FCCCB44-7111-475C-B3BE-E91AA4C44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C38023-AB2E-4090-86EF-C8232CB8D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8E26C8B-4541-4E70-9ACF-6F1FC7EAC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3C9B02-CEE1-4731-8095-F132AD10A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7DE91D-53C1-439C-899F-C495261E3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8CB5E8A-F99A-4DBB-BABB-576C63CCB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D45634A-C017-408D-A8B2-96F3F21B2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909051-D106-4F2C-B8C4-4F74EF3DA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94693F7-3F26-4A1D-BABA-EF0F5B839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3E1620-B423-4FAD-A5E4-19D544C81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CEE063-1C3F-42A9-86E2-CE9DF6B6B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185003-FF2F-4EE4-8C7F-888788EFC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0BF1DA6-74C0-47A2-8DE8-EE7B7E1B7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80DCE9-D824-4C3A-ADFD-B56304ABE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B7F4DAC-126E-480A-9ED6-45A6F3AB0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DF44AF-3BF9-4362-87D5-F0E3ACE83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70E5B4-BFE4-4196-B161-105D313B7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857E98-70B3-40BF-B1F1-E799B0321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6ACCF8-C755-4ED0-BD57-57E679AF8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0DA4C09-72A9-4B1A-BC19-E1FCFC6CB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A539F3D-10BD-4A59-B083-F3292E507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5DD57C-4419-4CD7-AF3E-951504EAC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292734-1F43-4B92-95E0-D1784BF15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34E3A5-C563-4F63-A2C3-DAC5400E5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0D67F2A-51E0-4097-99EA-78ADBD707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1056E56-811F-410A-8A58-9F0F16A40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9CD623C-3C5E-499F-BC19-8EA541E0C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1690A1-B665-47DB-927C-05839A387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ACDD2A-C44C-4F04-9C96-A66F77AC6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D3A117-7D14-4A45-8D7B-3DB71684A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F191FD-09E2-4BE1-A090-5128CA66D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37CC29-23F7-4862-A922-887C0688E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2E6AEE1-62C1-43C3-A2BA-0395760D8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7F282B-E67E-4108-8A50-4BB2EAE15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92B4CA-2B88-4155-A282-FD11135B6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1F5D20F-8459-43E3-8022-7331DE54E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85805A-7842-4BED-9B20-149FB2879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0A57BCE-3668-4BE3-AF66-53D60E86F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70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79DC-A761-4C7D-8CA7-77122BA6AD46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44009</v>
      </c>
    </row>
    <row r="3" spans="1:12" ht="15" customHeight="1" x14ac:dyDescent="0.25">
      <c r="A3" s="21" t="str">
        <f>"Week ending "&amp;TEXT($L$2,"dddd dd mmmm yyyy")</f>
        <v>Week ending Saturday 27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43981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43988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43995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44002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27 June (Change since 100th case of COVID-19)</v>
      </c>
      <c r="C8" s="93" t="str">
        <f>"% Change between " &amp; TEXT($L$4,"dd mmmm")&amp;" and "&amp; TEXT($L$2,"dd mmmm") &amp; " (monthly change)"</f>
        <v>% Change between 30 May and 27 June (monthly change)</v>
      </c>
      <c r="D8" s="74" t="str">
        <f>"% Change between " &amp; TEXT($L$7,"dd mmmm")&amp;" and "&amp; TEXT($L$2,"dd mmmm") &amp; " (weekly change)"</f>
        <v>% Change between 20 June and 27 June (weekly change)</v>
      </c>
      <c r="E8" s="76" t="str">
        <f>"% Change between " &amp; TEXT($L$6,"dd mmmm")&amp;" and "&amp; TEXT($L$7,"dd mmmm") &amp; " (weekly change)"</f>
        <v>% Change between 13 June and 20 June (weekly change)</v>
      </c>
      <c r="F8" s="95" t="str">
        <f>"% Change between " &amp; TEXT($L$3,"dd mmmm")&amp;" and "&amp; TEXT($L$2,"dd mmmm") &amp; " (Change since 100th case of COVID-19)"</f>
        <v>% Change between 14 March and 27 June (Change since 100th case of COVID-19)</v>
      </c>
      <c r="G8" s="93" t="str">
        <f>"% Change between " &amp; TEXT($L$4,"dd mmmm")&amp;" and "&amp; TEXT($L$2,"dd mmmm") &amp; " (monthly change)"</f>
        <v>% Change between 30 May and 27 June (monthly change)</v>
      </c>
      <c r="H8" s="74" t="str">
        <f>"% Change between " &amp; TEXT($L$7,"dd mmmm")&amp;" and "&amp; TEXT($L$2,"dd mmmm") &amp; " (weekly change)"</f>
        <v>% Change between 20 June and 27 June (weekly change)</v>
      </c>
      <c r="I8" s="76" t="str">
        <f>"% Change between " &amp; TEXT($L$6,"dd mmmm")&amp;" and "&amp; TEXT($L$7,"dd mmmm") &amp; " (weekly change)"</f>
        <v>% Change between 13 June and 20 June (weekly change)</v>
      </c>
      <c r="J8" s="52"/>
      <c r="K8" s="39" t="s">
        <v>73</v>
      </c>
      <c r="L8" s="40">
        <v>44009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-4.9574822330292201E-2</v>
      </c>
      <c r="C11" s="28">
        <v>8.1680650658999543E-3</v>
      </c>
      <c r="D11" s="28">
        <v>-2.9267031182987902E-3</v>
      </c>
      <c r="E11" s="28">
        <v>1.5914669449130781E-3</v>
      </c>
      <c r="F11" s="28">
        <v>-4.0780885550174784E-2</v>
      </c>
      <c r="G11" s="28">
        <v>2.1459176603233932E-2</v>
      </c>
      <c r="H11" s="28">
        <v>-9.6068410320127029E-3</v>
      </c>
      <c r="I11" s="61">
        <v>1.0285705061364725E-2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-4.9491092950365134E-2</v>
      </c>
      <c r="C13" s="28">
        <v>1.3916648630329931E-4</v>
      </c>
      <c r="D13" s="28">
        <v>-1.8621482983907089E-3</v>
      </c>
      <c r="E13" s="28">
        <v>-1.5274205187917334E-3</v>
      </c>
      <c r="F13" s="28">
        <v>-6.1349202346192122E-2</v>
      </c>
      <c r="G13" s="28">
        <v>2.2439351531542417E-2</v>
      </c>
      <c r="H13" s="28">
        <v>-8.0277653145606198E-3</v>
      </c>
      <c r="I13" s="61">
        <v>9.6603609697192283E-3</v>
      </c>
      <c r="J13" s="28"/>
      <c r="K13" s="42"/>
      <c r="L13" s="43"/>
    </row>
    <row r="14" spans="1:12" x14ac:dyDescent="0.25">
      <c r="A14" s="62" t="s">
        <v>27</v>
      </c>
      <c r="B14" s="28">
        <v>-4.9352790337211849E-2</v>
      </c>
      <c r="C14" s="28">
        <v>1.1359019124712377E-2</v>
      </c>
      <c r="D14" s="28">
        <v>-4.9861504128709822E-3</v>
      </c>
      <c r="E14" s="28">
        <v>3.5431261664276015E-3</v>
      </c>
      <c r="F14" s="28">
        <v>-1.2494966334232749E-2</v>
      </c>
      <c r="G14" s="28">
        <v>1.8528589831855014E-2</v>
      </c>
      <c r="H14" s="28">
        <v>-1.2030404264718464E-2</v>
      </c>
      <c r="I14" s="61">
        <v>1.1019011932802414E-2</v>
      </c>
      <c r="J14" s="28"/>
      <c r="K14" s="38"/>
      <c r="L14" s="43"/>
    </row>
    <row r="15" spans="1:12" x14ac:dyDescent="0.25">
      <c r="A15" s="63" t="s">
        <v>49</v>
      </c>
      <c r="B15" s="28">
        <v>-4.3196471317301977E-2</v>
      </c>
      <c r="C15" s="28">
        <v>0.12328188302425103</v>
      </c>
      <c r="D15" s="28">
        <v>3.6550276112182534E-2</v>
      </c>
      <c r="E15" s="28">
        <v>2.7525851982605376E-2</v>
      </c>
      <c r="F15" s="28">
        <v>9.0165708778982001E-2</v>
      </c>
      <c r="G15" s="28">
        <v>5.3355516235252809E-2</v>
      </c>
      <c r="H15" s="28">
        <v>-7.3538225941468527E-3</v>
      </c>
      <c r="I15" s="61">
        <v>2.7888517937798563E-2</v>
      </c>
      <c r="J15" s="28"/>
      <c r="K15" s="56"/>
      <c r="L15" s="43"/>
    </row>
    <row r="16" spans="1:12" x14ac:dyDescent="0.25">
      <c r="A16" s="62" t="s">
        <v>50</v>
      </c>
      <c r="B16" s="28">
        <v>-8.3487697200240629E-2</v>
      </c>
      <c r="C16" s="28">
        <v>2.5198456137290437E-2</v>
      </c>
      <c r="D16" s="28">
        <v>-1.0586345518055484E-3</v>
      </c>
      <c r="E16" s="28">
        <v>6.5988154071217053E-3</v>
      </c>
      <c r="F16" s="28">
        <v>-3.6653112248740016E-2</v>
      </c>
      <c r="G16" s="28">
        <v>2.2201363005190045E-2</v>
      </c>
      <c r="H16" s="28">
        <v>-1.103556644854875E-2</v>
      </c>
      <c r="I16" s="61">
        <v>1.9868232644277839E-2</v>
      </c>
      <c r="J16" s="28"/>
      <c r="K16" s="42"/>
      <c r="L16" s="43"/>
    </row>
    <row r="17" spans="1:12" x14ac:dyDescent="0.25">
      <c r="A17" s="62" t="s">
        <v>51</v>
      </c>
      <c r="B17" s="28">
        <v>-4.2801214234265195E-2</v>
      </c>
      <c r="C17" s="28">
        <v>1.4295580556256127E-4</v>
      </c>
      <c r="D17" s="28">
        <v>-6.8749254921364189E-3</v>
      </c>
      <c r="E17" s="28">
        <v>-1.0397845648335569E-3</v>
      </c>
      <c r="F17" s="28">
        <v>-4.7989331070142915E-2</v>
      </c>
      <c r="G17" s="28">
        <v>1.5894850502734981E-2</v>
      </c>
      <c r="H17" s="28">
        <v>-9.7156266841268435E-3</v>
      </c>
      <c r="I17" s="61">
        <v>6.4562715676519389E-3</v>
      </c>
      <c r="J17" s="28"/>
      <c r="K17" s="42"/>
      <c r="L17" s="43"/>
    </row>
    <row r="18" spans="1:12" x14ac:dyDescent="0.25">
      <c r="A18" s="62" t="s">
        <v>52</v>
      </c>
      <c r="B18" s="28">
        <v>-2.9680212131639516E-2</v>
      </c>
      <c r="C18" s="28">
        <v>-1.4524753977865901E-3</v>
      </c>
      <c r="D18" s="28">
        <v>-5.7248934045648348E-3</v>
      </c>
      <c r="E18" s="28">
        <v>-1.2828309282102435E-3</v>
      </c>
      <c r="F18" s="28">
        <v>-5.7023604337849587E-2</v>
      </c>
      <c r="G18" s="28">
        <v>2.3363710933212767E-2</v>
      </c>
      <c r="H18" s="28">
        <v>-9.0922871155758589E-3</v>
      </c>
      <c r="I18" s="61">
        <v>6.8854774296256416E-3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-2.8808128435160674E-2</v>
      </c>
      <c r="C19" s="28">
        <v>-3.362121803086926E-3</v>
      </c>
      <c r="D19" s="28">
        <v>-6.0205612670186648E-3</v>
      </c>
      <c r="E19" s="28">
        <v>-1.8804929718587715E-3</v>
      </c>
      <c r="F19" s="28">
        <v>-3.8743866765775348E-2</v>
      </c>
      <c r="G19" s="28">
        <v>2.6261979479946573E-2</v>
      </c>
      <c r="H19" s="28">
        <v>-1.1094786933721901E-2</v>
      </c>
      <c r="I19" s="61">
        <v>9.5083883569819783E-3</v>
      </c>
      <c r="J19" s="29"/>
      <c r="K19" s="44"/>
      <c r="L19" s="43"/>
    </row>
    <row r="20" spans="1:12" x14ac:dyDescent="0.25">
      <c r="A20" s="62" t="s">
        <v>54</v>
      </c>
      <c r="B20" s="28">
        <v>-4.4969517950540272E-2</v>
      </c>
      <c r="C20" s="28">
        <v>-8.7210696173352087E-3</v>
      </c>
      <c r="D20" s="28">
        <v>-5.7031870206945001E-3</v>
      </c>
      <c r="E20" s="28">
        <v>-2.5523343865556658E-3</v>
      </c>
      <c r="F20" s="28">
        <v>-2.2888210157840594E-2</v>
      </c>
      <c r="G20" s="28">
        <v>1.6840830316751987E-2</v>
      </c>
      <c r="H20" s="28">
        <v>-1.134659933461124E-2</v>
      </c>
      <c r="I20" s="61">
        <v>7.5969205326038569E-3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-7.1300552807681217E-2</v>
      </c>
      <c r="C21" s="65">
        <v>-4.3834862884997827E-2</v>
      </c>
      <c r="D21" s="65">
        <v>-2.6037553617590525E-3</v>
      </c>
      <c r="E21" s="65">
        <v>-1.2067465551595435E-2</v>
      </c>
      <c r="F21" s="65">
        <v>3.2789820328235519E-2</v>
      </c>
      <c r="G21" s="65">
        <v>2.6320741026459871E-2</v>
      </c>
      <c r="H21" s="65">
        <v>-3.2062217077081234E-3</v>
      </c>
      <c r="I21" s="66">
        <v>1.1095341512395995E-2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88.878984466564333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90.729235912208281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96.056419821744072</v>
      </c>
    </row>
    <row r="39" spans="1:12" x14ac:dyDescent="0.25">
      <c r="K39" s="44" t="s">
        <v>52</v>
      </c>
      <c r="L39" s="43">
        <v>97.366097400353794</v>
      </c>
    </row>
    <row r="40" spans="1:12" x14ac:dyDescent="0.25">
      <c r="K40" s="37" t="s">
        <v>53</v>
      </c>
      <c r="L40" s="43">
        <v>97.623808705633763</v>
      </c>
    </row>
    <row r="41" spans="1:12" x14ac:dyDescent="0.25">
      <c r="K41" s="37" t="s">
        <v>54</v>
      </c>
      <c r="L41" s="43">
        <v>96.322655403132359</v>
      </c>
    </row>
    <row r="42" spans="1:12" x14ac:dyDescent="0.25">
      <c r="K42" s="37" t="s">
        <v>55</v>
      </c>
      <c r="L42" s="43">
        <v>95.149464184997186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92.47924198154476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91.943033317193141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95.948885531347344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97.160854401502561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97.544480473191072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96.007924344933286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93.302312464749022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95.377573086383066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91.993275830467752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95.371217229109561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96.742601654347169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97.262554515311805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95.771853623892639</v>
      </c>
    </row>
    <row r="60" spans="1:12" ht="15.4" customHeight="1" x14ac:dyDescent="0.25">
      <c r="K60" s="37" t="s">
        <v>55</v>
      </c>
      <c r="L60" s="43">
        <v>93.446982515510427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82.012925713455815</v>
      </c>
    </row>
    <row r="66" spans="1:12" ht="15.4" customHeight="1" x14ac:dyDescent="0.25">
      <c r="K66" s="42" t="s">
        <v>50</v>
      </c>
      <c r="L66" s="43">
        <v>88.983537166413086</v>
      </c>
    </row>
    <row r="67" spans="1:12" ht="15.4" customHeight="1" x14ac:dyDescent="0.25">
      <c r="K67" s="42" t="s">
        <v>51</v>
      </c>
      <c r="L67" s="43">
        <v>95.440014849341054</v>
      </c>
    </row>
    <row r="68" spans="1:12" ht="15.4" customHeight="1" x14ac:dyDescent="0.25">
      <c r="K68" s="44" t="s">
        <v>52</v>
      </c>
      <c r="L68" s="43">
        <v>96.993450329233227</v>
      </c>
    </row>
    <row r="69" spans="1:12" ht="15.4" customHeight="1" x14ac:dyDescent="0.25">
      <c r="K69" s="37" t="s">
        <v>53</v>
      </c>
      <c r="L69" s="43">
        <v>97.311450610553862</v>
      </c>
    </row>
    <row r="70" spans="1:12" ht="15.4" customHeight="1" x14ac:dyDescent="0.25">
      <c r="K70" s="37" t="s">
        <v>54</v>
      </c>
      <c r="L70" s="43">
        <v>96.382005394209429</v>
      </c>
    </row>
    <row r="71" spans="1:12" ht="15.4" customHeight="1" x14ac:dyDescent="0.25">
      <c r="K71" s="37" t="s">
        <v>55</v>
      </c>
      <c r="L71" s="43">
        <v>99.643603293597153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89.607145450584554</v>
      </c>
    </row>
    <row r="75" spans="1:12" ht="15.4" customHeight="1" x14ac:dyDescent="0.25">
      <c r="K75" s="42" t="s">
        <v>50</v>
      </c>
      <c r="L75" s="43">
        <v>92.130007423279608</v>
      </c>
    </row>
    <row r="76" spans="1:12" ht="15.4" customHeight="1" x14ac:dyDescent="0.25">
      <c r="K76" s="42" t="s">
        <v>51</v>
      </c>
      <c r="L76" s="43">
        <v>96.834202982242672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98.003895975131087</v>
      </c>
    </row>
    <row r="78" spans="1:12" ht="15.4" customHeight="1" x14ac:dyDescent="0.25">
      <c r="K78" s="37" t="s">
        <v>53</v>
      </c>
      <c r="L78" s="43">
        <v>97.882141299607511</v>
      </c>
    </row>
    <row r="79" spans="1:12" ht="15.4" customHeight="1" x14ac:dyDescent="0.25">
      <c r="K79" s="37" t="s">
        <v>54</v>
      </c>
      <c r="L79" s="43">
        <v>96.083982774292565</v>
      </c>
    </row>
    <row r="80" spans="1:12" ht="15.4" customHeight="1" x14ac:dyDescent="0.25">
      <c r="K80" s="37" t="s">
        <v>55</v>
      </c>
      <c r="L80" s="43">
        <v>92.773749539142187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92.668361048580351</v>
      </c>
    </row>
    <row r="84" spans="1:12" ht="15.4" customHeight="1" x14ac:dyDescent="0.25">
      <c r="K84" s="42" t="s">
        <v>50</v>
      </c>
      <c r="L84" s="43">
        <v>91.897616653417074</v>
      </c>
    </row>
    <row r="85" spans="1:12" ht="15.4" customHeight="1" x14ac:dyDescent="0.25">
      <c r="K85" s="42" t="s">
        <v>51</v>
      </c>
      <c r="L85" s="43">
        <v>96.075262441479154</v>
      </c>
    </row>
    <row r="86" spans="1:12" ht="15.4" customHeight="1" x14ac:dyDescent="0.25">
      <c r="K86" s="44" t="s">
        <v>52</v>
      </c>
      <c r="L86" s="43">
        <v>97.308487743425545</v>
      </c>
    </row>
    <row r="87" spans="1:12" ht="15.4" customHeight="1" x14ac:dyDescent="0.25">
      <c r="K87" s="37" t="s">
        <v>53</v>
      </c>
      <c r="L87" s="43">
        <v>97.01007822721327</v>
      </c>
    </row>
    <row r="88" spans="1:12" ht="15.4" customHeight="1" x14ac:dyDescent="0.25">
      <c r="K88" s="37" t="s">
        <v>54</v>
      </c>
      <c r="L88" s="43">
        <v>95.232949380858003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92.028511736512215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-5.182076813655756E-2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-9.548042291158354E-3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-4.6041650043884164E-2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2.4515534771672565E-2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-3.8177358646268367E-2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-3.7940377152486882E-2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-4.3991495350891641E-2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-0.19494334168977812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-3.400469830961439E-2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-6.7660660475985512E-2</v>
      </c>
    </row>
    <row r="104" spans="1:12" x14ac:dyDescent="0.25">
      <c r="K104" s="38" t="s">
        <v>12</v>
      </c>
      <c r="L104" s="42">
        <v>1.868206644398307E-2</v>
      </c>
    </row>
    <row r="105" spans="1:12" x14ac:dyDescent="0.25">
      <c r="K105" s="38" t="s">
        <v>11</v>
      </c>
      <c r="L105" s="42">
        <v>-7.6436796514341987E-2</v>
      </c>
    </row>
    <row r="106" spans="1:12" x14ac:dyDescent="0.25">
      <c r="K106" s="38" t="s">
        <v>10</v>
      </c>
      <c r="L106" s="42">
        <v>-3.7214756483779809E-2</v>
      </c>
    </row>
    <row r="107" spans="1:12" x14ac:dyDescent="0.25">
      <c r="K107" s="38" t="s">
        <v>9</v>
      </c>
      <c r="L107" s="42">
        <v>-7.9156879358665222E-2</v>
      </c>
    </row>
    <row r="108" spans="1:12" x14ac:dyDescent="0.25">
      <c r="K108" s="38" t="s">
        <v>8</v>
      </c>
      <c r="L108" s="42">
        <v>2.4377340045945495E-2</v>
      </c>
    </row>
    <row r="109" spans="1:12" x14ac:dyDescent="0.25">
      <c r="K109" s="38" t="s">
        <v>7</v>
      </c>
      <c r="L109" s="42">
        <v>-3.9291320811495334E-2</v>
      </c>
    </row>
    <row r="110" spans="1:12" x14ac:dyDescent="0.25">
      <c r="K110" s="38" t="s">
        <v>6</v>
      </c>
      <c r="L110" s="42">
        <v>-2.885886725087905E-2</v>
      </c>
    </row>
    <row r="111" spans="1:12" x14ac:dyDescent="0.25">
      <c r="K111" s="38" t="s">
        <v>5</v>
      </c>
      <c r="L111" s="42">
        <v>-0.20813210227272716</v>
      </c>
    </row>
    <row r="112" spans="1:12" x14ac:dyDescent="0.25">
      <c r="K112" s="38" t="s">
        <v>3</v>
      </c>
      <c r="L112" s="42">
        <v>-7.7488054098864501E-2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9.4226863601530337E-3</v>
      </c>
    </row>
    <row r="144" spans="11:12" x14ac:dyDescent="0.25">
      <c r="K144" s="38" t="s">
        <v>0</v>
      </c>
      <c r="L144" s="42">
        <v>7.5237548551398189E-3</v>
      </c>
    </row>
    <row r="145" spans="11:12" x14ac:dyDescent="0.25">
      <c r="K145" s="38" t="s">
        <v>1</v>
      </c>
      <c r="L145" s="42">
        <v>6.2081977196504594E-2</v>
      </c>
    </row>
    <row r="146" spans="11:12" x14ac:dyDescent="0.25">
      <c r="K146" s="38" t="s">
        <v>18</v>
      </c>
      <c r="L146" s="42">
        <v>8.2248181052643841E-3</v>
      </c>
    </row>
    <row r="147" spans="11:12" x14ac:dyDescent="0.25">
      <c r="K147" s="38" t="s">
        <v>2</v>
      </c>
      <c r="L147" s="42">
        <v>6.355694900537015E-2</v>
      </c>
    </row>
    <row r="148" spans="11:12" x14ac:dyDescent="0.25">
      <c r="K148" s="38" t="s">
        <v>17</v>
      </c>
      <c r="L148" s="42">
        <v>4.910531391957295E-2</v>
      </c>
    </row>
    <row r="149" spans="11:12" x14ac:dyDescent="0.25">
      <c r="K149" s="38" t="s">
        <v>16</v>
      </c>
      <c r="L149" s="42">
        <v>9.7302392531316201E-2</v>
      </c>
    </row>
    <row r="150" spans="11:12" x14ac:dyDescent="0.25">
      <c r="K150" s="38" t="s">
        <v>15</v>
      </c>
      <c r="L150" s="42">
        <v>7.2178919733211347E-2</v>
      </c>
    </row>
    <row r="151" spans="11:12" x14ac:dyDescent="0.25">
      <c r="K151" s="38" t="s">
        <v>14</v>
      </c>
      <c r="L151" s="42">
        <v>4.0559976456396252E-2</v>
      </c>
    </row>
    <row r="152" spans="11:12" x14ac:dyDescent="0.25">
      <c r="K152" s="38" t="s">
        <v>13</v>
      </c>
      <c r="L152" s="42">
        <v>1.8952601014589458E-2</v>
      </c>
    </row>
    <row r="153" spans="11:12" x14ac:dyDescent="0.25">
      <c r="K153" s="38" t="s">
        <v>12</v>
      </c>
      <c r="L153" s="42">
        <v>5.164207894683167E-2</v>
      </c>
    </row>
    <row r="154" spans="11:12" x14ac:dyDescent="0.25">
      <c r="K154" s="38" t="s">
        <v>11</v>
      </c>
      <c r="L154" s="42">
        <v>2.2470155277059846E-2</v>
      </c>
    </row>
    <row r="155" spans="11:12" x14ac:dyDescent="0.25">
      <c r="K155" s="38" t="s">
        <v>10</v>
      </c>
      <c r="L155" s="42">
        <v>9.191358798110684E-2</v>
      </c>
    </row>
    <row r="156" spans="11:12" x14ac:dyDescent="0.25">
      <c r="K156" s="38" t="s">
        <v>9</v>
      </c>
      <c r="L156" s="42">
        <v>6.7059934206117264E-2</v>
      </c>
    </row>
    <row r="157" spans="11:12" x14ac:dyDescent="0.25">
      <c r="K157" s="38" t="s">
        <v>8</v>
      </c>
      <c r="L157" s="42">
        <v>5.9613686759345322E-2</v>
      </c>
    </row>
    <row r="158" spans="11:12" x14ac:dyDescent="0.25">
      <c r="K158" s="38" t="s">
        <v>7</v>
      </c>
      <c r="L158" s="42">
        <v>9.2955275894321857E-2</v>
      </c>
    </row>
    <row r="159" spans="11:12" x14ac:dyDescent="0.25">
      <c r="K159" s="38" t="s">
        <v>6</v>
      </c>
      <c r="L159" s="42">
        <v>0.13971905021372813</v>
      </c>
    </row>
    <row r="160" spans="11:12" x14ac:dyDescent="0.25">
      <c r="K160" s="38" t="s">
        <v>5</v>
      </c>
      <c r="L160" s="42">
        <v>1.3949002456343807E-2</v>
      </c>
    </row>
    <row r="161" spans="11:12" x14ac:dyDescent="0.25">
      <c r="K161" s="38" t="s">
        <v>3</v>
      </c>
      <c r="L161" s="42">
        <v>3.1282397951007158E-2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9.4004196489888489E-3</v>
      </c>
    </row>
    <row r="164" spans="11:12" x14ac:dyDescent="0.25">
      <c r="K164" s="38" t="s">
        <v>0</v>
      </c>
      <c r="L164" s="42">
        <v>7.8406148118524803E-3</v>
      </c>
    </row>
    <row r="165" spans="11:12" x14ac:dyDescent="0.25">
      <c r="K165" s="38" t="s">
        <v>1</v>
      </c>
      <c r="L165" s="42">
        <v>6.2312764770813087E-2</v>
      </c>
    </row>
    <row r="166" spans="11:12" x14ac:dyDescent="0.25">
      <c r="K166" s="38" t="s">
        <v>18</v>
      </c>
      <c r="L166" s="42">
        <v>8.8659834750748172E-3</v>
      </c>
    </row>
    <row r="167" spans="11:12" x14ac:dyDescent="0.25">
      <c r="K167" s="38" t="s">
        <v>2</v>
      </c>
      <c r="L167" s="42">
        <v>6.4319121594202611E-2</v>
      </c>
    </row>
    <row r="168" spans="11:12" x14ac:dyDescent="0.25">
      <c r="K168" s="38" t="s">
        <v>17</v>
      </c>
      <c r="L168" s="42">
        <v>4.9706427080460545E-2</v>
      </c>
    </row>
    <row r="169" spans="11:12" x14ac:dyDescent="0.25">
      <c r="K169" s="38" t="s">
        <v>16</v>
      </c>
      <c r="L169" s="42">
        <v>9.787400099260754E-2</v>
      </c>
    </row>
    <row r="170" spans="11:12" x14ac:dyDescent="0.25">
      <c r="K170" s="38" t="s">
        <v>15</v>
      </c>
      <c r="L170" s="42">
        <v>6.1139078894493069E-2</v>
      </c>
    </row>
    <row r="171" spans="11:12" x14ac:dyDescent="0.25">
      <c r="K171" s="38" t="s">
        <v>14</v>
      </c>
      <c r="L171" s="42">
        <v>4.1224441033450347E-2</v>
      </c>
    </row>
    <row r="172" spans="11:12" x14ac:dyDescent="0.25">
      <c r="K172" s="38" t="s">
        <v>13</v>
      </c>
      <c r="L172" s="42">
        <v>1.8591948032699614E-2</v>
      </c>
    </row>
    <row r="173" spans="11:12" x14ac:dyDescent="0.25">
      <c r="K173" s="38" t="s">
        <v>12</v>
      </c>
      <c r="L173" s="42">
        <v>5.5350869203618418E-2</v>
      </c>
    </row>
    <row r="174" spans="11:12" x14ac:dyDescent="0.25">
      <c r="K174" s="38" t="s">
        <v>11</v>
      </c>
      <c r="L174" s="42">
        <v>2.1835078739584391E-2</v>
      </c>
    </row>
    <row r="175" spans="11:12" x14ac:dyDescent="0.25">
      <c r="K175" s="38" t="s">
        <v>10</v>
      </c>
      <c r="L175" s="42">
        <v>9.3108903537057419E-2</v>
      </c>
    </row>
    <row r="176" spans="11:12" x14ac:dyDescent="0.25">
      <c r="K176" s="38" t="s">
        <v>9</v>
      </c>
      <c r="L176" s="42">
        <v>6.4972688576884041E-2</v>
      </c>
    </row>
    <row r="177" spans="11:12" x14ac:dyDescent="0.25">
      <c r="K177" s="38" t="s">
        <v>8</v>
      </c>
      <c r="L177" s="42">
        <v>6.425220133855962E-2</v>
      </c>
    </row>
    <row r="178" spans="11:12" x14ac:dyDescent="0.25">
      <c r="K178" s="38" t="s">
        <v>7</v>
      </c>
      <c r="L178" s="42">
        <v>9.3961042306343015E-2</v>
      </c>
    </row>
    <row r="179" spans="11:12" x14ac:dyDescent="0.25">
      <c r="K179" s="38" t="s">
        <v>6</v>
      </c>
      <c r="L179" s="42">
        <v>0.14276443835786645</v>
      </c>
    </row>
    <row r="180" spans="11:12" x14ac:dyDescent="0.25">
      <c r="K180" s="38" t="s">
        <v>5</v>
      </c>
      <c r="L180" s="42">
        <v>1.1621921967155804E-2</v>
      </c>
    </row>
    <row r="181" spans="11:12" x14ac:dyDescent="0.25">
      <c r="K181" s="38" t="s">
        <v>3</v>
      </c>
      <c r="L181" s="42">
        <v>3.0363658796364705E-2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99.389448235467555</v>
      </c>
    </row>
    <row r="185" spans="11:12" x14ac:dyDescent="0.25">
      <c r="K185" s="68">
        <v>43918</v>
      </c>
      <c r="L185" s="43">
        <v>96.607672428421949</v>
      </c>
    </row>
    <row r="186" spans="11:12" x14ac:dyDescent="0.25">
      <c r="K186" s="68">
        <v>43925</v>
      </c>
      <c r="L186" s="43">
        <v>93.827812529434667</v>
      </c>
    </row>
    <row r="187" spans="11:12" x14ac:dyDescent="0.25">
      <c r="K187" s="68">
        <v>43932</v>
      </c>
      <c r="L187" s="43">
        <v>91.887403499108771</v>
      </c>
    </row>
    <row r="188" spans="11:12" x14ac:dyDescent="0.25">
      <c r="K188" s="68">
        <v>43939</v>
      </c>
      <c r="L188" s="43">
        <v>91.310186647196772</v>
      </c>
    </row>
    <row r="189" spans="11:12" x14ac:dyDescent="0.25">
      <c r="K189" s="68">
        <v>43946</v>
      </c>
      <c r="L189" s="43">
        <v>91.600328743396489</v>
      </c>
    </row>
    <row r="190" spans="11:12" x14ac:dyDescent="0.25">
      <c r="K190" s="68">
        <v>43953</v>
      </c>
      <c r="L190" s="43">
        <v>91.953705243491143</v>
      </c>
    </row>
    <row r="191" spans="11:12" x14ac:dyDescent="0.25">
      <c r="K191" s="68">
        <v>43960</v>
      </c>
      <c r="L191" s="43">
        <v>92.449160954964086</v>
      </c>
    </row>
    <row r="192" spans="11:12" x14ac:dyDescent="0.25">
      <c r="K192" s="68">
        <v>43967</v>
      </c>
      <c r="L192" s="43">
        <v>92.970372888560775</v>
      </c>
    </row>
    <row r="193" spans="11:12" x14ac:dyDescent="0.25">
      <c r="K193" s="68">
        <v>43974</v>
      </c>
      <c r="L193" s="43">
        <v>93.250586239551936</v>
      </c>
    </row>
    <row r="194" spans="11:12" x14ac:dyDescent="0.25">
      <c r="K194" s="68">
        <v>43981</v>
      </c>
      <c r="L194" s="43">
        <v>93.813183674802261</v>
      </c>
    </row>
    <row r="195" spans="11:12" x14ac:dyDescent="0.25">
      <c r="K195" s="68">
        <v>43988</v>
      </c>
      <c r="L195" s="43">
        <v>94.668027873725237</v>
      </c>
    </row>
    <row r="196" spans="11:12" x14ac:dyDescent="0.25">
      <c r="K196" s="68">
        <v>43995</v>
      </c>
      <c r="L196" s="43">
        <v>95.110074108833771</v>
      </c>
    </row>
    <row r="197" spans="11:12" x14ac:dyDescent="0.25">
      <c r="K197" s="68">
        <v>44002</v>
      </c>
      <c r="L197" s="43">
        <v>95.245744938085963</v>
      </c>
    </row>
    <row r="198" spans="11:12" x14ac:dyDescent="0.25">
      <c r="K198" s="68">
        <v>44009</v>
      </c>
      <c r="L198" s="43">
        <v>94.327968539090847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100.07039151062871</v>
      </c>
    </row>
    <row r="227" spans="11:12" x14ac:dyDescent="0.25">
      <c r="K227" s="68">
        <v>43918</v>
      </c>
      <c r="L227" s="43">
        <v>98.707268973156445</v>
      </c>
    </row>
    <row r="228" spans="11:12" x14ac:dyDescent="0.25">
      <c r="K228" s="68">
        <v>43925</v>
      </c>
      <c r="L228" s="43">
        <v>96.764624637978201</v>
      </c>
    </row>
    <row r="229" spans="11:12" x14ac:dyDescent="0.25">
      <c r="K229" s="68">
        <v>43932</v>
      </c>
      <c r="L229" s="43">
        <v>94.047142781516385</v>
      </c>
    </row>
    <row r="230" spans="11:12" x14ac:dyDescent="0.25">
      <c r="K230" s="68">
        <v>43939</v>
      </c>
      <c r="L230" s="43">
        <v>93.931682067405674</v>
      </c>
    </row>
    <row r="231" spans="11:12" x14ac:dyDescent="0.25">
      <c r="K231" s="68">
        <v>43946</v>
      </c>
      <c r="L231" s="43">
        <v>94.325523021462217</v>
      </c>
    </row>
    <row r="232" spans="11:12" x14ac:dyDescent="0.25">
      <c r="K232" s="68">
        <v>43953</v>
      </c>
      <c r="L232" s="43">
        <v>94.889014052248328</v>
      </c>
    </row>
    <row r="233" spans="11:12" x14ac:dyDescent="0.25">
      <c r="K233" s="68">
        <v>43960</v>
      </c>
      <c r="L233" s="43">
        <v>93.490512860389259</v>
      </c>
    </row>
    <row r="234" spans="11:12" x14ac:dyDescent="0.25">
      <c r="K234" s="68">
        <v>43967</v>
      </c>
      <c r="L234" s="43">
        <v>93.143984060073166</v>
      </c>
    </row>
    <row r="235" spans="11:12" x14ac:dyDescent="0.25">
      <c r="K235" s="68">
        <v>43974</v>
      </c>
      <c r="L235" s="43">
        <v>92.923749755723307</v>
      </c>
    </row>
    <row r="236" spans="11:12" x14ac:dyDescent="0.25">
      <c r="K236" s="68">
        <v>43981</v>
      </c>
      <c r="L236" s="43">
        <v>94.360593136677224</v>
      </c>
    </row>
    <row r="237" spans="11:12" x14ac:dyDescent="0.25">
      <c r="K237" s="68">
        <v>43988</v>
      </c>
      <c r="L237" s="43">
        <v>96.401210131460601</v>
      </c>
    </row>
    <row r="238" spans="11:12" x14ac:dyDescent="0.25">
      <c r="K238" s="68">
        <v>43995</v>
      </c>
      <c r="L238" s="43">
        <v>97.157958262219225</v>
      </c>
    </row>
    <row r="239" spans="11:12" x14ac:dyDescent="0.25">
      <c r="K239" s="68">
        <v>44002</v>
      </c>
      <c r="L239" s="43">
        <v>97.537293410766395</v>
      </c>
    </row>
    <row r="240" spans="11:12" x14ac:dyDescent="0.25">
      <c r="K240" s="68">
        <v>44009</v>
      </c>
      <c r="L240" s="43">
        <v>96.826176346896602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99.380640048019629</v>
      </c>
    </row>
    <row r="270" spans="11:12" x14ac:dyDescent="0.25">
      <c r="K270" s="68">
        <v>43918</v>
      </c>
      <c r="L270" s="43">
        <v>96.640840576585191</v>
      </c>
    </row>
    <row r="271" spans="11:12" x14ac:dyDescent="0.25">
      <c r="K271" s="68">
        <v>43925</v>
      </c>
      <c r="L271" s="43">
        <v>93.920534509736513</v>
      </c>
    </row>
    <row r="272" spans="11:12" x14ac:dyDescent="0.25">
      <c r="K272" s="68">
        <v>43932</v>
      </c>
      <c r="L272" s="43">
        <v>92.085736014429202</v>
      </c>
    </row>
    <row r="273" spans="11:12" x14ac:dyDescent="0.25">
      <c r="K273" s="68">
        <v>43939</v>
      </c>
      <c r="L273" s="43">
        <v>91.39551214622675</v>
      </c>
    </row>
    <row r="274" spans="11:12" x14ac:dyDescent="0.25">
      <c r="K274" s="68">
        <v>43946</v>
      </c>
      <c r="L274" s="43">
        <v>91.503964241694902</v>
      </c>
    </row>
    <row r="275" spans="11:12" x14ac:dyDescent="0.25">
      <c r="K275" s="68">
        <v>43953</v>
      </c>
      <c r="L275" s="43">
        <v>91.918337495228627</v>
      </c>
    </row>
    <row r="276" spans="11:12" x14ac:dyDescent="0.25">
      <c r="K276" s="68">
        <v>43960</v>
      </c>
      <c r="L276" s="43">
        <v>92.529218253286047</v>
      </c>
    </row>
    <row r="277" spans="11:12" x14ac:dyDescent="0.25">
      <c r="K277" s="68">
        <v>43967</v>
      </c>
      <c r="L277" s="43">
        <v>93.247997482466133</v>
      </c>
    </row>
    <row r="278" spans="11:12" x14ac:dyDescent="0.25">
      <c r="K278" s="68">
        <v>43974</v>
      </c>
      <c r="L278" s="43">
        <v>93.66030192923516</v>
      </c>
    </row>
    <row r="279" spans="11:12" x14ac:dyDescent="0.25">
      <c r="K279" s="68">
        <v>43981</v>
      </c>
      <c r="L279" s="43">
        <v>94.272493902847671</v>
      </c>
    </row>
    <row r="280" spans="11:12" x14ac:dyDescent="0.25">
      <c r="K280" s="68">
        <v>43988</v>
      </c>
      <c r="L280" s="43">
        <v>95.242735137371682</v>
      </c>
    </row>
    <row r="281" spans="11:12" x14ac:dyDescent="0.25">
      <c r="K281" s="68">
        <v>43995</v>
      </c>
      <c r="L281" s="43">
        <v>95.17003551937249</v>
      </c>
    </row>
    <row r="282" spans="11:12" x14ac:dyDescent="0.25">
      <c r="K282" s="68">
        <v>44002</v>
      </c>
      <c r="L282" s="43">
        <v>95.321495485047762</v>
      </c>
    </row>
    <row r="283" spans="11:12" x14ac:dyDescent="0.25">
      <c r="K283" s="68">
        <v>44009</v>
      </c>
      <c r="L283" s="43">
        <v>95.042517766970775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100.56907932121271</v>
      </c>
    </row>
    <row r="312" spans="11:12" x14ac:dyDescent="0.25">
      <c r="K312" s="68">
        <v>43918</v>
      </c>
      <c r="L312" s="43">
        <v>99.776698781988458</v>
      </c>
    </row>
    <row r="313" spans="11:12" x14ac:dyDescent="0.25">
      <c r="K313" s="68">
        <v>43925</v>
      </c>
      <c r="L313" s="43">
        <v>97.441305879949667</v>
      </c>
    </row>
    <row r="314" spans="11:12" x14ac:dyDescent="0.25">
      <c r="K314" s="68">
        <v>43932</v>
      </c>
      <c r="L314" s="43">
        <v>94.733480212983352</v>
      </c>
    </row>
    <row r="315" spans="11:12" x14ac:dyDescent="0.25">
      <c r="K315" s="68">
        <v>43939</v>
      </c>
      <c r="L315" s="43">
        <v>94.322446574235101</v>
      </c>
    </row>
    <row r="316" spans="11:12" x14ac:dyDescent="0.25">
      <c r="K316" s="68">
        <v>43946</v>
      </c>
      <c r="L316" s="43">
        <v>94.123236404216399</v>
      </c>
    </row>
    <row r="317" spans="11:12" x14ac:dyDescent="0.25">
      <c r="K317" s="68">
        <v>43953</v>
      </c>
      <c r="L317" s="43">
        <v>94.348355738179563</v>
      </c>
    </row>
    <row r="318" spans="11:12" x14ac:dyDescent="0.25">
      <c r="K318" s="68">
        <v>43960</v>
      </c>
      <c r="L318" s="43">
        <v>92.427659925468475</v>
      </c>
    </row>
    <row r="319" spans="11:12" x14ac:dyDescent="0.25">
      <c r="K319" s="68">
        <v>43967</v>
      </c>
      <c r="L319" s="43">
        <v>92.068609606360354</v>
      </c>
    </row>
    <row r="320" spans="11:12" x14ac:dyDescent="0.25">
      <c r="K320" s="68">
        <v>43974</v>
      </c>
      <c r="L320" s="43">
        <v>91.978140032921047</v>
      </c>
    </row>
    <row r="321" spans="11:12" x14ac:dyDescent="0.25">
      <c r="K321" s="68">
        <v>43981</v>
      </c>
      <c r="L321" s="43">
        <v>93.90674991433508</v>
      </c>
    </row>
    <row r="322" spans="11:12" x14ac:dyDescent="0.25">
      <c r="K322" s="68">
        <v>43988</v>
      </c>
      <c r="L322" s="43">
        <v>95.468928901626867</v>
      </c>
    </row>
    <row r="323" spans="11:12" x14ac:dyDescent="0.25">
      <c r="K323" s="68">
        <v>43995</v>
      </c>
      <c r="L323" s="43">
        <v>95.866304109394832</v>
      </c>
    </row>
    <row r="324" spans="11:12" x14ac:dyDescent="0.25">
      <c r="K324" s="68">
        <v>44002</v>
      </c>
      <c r="L324" s="43">
        <v>96.852356638787157</v>
      </c>
    </row>
    <row r="325" spans="11:12" x14ac:dyDescent="0.25">
      <c r="K325" s="68">
        <v>44009</v>
      </c>
      <c r="L325" s="43">
        <v>95.921911444982527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23E6-E9A3-4EF5-A2F9-667469327355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44009</v>
      </c>
    </row>
    <row r="3" spans="1:12" ht="15" customHeight="1" x14ac:dyDescent="0.25">
      <c r="A3" s="21" t="str">
        <f>"Week ending "&amp;TEXT($L$2,"dddd dd mmmm yyyy")</f>
        <v>Week ending Saturday 27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43981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43988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43995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44002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27 June (Change since 100th case of COVID-19)</v>
      </c>
      <c r="C8" s="93" t="str">
        <f>"% Change between " &amp; TEXT($L$4,"dd mmmm")&amp;" and "&amp; TEXT($L$2,"dd mmmm") &amp; " (monthly change)"</f>
        <v>% Change between 30 May and 27 June (monthly change)</v>
      </c>
      <c r="D8" s="74" t="str">
        <f>"% Change between " &amp; TEXT($L$7,"dd mmmm")&amp;" and "&amp; TEXT($L$2,"dd mmmm") &amp; " (weekly change)"</f>
        <v>% Change between 20 June and 27 June (weekly change)</v>
      </c>
      <c r="E8" s="76" t="str">
        <f>"% Change between " &amp; TEXT($L$6,"dd mmmm")&amp;" and "&amp; TEXT($L$7,"dd mmmm") &amp; " (weekly change)"</f>
        <v>% Change between 13 June and 20 June (weekly change)</v>
      </c>
      <c r="F8" s="95" t="str">
        <f>"% Change between " &amp; TEXT($L$3,"dd mmmm")&amp;" and "&amp; TEXT($L$2,"dd mmmm") &amp; " (Change since 100th case of COVID-19)"</f>
        <v>% Change between 14 March and 27 June (Change since 100th case of COVID-19)</v>
      </c>
      <c r="G8" s="93" t="str">
        <f>"% Change between " &amp; TEXT($L$4,"dd mmmm")&amp;" and "&amp; TEXT($L$2,"dd mmmm") &amp; " (monthly change)"</f>
        <v>% Change between 30 May and 27 June (monthly change)</v>
      </c>
      <c r="H8" s="74" t="str">
        <f>"% Change between " &amp; TEXT($L$7,"dd mmmm")&amp;" and "&amp; TEXT($L$2,"dd mmmm") &amp; " (weekly change)"</f>
        <v>% Change between 20 June and 27 June (weekly change)</v>
      </c>
      <c r="I8" s="76" t="str">
        <f>"% Change between " &amp; TEXT($L$6,"dd mmmm")&amp;" and "&amp; TEXT($L$7,"dd mmmm") &amp; " (weekly change)"</f>
        <v>% Change between 13 June and 20 June (weekly change)</v>
      </c>
      <c r="J8" s="52"/>
      <c r="K8" s="39" t="s">
        <v>73</v>
      </c>
      <c r="L8" s="40">
        <v>44009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-6.6157206392684298E-2</v>
      </c>
      <c r="C11" s="28">
        <v>6.3213457607145251E-3</v>
      </c>
      <c r="D11" s="28">
        <v>-1.327853926707101E-2</v>
      </c>
      <c r="E11" s="28">
        <v>2.830221123071297E-3</v>
      </c>
      <c r="F11" s="28">
        <v>-2.5020512058774869E-2</v>
      </c>
      <c r="G11" s="28">
        <v>2.9380815984026309E-2</v>
      </c>
      <c r="H11" s="28">
        <v>-5.0767448069528598E-3</v>
      </c>
      <c r="I11" s="61">
        <v>1.6918152803011566E-3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-5.9760071847305252E-2</v>
      </c>
      <c r="C13" s="28">
        <v>-2.2503639603210779E-5</v>
      </c>
      <c r="D13" s="28">
        <v>-9.6894224859858102E-3</v>
      </c>
      <c r="E13" s="28">
        <v>-3.1960084027093938E-4</v>
      </c>
      <c r="F13" s="28">
        <v>-4.1211275409111292E-2</v>
      </c>
      <c r="G13" s="28">
        <v>3.4781997718570601E-2</v>
      </c>
      <c r="H13" s="28">
        <v>-2.4580118274630802E-3</v>
      </c>
      <c r="I13" s="61">
        <v>6.6975361043388748E-3</v>
      </c>
      <c r="J13" s="28"/>
      <c r="K13" s="42"/>
      <c r="L13" s="43"/>
    </row>
    <row r="14" spans="1:12" x14ac:dyDescent="0.25">
      <c r="A14" s="62" t="s">
        <v>27</v>
      </c>
      <c r="B14" s="28">
        <v>-7.1300086572996246E-2</v>
      </c>
      <c r="C14" s="28">
        <v>8.3636435810208187E-3</v>
      </c>
      <c r="D14" s="28">
        <v>-1.7586848352137974E-2</v>
      </c>
      <c r="E14" s="28">
        <v>4.8257176788057965E-3</v>
      </c>
      <c r="F14" s="28">
        <v>-1.9429259356025241E-3</v>
      </c>
      <c r="G14" s="28">
        <v>2.1235952912037614E-2</v>
      </c>
      <c r="H14" s="28">
        <v>-9.1544121804348899E-3</v>
      </c>
      <c r="I14" s="61">
        <v>-5.3281413644608033E-3</v>
      </c>
      <c r="J14" s="28"/>
      <c r="K14" s="38"/>
      <c r="L14" s="43"/>
    </row>
    <row r="15" spans="1:12" x14ac:dyDescent="0.25">
      <c r="A15" s="63" t="s">
        <v>49</v>
      </c>
      <c r="B15" s="28">
        <v>-8.0024554638189915E-2</v>
      </c>
      <c r="C15" s="28">
        <v>0.11247344612502741</v>
      </c>
      <c r="D15" s="28">
        <v>2.4086990020545818E-2</v>
      </c>
      <c r="E15" s="28">
        <v>3.1935636535731282E-2</v>
      </c>
      <c r="F15" s="28">
        <v>7.0563716993605308E-2</v>
      </c>
      <c r="G15" s="28">
        <v>2.742221408430634E-2</v>
      </c>
      <c r="H15" s="28">
        <v>1.503936380039006E-2</v>
      </c>
      <c r="I15" s="61">
        <v>-2.144489017191864E-2</v>
      </c>
      <c r="J15" s="28"/>
      <c r="K15" s="56"/>
      <c r="L15" s="43"/>
    </row>
    <row r="16" spans="1:12" x14ac:dyDescent="0.25">
      <c r="A16" s="62" t="s">
        <v>50</v>
      </c>
      <c r="B16" s="28">
        <v>-0.1011161839167769</v>
      </c>
      <c r="C16" s="28">
        <v>1.9864027361098824E-2</v>
      </c>
      <c r="D16" s="28">
        <v>-1.0292192161589497E-2</v>
      </c>
      <c r="E16" s="28">
        <v>8.0320787232270874E-3</v>
      </c>
      <c r="F16" s="28">
        <v>-4.0995250782604797E-2</v>
      </c>
      <c r="G16" s="28">
        <v>2.1778274111288409E-2</v>
      </c>
      <c r="H16" s="28">
        <v>-5.7785762425116571E-3</v>
      </c>
      <c r="I16" s="61">
        <v>5.6630939044919337E-3</v>
      </c>
      <c r="J16" s="28"/>
      <c r="K16" s="42"/>
      <c r="L16" s="43"/>
    </row>
    <row r="17" spans="1:12" x14ac:dyDescent="0.25">
      <c r="A17" s="62" t="s">
        <v>51</v>
      </c>
      <c r="B17" s="28">
        <v>-5.304748965306727E-2</v>
      </c>
      <c r="C17" s="28">
        <v>8.5814280450224878E-4</v>
      </c>
      <c r="D17" s="28">
        <v>-1.5182238903983403E-2</v>
      </c>
      <c r="E17" s="28">
        <v>6.536191827888338E-5</v>
      </c>
      <c r="F17" s="28">
        <v>-3.2515480552997356E-2</v>
      </c>
      <c r="G17" s="28">
        <v>2.5838956709065108E-2</v>
      </c>
      <c r="H17" s="28">
        <v>-3.5994882620926649E-3</v>
      </c>
      <c r="I17" s="61">
        <v>-8.1047091029284868E-4</v>
      </c>
      <c r="J17" s="28"/>
      <c r="K17" s="42"/>
      <c r="L17" s="43"/>
    </row>
    <row r="18" spans="1:12" x14ac:dyDescent="0.25">
      <c r="A18" s="62" t="s">
        <v>52</v>
      </c>
      <c r="B18" s="28">
        <v>-4.5083053771772796E-2</v>
      </c>
      <c r="C18" s="28">
        <v>-2.6788537026252168E-3</v>
      </c>
      <c r="D18" s="28">
        <v>-1.5478960100346439E-2</v>
      </c>
      <c r="E18" s="28">
        <v>-6.659192950582149E-4</v>
      </c>
      <c r="F18" s="28">
        <v>-3.2193163364575561E-2</v>
      </c>
      <c r="G18" s="28">
        <v>3.3021576295354071E-2</v>
      </c>
      <c r="H18" s="28">
        <v>-1.3991217439242032E-3</v>
      </c>
      <c r="I18" s="61">
        <v>-1.0240647152922611E-3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-4.5842865763344065E-2</v>
      </c>
      <c r="C19" s="28">
        <v>-5.2746151681730691E-3</v>
      </c>
      <c r="D19" s="28">
        <v>-1.8111476920158798E-2</v>
      </c>
      <c r="E19" s="28">
        <v>-1.431828072398611E-3</v>
      </c>
      <c r="F19" s="28">
        <v>-1.78454450891955E-2</v>
      </c>
      <c r="G19" s="28">
        <v>3.4657915959529717E-2</v>
      </c>
      <c r="H19" s="28">
        <v>-3.9504878182393677E-3</v>
      </c>
      <c r="I19" s="61">
        <v>1.0726757685439736E-3</v>
      </c>
      <c r="J19" s="29"/>
      <c r="K19" s="44"/>
      <c r="L19" s="43"/>
    </row>
    <row r="20" spans="1:12" x14ac:dyDescent="0.25">
      <c r="A20" s="62" t="s">
        <v>54</v>
      </c>
      <c r="B20" s="28">
        <v>-6.6150521531848749E-2</v>
      </c>
      <c r="C20" s="28">
        <v>-4.4842428590192718E-3</v>
      </c>
      <c r="D20" s="28">
        <v>-2.0015118436037538E-2</v>
      </c>
      <c r="E20" s="28">
        <v>-9.042983985968478E-4</v>
      </c>
      <c r="F20" s="28">
        <v>-1.3055595598121528E-3</v>
      </c>
      <c r="G20" s="28">
        <v>2.9167981388405151E-2</v>
      </c>
      <c r="H20" s="28">
        <v>8.9196977862737725E-4</v>
      </c>
      <c r="I20" s="61">
        <v>-9.5962430682416944E-4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-0.10661121622104019</v>
      </c>
      <c r="C21" s="65">
        <v>9.4586963536624769E-3</v>
      </c>
      <c r="D21" s="65">
        <v>-1.9107156855059926E-2</v>
      </c>
      <c r="E21" s="65">
        <v>3.6978756884342712E-3</v>
      </c>
      <c r="F21" s="65">
        <v>4.935336233455101E-2</v>
      </c>
      <c r="G21" s="65">
        <v>6.4608457637748806E-2</v>
      </c>
      <c r="H21" s="65">
        <v>5.9399436604610223E-3</v>
      </c>
      <c r="I21" s="66">
        <v>2.1305970807214081E-2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86.625599852344038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89.672599133162748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95.294458049832514</v>
      </c>
    </row>
    <row r="39" spans="1:12" x14ac:dyDescent="0.25">
      <c r="K39" s="44" t="s">
        <v>52</v>
      </c>
      <c r="L39" s="43">
        <v>96.605505947966421</v>
      </c>
    </row>
    <row r="40" spans="1:12" x14ac:dyDescent="0.25">
      <c r="K40" s="37" t="s">
        <v>53</v>
      </c>
      <c r="L40" s="43">
        <v>96.52954409806712</v>
      </c>
    </row>
    <row r="41" spans="1:12" x14ac:dyDescent="0.25">
      <c r="K41" s="37" t="s">
        <v>54</v>
      </c>
      <c r="L41" s="43">
        <v>94.640343870059723</v>
      </c>
    </row>
    <row r="42" spans="1:12" x14ac:dyDescent="0.25">
      <c r="K42" s="37" t="s">
        <v>55</v>
      </c>
      <c r="L42" s="43">
        <v>89.671863213477494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90.750738279808047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91.268413566776402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96.002899389398138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97.060132308878934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97.289839768605674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95.69116360454943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92.010309278350505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92.738049095607238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90.715782961167179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94.923020018315086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95.95134830460708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96.044570956338092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94.132660047928795</v>
      </c>
    </row>
    <row r="60" spans="1:12" ht="15.4" customHeight="1" x14ac:dyDescent="0.25">
      <c r="K60" s="37" t="s">
        <v>55</v>
      </c>
      <c r="L60" s="43">
        <v>90.396907216494853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79.112077237921781</v>
      </c>
    </row>
    <row r="66" spans="1:12" ht="15.4" customHeight="1" x14ac:dyDescent="0.25">
      <c r="K66" s="42" t="s">
        <v>50</v>
      </c>
      <c r="L66" s="43">
        <v>87.585348899153487</v>
      </c>
    </row>
    <row r="67" spans="1:12" ht="15.4" customHeight="1" x14ac:dyDescent="0.25">
      <c r="K67" s="42" t="s">
        <v>51</v>
      </c>
      <c r="L67" s="43">
        <v>93.989617920778187</v>
      </c>
    </row>
    <row r="68" spans="1:12" ht="15.4" customHeight="1" x14ac:dyDescent="0.25">
      <c r="K68" s="44" t="s">
        <v>52</v>
      </c>
      <c r="L68" s="43">
        <v>94.957952601113988</v>
      </c>
    </row>
    <row r="69" spans="1:12" ht="15.4" customHeight="1" x14ac:dyDescent="0.25">
      <c r="K69" s="37" t="s">
        <v>53</v>
      </c>
      <c r="L69" s="43">
        <v>95.391952997237397</v>
      </c>
    </row>
    <row r="70" spans="1:12" ht="15.4" customHeight="1" x14ac:dyDescent="0.25">
      <c r="K70" s="37" t="s">
        <v>54</v>
      </c>
      <c r="L70" s="43">
        <v>92.956785079075132</v>
      </c>
    </row>
    <row r="71" spans="1:12" ht="15.4" customHeight="1" x14ac:dyDescent="0.25">
      <c r="K71" s="37" t="s">
        <v>55</v>
      </c>
      <c r="L71" s="43">
        <v>86.813186813186817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86.077982100542471</v>
      </c>
    </row>
    <row r="75" spans="1:12" ht="15.4" customHeight="1" x14ac:dyDescent="0.25">
      <c r="K75" s="42" t="s">
        <v>50</v>
      </c>
      <c r="L75" s="43">
        <v>90.983063400183212</v>
      </c>
    </row>
    <row r="76" spans="1:12" ht="15.4" customHeight="1" x14ac:dyDescent="0.25">
      <c r="K76" s="42" t="s">
        <v>51</v>
      </c>
      <c r="L76" s="43">
        <v>96.298617281641171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96.960573737667914</v>
      </c>
    </row>
    <row r="78" spans="1:12" ht="15.4" customHeight="1" x14ac:dyDescent="0.25">
      <c r="K78" s="37" t="s">
        <v>53</v>
      </c>
      <c r="L78" s="43">
        <v>97.096059334155996</v>
      </c>
    </row>
    <row r="79" spans="1:12" ht="15.4" customHeight="1" x14ac:dyDescent="0.25">
      <c r="K79" s="37" t="s">
        <v>54</v>
      </c>
      <c r="L79" s="43">
        <v>94.870932077104271</v>
      </c>
    </row>
    <row r="80" spans="1:12" ht="15.4" customHeight="1" x14ac:dyDescent="0.25">
      <c r="K80" s="37" t="s">
        <v>55</v>
      </c>
      <c r="L80" s="43">
        <v>89.769145583099075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88.051857509351194</v>
      </c>
    </row>
    <row r="84" spans="1:12" ht="15.4" customHeight="1" x14ac:dyDescent="0.25">
      <c r="K84" s="42" t="s">
        <v>50</v>
      </c>
      <c r="L84" s="43">
        <v>89.727916479889814</v>
      </c>
    </row>
    <row r="85" spans="1:12" ht="15.4" customHeight="1" x14ac:dyDescent="0.25">
      <c r="K85" s="42" t="s">
        <v>51</v>
      </c>
      <c r="L85" s="43">
        <v>94.428782989602325</v>
      </c>
    </row>
    <row r="86" spans="1:12" ht="15.4" customHeight="1" x14ac:dyDescent="0.25">
      <c r="K86" s="44" t="s">
        <v>52</v>
      </c>
      <c r="L86" s="43">
        <v>95.059914813061994</v>
      </c>
    </row>
    <row r="87" spans="1:12" ht="15.4" customHeight="1" x14ac:dyDescent="0.25">
      <c r="K87" s="37" t="s">
        <v>53</v>
      </c>
      <c r="L87" s="43">
        <v>94.848620190521729</v>
      </c>
    </row>
    <row r="88" spans="1:12" ht="15.4" customHeight="1" x14ac:dyDescent="0.25">
      <c r="K88" s="37" t="s">
        <v>54</v>
      </c>
      <c r="L88" s="43">
        <v>92.608316108253604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87.852457619899482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-0.10415410385259638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-1.955588610284742E-2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-3.1418233297165421E-2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3.6099627122325506E-2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-3.9476932546232857E-2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-3.6933756308179411E-2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-4.0546666156824895E-2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-0.24992816909807491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-8.4136247683018639E-2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-7.2805783509183319E-2</v>
      </c>
    </row>
    <row r="104" spans="1:12" x14ac:dyDescent="0.25">
      <c r="K104" s="38" t="s">
        <v>12</v>
      </c>
      <c r="L104" s="42">
        <v>8.1532138854143454E-3</v>
      </c>
    </row>
    <row r="105" spans="1:12" x14ac:dyDescent="0.25">
      <c r="K105" s="38" t="s">
        <v>11</v>
      </c>
      <c r="L105" s="42">
        <v>-9.6059503085931364E-2</v>
      </c>
    </row>
    <row r="106" spans="1:12" x14ac:dyDescent="0.25">
      <c r="K106" s="38" t="s">
        <v>10</v>
      </c>
      <c r="L106" s="42">
        <v>-4.4520615996025859E-2</v>
      </c>
    </row>
    <row r="107" spans="1:12" x14ac:dyDescent="0.25">
      <c r="K107" s="38" t="s">
        <v>9</v>
      </c>
      <c r="L107" s="42">
        <v>-7.0259936273687651E-2</v>
      </c>
    </row>
    <row r="108" spans="1:12" x14ac:dyDescent="0.25">
      <c r="K108" s="38" t="s">
        <v>8</v>
      </c>
      <c r="L108" s="42">
        <v>-7.9764618288453604E-2</v>
      </c>
    </row>
    <row r="109" spans="1:12" x14ac:dyDescent="0.25">
      <c r="K109" s="38" t="s">
        <v>7</v>
      </c>
      <c r="L109" s="42">
        <v>-6.1630262619082554E-2</v>
      </c>
    </row>
    <row r="110" spans="1:12" x14ac:dyDescent="0.25">
      <c r="K110" s="38" t="s">
        <v>6</v>
      </c>
      <c r="L110" s="42">
        <v>-5.0959000346097572E-2</v>
      </c>
    </row>
    <row r="111" spans="1:12" x14ac:dyDescent="0.25">
      <c r="K111" s="38" t="s">
        <v>5</v>
      </c>
      <c r="L111" s="42">
        <v>-0.17261638783473199</v>
      </c>
    </row>
    <row r="112" spans="1:12" x14ac:dyDescent="0.25">
      <c r="K112" s="38" t="s">
        <v>3</v>
      </c>
      <c r="L112" s="42">
        <v>-7.4580124265626213E-2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1.149784402050053E-2</v>
      </c>
    </row>
    <row r="144" spans="11:12" x14ac:dyDescent="0.25">
      <c r="K144" s="38" t="s">
        <v>0</v>
      </c>
      <c r="L144" s="42">
        <v>3.3568368981000988E-3</v>
      </c>
    </row>
    <row r="145" spans="11:12" x14ac:dyDescent="0.25">
      <c r="K145" s="38" t="s">
        <v>1</v>
      </c>
      <c r="L145" s="42">
        <v>7.6587738914270842E-2</v>
      </c>
    </row>
    <row r="146" spans="11:12" x14ac:dyDescent="0.25">
      <c r="K146" s="38" t="s">
        <v>18</v>
      </c>
      <c r="L146" s="42">
        <v>9.8518811768188511E-3</v>
      </c>
    </row>
    <row r="147" spans="11:12" x14ac:dyDescent="0.25">
      <c r="K147" s="38" t="s">
        <v>2</v>
      </c>
      <c r="L147" s="42">
        <v>6.3739599048444451E-2</v>
      </c>
    </row>
    <row r="148" spans="11:12" x14ac:dyDescent="0.25">
      <c r="K148" s="38" t="s">
        <v>17</v>
      </c>
      <c r="L148" s="42">
        <v>5.1379363228155769E-2</v>
      </c>
    </row>
    <row r="149" spans="11:12" x14ac:dyDescent="0.25">
      <c r="K149" s="38" t="s">
        <v>16</v>
      </c>
      <c r="L149" s="42">
        <v>0.10259930166950207</v>
      </c>
    </row>
    <row r="150" spans="11:12" x14ac:dyDescent="0.25">
      <c r="K150" s="38" t="s">
        <v>15</v>
      </c>
      <c r="L150" s="42">
        <v>6.578893870170445E-2</v>
      </c>
    </row>
    <row r="151" spans="11:12" x14ac:dyDescent="0.25">
      <c r="K151" s="38" t="s">
        <v>14</v>
      </c>
      <c r="L151" s="42">
        <v>3.8867549031146684E-2</v>
      </c>
    </row>
    <row r="152" spans="11:12" x14ac:dyDescent="0.25">
      <c r="K152" s="38" t="s">
        <v>13</v>
      </c>
      <c r="L152" s="42">
        <v>1.6428242796460556E-2</v>
      </c>
    </row>
    <row r="153" spans="11:12" x14ac:dyDescent="0.25">
      <c r="K153" s="38" t="s">
        <v>12</v>
      </c>
      <c r="L153" s="42">
        <v>4.3912077408402077E-2</v>
      </c>
    </row>
    <row r="154" spans="11:12" x14ac:dyDescent="0.25">
      <c r="K154" s="38" t="s">
        <v>11</v>
      </c>
      <c r="L154" s="42">
        <v>2.0283326735215757E-2</v>
      </c>
    </row>
    <row r="155" spans="11:12" x14ac:dyDescent="0.25">
      <c r="K155" s="38" t="s">
        <v>10</v>
      </c>
      <c r="L155" s="42">
        <v>8.8307422347289249E-2</v>
      </c>
    </row>
    <row r="156" spans="11:12" x14ac:dyDescent="0.25">
      <c r="K156" s="38" t="s">
        <v>9</v>
      </c>
      <c r="L156" s="42">
        <v>7.0182215041568144E-2</v>
      </c>
    </row>
    <row r="157" spans="11:12" x14ac:dyDescent="0.25">
      <c r="K157" s="38" t="s">
        <v>8</v>
      </c>
      <c r="L157" s="42">
        <v>5.4608517634806675E-2</v>
      </c>
    </row>
    <row r="158" spans="11:12" x14ac:dyDescent="0.25">
      <c r="K158" s="38" t="s">
        <v>7</v>
      </c>
      <c r="L158" s="42">
        <v>9.2321574417849869E-2</v>
      </c>
    </row>
    <row r="159" spans="11:12" x14ac:dyDescent="0.25">
      <c r="K159" s="38" t="s">
        <v>6</v>
      </c>
      <c r="L159" s="42">
        <v>0.13808754453729363</v>
      </c>
    </row>
    <row r="160" spans="11:12" x14ac:dyDescent="0.25">
      <c r="K160" s="38" t="s">
        <v>5</v>
      </c>
      <c r="L160" s="42">
        <v>2.0017975412204021E-2</v>
      </c>
    </row>
    <row r="161" spans="11:12" x14ac:dyDescent="0.25">
      <c r="K161" s="38" t="s">
        <v>3</v>
      </c>
      <c r="L161" s="42">
        <v>3.1628522413983728E-2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1.1030011101247171E-2</v>
      </c>
    </row>
    <row r="164" spans="11:12" x14ac:dyDescent="0.25">
      <c r="K164" s="38" t="s">
        <v>0</v>
      </c>
      <c r="L164" s="42">
        <v>3.5243522791899122E-3</v>
      </c>
    </row>
    <row r="165" spans="11:12" x14ac:dyDescent="0.25">
      <c r="K165" s="38" t="s">
        <v>1</v>
      </c>
      <c r="L165" s="42">
        <v>7.9436804538380867E-2</v>
      </c>
    </row>
    <row r="166" spans="11:12" x14ac:dyDescent="0.25">
      <c r="K166" s="38" t="s">
        <v>18</v>
      </c>
      <c r="L166" s="42">
        <v>1.0930673217839033E-2</v>
      </c>
    </row>
    <row r="167" spans="11:12" x14ac:dyDescent="0.25">
      <c r="K167" s="38" t="s">
        <v>2</v>
      </c>
      <c r="L167" s="42">
        <v>6.5560665687408759E-2</v>
      </c>
    </row>
    <row r="168" spans="11:12" x14ac:dyDescent="0.25">
      <c r="K168" s="38" t="s">
        <v>17</v>
      </c>
      <c r="L168" s="42">
        <v>5.2987216570228077E-2</v>
      </c>
    </row>
    <row r="169" spans="11:12" x14ac:dyDescent="0.25">
      <c r="K169" s="38" t="s">
        <v>16</v>
      </c>
      <c r="L169" s="42">
        <v>0.10541307670911841</v>
      </c>
    </row>
    <row r="170" spans="11:12" x14ac:dyDescent="0.25">
      <c r="K170" s="38" t="s">
        <v>15</v>
      </c>
      <c r="L170" s="42">
        <v>5.2842330682301472E-2</v>
      </c>
    </row>
    <row r="171" spans="11:12" x14ac:dyDescent="0.25">
      <c r="K171" s="38" t="s">
        <v>14</v>
      </c>
      <c r="L171" s="42">
        <v>3.8119241849607383E-2</v>
      </c>
    </row>
    <row r="172" spans="11:12" x14ac:dyDescent="0.25">
      <c r="K172" s="38" t="s">
        <v>13</v>
      </c>
      <c r="L172" s="42">
        <v>1.6311280455616313E-2</v>
      </c>
    </row>
    <row r="173" spans="11:12" x14ac:dyDescent="0.25">
      <c r="K173" s="38" t="s">
        <v>12</v>
      </c>
      <c r="L173" s="42">
        <v>4.7406375324326157E-2</v>
      </c>
    </row>
    <row r="174" spans="11:12" x14ac:dyDescent="0.25">
      <c r="K174" s="38" t="s">
        <v>11</v>
      </c>
      <c r="L174" s="42">
        <v>1.9633840485373224E-2</v>
      </c>
    </row>
    <row r="175" spans="11:12" x14ac:dyDescent="0.25">
      <c r="K175" s="38" t="s">
        <v>10</v>
      </c>
      <c r="L175" s="42">
        <v>9.0353453584444632E-2</v>
      </c>
    </row>
    <row r="176" spans="11:12" x14ac:dyDescent="0.25">
      <c r="K176" s="38" t="s">
        <v>9</v>
      </c>
      <c r="L176" s="42">
        <v>6.9873877628957415E-2</v>
      </c>
    </row>
    <row r="177" spans="11:12" x14ac:dyDescent="0.25">
      <c r="K177" s="38" t="s">
        <v>8</v>
      </c>
      <c r="L177" s="42">
        <v>5.3812794203024573E-2</v>
      </c>
    </row>
    <row r="178" spans="11:12" x14ac:dyDescent="0.25">
      <c r="K178" s="38" t="s">
        <v>7</v>
      </c>
      <c r="L178" s="42">
        <v>9.2769117172734311E-2</v>
      </c>
    </row>
    <row r="179" spans="11:12" x14ac:dyDescent="0.25">
      <c r="K179" s="38" t="s">
        <v>6</v>
      </c>
      <c r="L179" s="42">
        <v>0.14033490669365623</v>
      </c>
    </row>
    <row r="180" spans="11:12" x14ac:dyDescent="0.25">
      <c r="K180" s="38" t="s">
        <v>5</v>
      </c>
      <c r="L180" s="42">
        <v>1.7735902571787147E-2</v>
      </c>
    </row>
    <row r="181" spans="11:12" x14ac:dyDescent="0.25">
      <c r="K181" s="38" t="s">
        <v>3</v>
      </c>
      <c r="L181" s="42">
        <v>3.1343244797066648E-2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99.389448235467555</v>
      </c>
    </row>
    <row r="185" spans="11:12" x14ac:dyDescent="0.25">
      <c r="K185" s="68">
        <v>43918</v>
      </c>
      <c r="L185" s="43">
        <v>96.607672428421949</v>
      </c>
    </row>
    <row r="186" spans="11:12" x14ac:dyDescent="0.25">
      <c r="K186" s="68">
        <v>43925</v>
      </c>
      <c r="L186" s="43">
        <v>93.827812529434667</v>
      </c>
    </row>
    <row r="187" spans="11:12" x14ac:dyDescent="0.25">
      <c r="K187" s="68">
        <v>43932</v>
      </c>
      <c r="L187" s="43">
        <v>91.887403499108771</v>
      </c>
    </row>
    <row r="188" spans="11:12" x14ac:dyDescent="0.25">
      <c r="K188" s="68">
        <v>43939</v>
      </c>
      <c r="L188" s="43">
        <v>91.310186647196772</v>
      </c>
    </row>
    <row r="189" spans="11:12" x14ac:dyDescent="0.25">
      <c r="K189" s="68">
        <v>43946</v>
      </c>
      <c r="L189" s="43">
        <v>91.600328743396489</v>
      </c>
    </row>
    <row r="190" spans="11:12" x14ac:dyDescent="0.25">
      <c r="K190" s="68">
        <v>43953</v>
      </c>
      <c r="L190" s="43">
        <v>91.953705243491143</v>
      </c>
    </row>
    <row r="191" spans="11:12" x14ac:dyDescent="0.25">
      <c r="K191" s="68">
        <v>43960</v>
      </c>
      <c r="L191" s="43">
        <v>92.449160954964086</v>
      </c>
    </row>
    <row r="192" spans="11:12" x14ac:dyDescent="0.25">
      <c r="K192" s="68">
        <v>43967</v>
      </c>
      <c r="L192" s="43">
        <v>92.970372888560775</v>
      </c>
    </row>
    <row r="193" spans="11:12" x14ac:dyDescent="0.25">
      <c r="K193" s="68">
        <v>43974</v>
      </c>
      <c r="L193" s="43">
        <v>93.250586239551936</v>
      </c>
    </row>
    <row r="194" spans="11:12" x14ac:dyDescent="0.25">
      <c r="K194" s="68">
        <v>43981</v>
      </c>
      <c r="L194" s="43">
        <v>93.813183674802261</v>
      </c>
    </row>
    <row r="195" spans="11:12" x14ac:dyDescent="0.25">
      <c r="K195" s="68">
        <v>43988</v>
      </c>
      <c r="L195" s="43">
        <v>94.668027873725237</v>
      </c>
    </row>
    <row r="196" spans="11:12" x14ac:dyDescent="0.25">
      <c r="K196" s="68">
        <v>43995</v>
      </c>
      <c r="L196" s="43">
        <v>95.110074108833771</v>
      </c>
    </row>
    <row r="197" spans="11:12" x14ac:dyDescent="0.25">
      <c r="K197" s="68">
        <v>44002</v>
      </c>
      <c r="L197" s="43">
        <v>95.245744938085963</v>
      </c>
    </row>
    <row r="198" spans="11:12" x14ac:dyDescent="0.25">
      <c r="K198" s="68">
        <v>44009</v>
      </c>
      <c r="L198" s="43">
        <v>94.327968539090847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100.07039151062871</v>
      </c>
    </row>
    <row r="227" spans="11:12" x14ac:dyDescent="0.25">
      <c r="K227" s="68">
        <v>43918</v>
      </c>
      <c r="L227" s="43">
        <v>98.707268973156445</v>
      </c>
    </row>
    <row r="228" spans="11:12" x14ac:dyDescent="0.25">
      <c r="K228" s="68">
        <v>43925</v>
      </c>
      <c r="L228" s="43">
        <v>96.764624637978201</v>
      </c>
    </row>
    <row r="229" spans="11:12" x14ac:dyDescent="0.25">
      <c r="K229" s="68">
        <v>43932</v>
      </c>
      <c r="L229" s="43">
        <v>94.047142781516385</v>
      </c>
    </row>
    <row r="230" spans="11:12" x14ac:dyDescent="0.25">
      <c r="K230" s="68">
        <v>43939</v>
      </c>
      <c r="L230" s="43">
        <v>93.931682067405674</v>
      </c>
    </row>
    <row r="231" spans="11:12" x14ac:dyDescent="0.25">
      <c r="K231" s="68">
        <v>43946</v>
      </c>
      <c r="L231" s="43">
        <v>94.325523021462217</v>
      </c>
    </row>
    <row r="232" spans="11:12" x14ac:dyDescent="0.25">
      <c r="K232" s="68">
        <v>43953</v>
      </c>
      <c r="L232" s="43">
        <v>94.889014052248328</v>
      </c>
    </row>
    <row r="233" spans="11:12" x14ac:dyDescent="0.25">
      <c r="K233" s="68">
        <v>43960</v>
      </c>
      <c r="L233" s="43">
        <v>93.490512860389259</v>
      </c>
    </row>
    <row r="234" spans="11:12" x14ac:dyDescent="0.25">
      <c r="K234" s="68">
        <v>43967</v>
      </c>
      <c r="L234" s="43">
        <v>93.143984060073166</v>
      </c>
    </row>
    <row r="235" spans="11:12" x14ac:dyDescent="0.25">
      <c r="K235" s="68">
        <v>43974</v>
      </c>
      <c r="L235" s="43">
        <v>92.923749755723307</v>
      </c>
    </row>
    <row r="236" spans="11:12" x14ac:dyDescent="0.25">
      <c r="K236" s="68">
        <v>43981</v>
      </c>
      <c r="L236" s="43">
        <v>94.360593136677224</v>
      </c>
    </row>
    <row r="237" spans="11:12" x14ac:dyDescent="0.25">
      <c r="K237" s="68">
        <v>43988</v>
      </c>
      <c r="L237" s="43">
        <v>96.401210131460601</v>
      </c>
    </row>
    <row r="238" spans="11:12" x14ac:dyDescent="0.25">
      <c r="K238" s="68">
        <v>43995</v>
      </c>
      <c r="L238" s="43">
        <v>97.157958262219225</v>
      </c>
    </row>
    <row r="239" spans="11:12" x14ac:dyDescent="0.25">
      <c r="K239" s="68">
        <v>44002</v>
      </c>
      <c r="L239" s="43">
        <v>97.537293410766395</v>
      </c>
    </row>
    <row r="240" spans="11:12" x14ac:dyDescent="0.25">
      <c r="K240" s="68">
        <v>44009</v>
      </c>
      <c r="L240" s="43">
        <v>96.826176346896602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99.086749196634599</v>
      </c>
    </row>
    <row r="270" spans="11:12" x14ac:dyDescent="0.25">
      <c r="K270" s="68">
        <v>43918</v>
      </c>
      <c r="L270" s="43">
        <v>96.363188923722191</v>
      </c>
    </row>
    <row r="271" spans="11:12" x14ac:dyDescent="0.25">
      <c r="K271" s="68">
        <v>43925</v>
      </c>
      <c r="L271" s="43">
        <v>93.3352949358556</v>
      </c>
    </row>
    <row r="272" spans="11:12" x14ac:dyDescent="0.25">
      <c r="K272" s="68">
        <v>43932</v>
      </c>
      <c r="L272" s="43">
        <v>91.549273672084254</v>
      </c>
    </row>
    <row r="273" spans="11:12" x14ac:dyDescent="0.25">
      <c r="K273" s="68">
        <v>43939</v>
      </c>
      <c r="L273" s="43">
        <v>90.987328047706171</v>
      </c>
    </row>
    <row r="274" spans="11:12" x14ac:dyDescent="0.25">
      <c r="K274" s="68">
        <v>43946</v>
      </c>
      <c r="L274" s="43">
        <v>91.507616367611448</v>
      </c>
    </row>
    <row r="275" spans="11:12" x14ac:dyDescent="0.25">
      <c r="K275" s="68">
        <v>43953</v>
      </c>
      <c r="L275" s="43">
        <v>91.606374138232354</v>
      </c>
    </row>
    <row r="276" spans="11:12" x14ac:dyDescent="0.25">
      <c r="K276" s="68">
        <v>43960</v>
      </c>
      <c r="L276" s="43">
        <v>91.75163972138111</v>
      </c>
    </row>
    <row r="277" spans="11:12" x14ac:dyDescent="0.25">
      <c r="K277" s="68">
        <v>43967</v>
      </c>
      <c r="L277" s="43">
        <v>91.893802405994663</v>
      </c>
    </row>
    <row r="278" spans="11:12" x14ac:dyDescent="0.25">
      <c r="K278" s="68">
        <v>43974</v>
      </c>
      <c r="L278" s="43">
        <v>92.027583698013075</v>
      </c>
    </row>
    <row r="279" spans="11:12" x14ac:dyDescent="0.25">
      <c r="K279" s="68">
        <v>43981</v>
      </c>
      <c r="L279" s="43">
        <v>92.797673182753599</v>
      </c>
    </row>
    <row r="280" spans="11:12" x14ac:dyDescent="0.25">
      <c r="K280" s="68">
        <v>43988</v>
      </c>
      <c r="L280" s="43">
        <v>93.520826868961379</v>
      </c>
    </row>
    <row r="281" spans="11:12" x14ac:dyDescent="0.25">
      <c r="K281" s="68">
        <v>43995</v>
      </c>
      <c r="L281" s="43">
        <v>94.373874307643462</v>
      </c>
    </row>
    <row r="282" spans="11:12" x14ac:dyDescent="0.25">
      <c r="K282" s="68">
        <v>44002</v>
      </c>
      <c r="L282" s="43">
        <v>94.640973240175043</v>
      </c>
    </row>
    <row r="283" spans="11:12" x14ac:dyDescent="0.25">
      <c r="K283" s="68">
        <v>44009</v>
      </c>
      <c r="L283" s="43">
        <v>93.384279360731568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100.35750174462579</v>
      </c>
    </row>
    <row r="312" spans="11:12" x14ac:dyDescent="0.25">
      <c r="K312" s="68">
        <v>43918</v>
      </c>
      <c r="L312" s="43">
        <v>98.727349117645247</v>
      </c>
    </row>
    <row r="313" spans="11:12" x14ac:dyDescent="0.25">
      <c r="K313" s="68">
        <v>43925</v>
      </c>
      <c r="L313" s="43">
        <v>97.362251319587884</v>
      </c>
    </row>
    <row r="314" spans="11:12" x14ac:dyDescent="0.25">
      <c r="K314" s="68">
        <v>43932</v>
      </c>
      <c r="L314" s="43">
        <v>95.226462151974417</v>
      </c>
    </row>
    <row r="315" spans="11:12" x14ac:dyDescent="0.25">
      <c r="K315" s="68">
        <v>43939</v>
      </c>
      <c r="L315" s="43">
        <v>94.832045547794536</v>
      </c>
    </row>
    <row r="316" spans="11:12" x14ac:dyDescent="0.25">
      <c r="K316" s="68">
        <v>43946</v>
      </c>
      <c r="L316" s="43">
        <v>95.831880993568632</v>
      </c>
    </row>
    <row r="317" spans="11:12" x14ac:dyDescent="0.25">
      <c r="K317" s="68">
        <v>43953</v>
      </c>
      <c r="L317" s="43">
        <v>96.400776825285959</v>
      </c>
    </row>
    <row r="318" spans="11:12" x14ac:dyDescent="0.25">
      <c r="K318" s="68">
        <v>43960</v>
      </c>
      <c r="L318" s="43">
        <v>94.239435802844</v>
      </c>
    </row>
    <row r="319" spans="11:12" x14ac:dyDescent="0.25">
      <c r="K319" s="68">
        <v>43967</v>
      </c>
      <c r="L319" s="43">
        <v>94.077070415395397</v>
      </c>
    </row>
    <row r="320" spans="11:12" x14ac:dyDescent="0.25">
      <c r="K320" s="68">
        <v>43974</v>
      </c>
      <c r="L320" s="43">
        <v>93.990002994186852</v>
      </c>
    </row>
    <row r="321" spans="11:12" x14ac:dyDescent="0.25">
      <c r="K321" s="68">
        <v>43981</v>
      </c>
      <c r="L321" s="43">
        <v>94.715140675047763</v>
      </c>
    </row>
    <row r="322" spans="11:12" x14ac:dyDescent="0.25">
      <c r="K322" s="68">
        <v>43988</v>
      </c>
      <c r="L322" s="43">
        <v>97.29409038457969</v>
      </c>
    </row>
    <row r="323" spans="11:12" x14ac:dyDescent="0.25">
      <c r="K323" s="68">
        <v>43995</v>
      </c>
      <c r="L323" s="43">
        <v>97.829936487684165</v>
      </c>
    </row>
    <row r="324" spans="11:12" x14ac:dyDescent="0.25">
      <c r="K324" s="68">
        <v>44002</v>
      </c>
      <c r="L324" s="43">
        <v>97.995446669104908</v>
      </c>
    </row>
    <row r="325" spans="11:12" x14ac:dyDescent="0.25">
      <c r="K325" s="68">
        <v>44009</v>
      </c>
      <c r="L325" s="43">
        <v>97.497948794122507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8438F-AE64-49B7-85D6-B61EE46812A0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44009</v>
      </c>
    </row>
    <row r="3" spans="1:12" ht="15" customHeight="1" x14ac:dyDescent="0.25">
      <c r="A3" s="21" t="str">
        <f>"Week ending "&amp;TEXT($L$2,"dddd dd mmmm yyyy")</f>
        <v>Week ending Saturday 27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43981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43988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43995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44002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27 June (Change since 100th case of COVID-19)</v>
      </c>
      <c r="C8" s="93" t="str">
        <f>"% Change between " &amp; TEXT($L$4,"dd mmmm")&amp;" and "&amp; TEXT($L$2,"dd mmmm") &amp; " (monthly change)"</f>
        <v>% Change between 30 May and 27 June (monthly change)</v>
      </c>
      <c r="D8" s="74" t="str">
        <f>"% Change between " &amp; TEXT($L$7,"dd mmmm")&amp;" and "&amp; TEXT($L$2,"dd mmmm") &amp; " (weekly change)"</f>
        <v>% Change between 20 June and 27 June (weekly change)</v>
      </c>
      <c r="E8" s="76" t="str">
        <f>"% Change between " &amp; TEXT($L$6,"dd mmmm")&amp;" and "&amp; TEXT($L$7,"dd mmmm") &amp; " (weekly change)"</f>
        <v>% Change between 13 June and 20 June (weekly change)</v>
      </c>
      <c r="F8" s="95" t="str">
        <f>"% Change between " &amp; TEXT($L$3,"dd mmmm")&amp;" and "&amp; TEXT($L$2,"dd mmmm") &amp; " (Change since 100th case of COVID-19)"</f>
        <v>% Change between 14 March and 27 June (Change since 100th case of COVID-19)</v>
      </c>
      <c r="G8" s="93" t="str">
        <f>"% Change between " &amp; TEXT($L$4,"dd mmmm")&amp;" and "&amp; TEXT($L$2,"dd mmmm") &amp; " (monthly change)"</f>
        <v>% Change between 30 May and 27 June (monthly change)</v>
      </c>
      <c r="H8" s="74" t="str">
        <f>"% Change between " &amp; TEXT($L$7,"dd mmmm")&amp;" and "&amp; TEXT($L$2,"dd mmmm") &amp; " (weekly change)"</f>
        <v>% Change between 20 June and 27 June (weekly change)</v>
      </c>
      <c r="I8" s="76" t="str">
        <f>"% Change between " &amp; TEXT($L$6,"dd mmmm")&amp;" and "&amp; TEXT($L$7,"dd mmmm") &amp; " (weekly change)"</f>
        <v>% Change between 13 June and 20 June (weekly change)</v>
      </c>
      <c r="J8" s="52"/>
      <c r="K8" s="39" t="s">
        <v>73</v>
      </c>
      <c r="L8" s="40">
        <v>44009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-5.2109027785850248E-2</v>
      </c>
      <c r="C11" s="28">
        <v>8.9078051038724571E-3</v>
      </c>
      <c r="D11" s="28">
        <v>-5.4239038406613815E-3</v>
      </c>
      <c r="E11" s="28">
        <v>9.9108581837592524E-5</v>
      </c>
      <c r="F11" s="28">
        <v>-1.1761987262372653E-2</v>
      </c>
      <c r="G11" s="28">
        <v>3.5193967379713031E-2</v>
      </c>
      <c r="H11" s="28">
        <v>-9.6124684980780639E-4</v>
      </c>
      <c r="I11" s="61">
        <v>2.1826087002059236E-3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-4.9578287689103884E-2</v>
      </c>
      <c r="C13" s="28">
        <v>-9.5521282034827237E-4</v>
      </c>
      <c r="D13" s="28">
        <v>-5.579376681119963E-3</v>
      </c>
      <c r="E13" s="28">
        <v>-3.3072259961721695E-3</v>
      </c>
      <c r="F13" s="28">
        <v>-2.9045712071091412E-2</v>
      </c>
      <c r="G13" s="28">
        <v>3.6720021065227648E-2</v>
      </c>
      <c r="H13" s="28">
        <v>4.6556715726215891E-3</v>
      </c>
      <c r="I13" s="61">
        <v>2.5194555401275576E-3</v>
      </c>
      <c r="J13" s="28"/>
      <c r="K13" s="42"/>
      <c r="L13" s="43"/>
    </row>
    <row r="14" spans="1:12" x14ac:dyDescent="0.25">
      <c r="A14" s="62" t="s">
        <v>27</v>
      </c>
      <c r="B14" s="28">
        <v>-5.4931667278201313E-2</v>
      </c>
      <c r="C14" s="28">
        <v>1.4633559330082591E-2</v>
      </c>
      <c r="D14" s="28">
        <v>-6.4047999272865974E-3</v>
      </c>
      <c r="E14" s="28">
        <v>1.8232660179002824E-3</v>
      </c>
      <c r="F14" s="28">
        <v>1.4111732044693293E-2</v>
      </c>
      <c r="G14" s="28">
        <v>3.2170499809681008E-2</v>
      </c>
      <c r="H14" s="28">
        <v>-8.8686288339990815E-3</v>
      </c>
      <c r="I14" s="61">
        <v>1.483658679783062E-3</v>
      </c>
      <c r="J14" s="28"/>
      <c r="K14" s="38"/>
      <c r="L14" s="43"/>
    </row>
    <row r="15" spans="1:12" x14ac:dyDescent="0.25">
      <c r="A15" s="63" t="s">
        <v>49</v>
      </c>
      <c r="B15" s="28">
        <v>-4.2989602181290554E-2</v>
      </c>
      <c r="C15" s="28">
        <v>0.10292130728501014</v>
      </c>
      <c r="D15" s="28">
        <v>2.6172594460240006E-2</v>
      </c>
      <c r="E15" s="28">
        <v>4.1008935219657427E-2</v>
      </c>
      <c r="F15" s="28">
        <v>0.17997305238601791</v>
      </c>
      <c r="G15" s="28">
        <v>7.4227179889532646E-2</v>
      </c>
      <c r="H15" s="28">
        <v>-3.1499438927512391E-2</v>
      </c>
      <c r="I15" s="61">
        <v>6.1505828785054506E-2</v>
      </c>
      <c r="J15" s="28"/>
      <c r="K15" s="56"/>
      <c r="L15" s="43"/>
    </row>
    <row r="16" spans="1:12" x14ac:dyDescent="0.25">
      <c r="A16" s="62" t="s">
        <v>50</v>
      </c>
      <c r="B16" s="28">
        <v>-7.6814292181973776E-2</v>
      </c>
      <c r="C16" s="28">
        <v>2.165701813130938E-2</v>
      </c>
      <c r="D16" s="28">
        <v>-3.4561730336534202E-3</v>
      </c>
      <c r="E16" s="28">
        <v>5.6128245864586201E-3</v>
      </c>
      <c r="F16" s="28">
        <v>-1.8962298199185046E-2</v>
      </c>
      <c r="G16" s="28">
        <v>3.140159467904069E-2</v>
      </c>
      <c r="H16" s="28">
        <v>-5.2105212519614197E-3</v>
      </c>
      <c r="I16" s="61">
        <v>1.085844665963509E-2</v>
      </c>
      <c r="J16" s="28"/>
      <c r="K16" s="42"/>
      <c r="L16" s="43"/>
    </row>
    <row r="17" spans="1:12" x14ac:dyDescent="0.25">
      <c r="A17" s="62" t="s">
        <v>51</v>
      </c>
      <c r="B17" s="28">
        <v>-5.0491712454112547E-2</v>
      </c>
      <c r="C17" s="28">
        <v>-1.5124435167557237E-3</v>
      </c>
      <c r="D17" s="28">
        <v>-1.0839777222829472E-2</v>
      </c>
      <c r="E17" s="28">
        <v>-3.7262834284523816E-3</v>
      </c>
      <c r="F17" s="28">
        <v>-2.1423831751406719E-2</v>
      </c>
      <c r="G17" s="28">
        <v>3.2425965317488759E-2</v>
      </c>
      <c r="H17" s="28">
        <v>-2.1991817663918889E-3</v>
      </c>
      <c r="I17" s="61">
        <v>1.3580450097132601E-3</v>
      </c>
      <c r="J17" s="28"/>
      <c r="K17" s="42"/>
      <c r="L17" s="43"/>
    </row>
    <row r="18" spans="1:12" x14ac:dyDescent="0.25">
      <c r="A18" s="62" t="s">
        <v>52</v>
      </c>
      <c r="B18" s="28">
        <v>-3.8515336117058374E-2</v>
      </c>
      <c r="C18" s="28">
        <v>-2.2812168584782633E-3</v>
      </c>
      <c r="D18" s="28">
        <v>-8.705803153293723E-3</v>
      </c>
      <c r="E18" s="28">
        <v>-5.4146369864342958E-3</v>
      </c>
      <c r="F18" s="28">
        <v>-2.3758578096008232E-2</v>
      </c>
      <c r="G18" s="28">
        <v>3.4972026432950498E-2</v>
      </c>
      <c r="H18" s="28">
        <v>-3.4625278047251129E-4</v>
      </c>
      <c r="I18" s="61">
        <v>-3.2877121079762928E-3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-3.651802218114597E-2</v>
      </c>
      <c r="C19" s="28">
        <v>-2.6196351587064459E-3</v>
      </c>
      <c r="D19" s="28">
        <v>-8.6257034423372625E-3</v>
      </c>
      <c r="E19" s="28">
        <v>-5.7279084918333556E-3</v>
      </c>
      <c r="F19" s="28">
        <v>-9.3060698139484366E-3</v>
      </c>
      <c r="G19" s="28">
        <v>3.8396642859630958E-2</v>
      </c>
      <c r="H19" s="28">
        <v>1.4569738733476445E-3</v>
      </c>
      <c r="I19" s="61">
        <v>-2.1272889568093589E-3</v>
      </c>
      <c r="J19" s="29"/>
      <c r="K19" s="44"/>
      <c r="L19" s="43"/>
    </row>
    <row r="20" spans="1:12" x14ac:dyDescent="0.25">
      <c r="A20" s="62" t="s">
        <v>54</v>
      </c>
      <c r="B20" s="28">
        <v>-5.5030989610122316E-2</v>
      </c>
      <c r="C20" s="28">
        <v>-3.2572207490996208E-3</v>
      </c>
      <c r="D20" s="28">
        <v>-8.4015868089756252E-3</v>
      </c>
      <c r="E20" s="28">
        <v>-5.1947703294048519E-3</v>
      </c>
      <c r="F20" s="28">
        <v>5.7049744878534536E-3</v>
      </c>
      <c r="G20" s="28">
        <v>3.8612884430013983E-2</v>
      </c>
      <c r="H20" s="28">
        <v>1.5182818964727396E-3</v>
      </c>
      <c r="I20" s="61">
        <v>-6.4381010102887437E-4</v>
      </c>
      <c r="J20" s="20"/>
      <c r="K20" s="37"/>
      <c r="L20" s="43"/>
    </row>
    <row r="21" spans="1:12" ht="15.75" thickBot="1" x14ac:dyDescent="0.3">
      <c r="A21" s="64" t="s">
        <v>55</v>
      </c>
      <c r="B21" s="65">
        <v>-7.5905477748337224E-2</v>
      </c>
      <c r="C21" s="65">
        <v>2.141414141414133E-2</v>
      </c>
      <c r="D21" s="65">
        <v>2.1862538118695429E-3</v>
      </c>
      <c r="E21" s="65">
        <v>2.5870178739417771E-3</v>
      </c>
      <c r="F21" s="65">
        <v>3.4649415513073878E-2</v>
      </c>
      <c r="G21" s="65">
        <v>5.1186460720856752E-2</v>
      </c>
      <c r="H21" s="65">
        <v>1.390898406559149E-2</v>
      </c>
      <c r="I21" s="66">
        <v>8.8447611553670313E-3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90.105886371399293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91.974213968209639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95.674841615734422</v>
      </c>
    </row>
    <row r="39" spans="1:12" x14ac:dyDescent="0.25">
      <c r="K39" s="44" t="s">
        <v>52</v>
      </c>
      <c r="L39" s="43">
        <v>96.889105712621188</v>
      </c>
    </row>
    <row r="40" spans="1:12" x14ac:dyDescent="0.25">
      <c r="K40" s="37" t="s">
        <v>53</v>
      </c>
      <c r="L40" s="43">
        <v>97.190070446920714</v>
      </c>
    </row>
    <row r="41" spans="1:12" x14ac:dyDescent="0.25">
      <c r="K41" s="37" t="s">
        <v>54</v>
      </c>
      <c r="L41" s="43">
        <v>95.798414353742359</v>
      </c>
    </row>
    <row r="42" spans="1:12" x14ac:dyDescent="0.25">
      <c r="K42" s="37" t="s">
        <v>55</v>
      </c>
      <c r="L42" s="43">
        <v>91.4914142388578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93.872253216440853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93.063836719495455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95.905218729315493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96.841741305078884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97.32744478062682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95.957984143537416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92.639398032027785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96.00819765455995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92.870981405199089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94.857415478247418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96.059726517910846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96.544172660236939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95.138901104423994</v>
      </c>
    </row>
    <row r="60" spans="1:12" ht="15.4" customHeight="1" x14ac:dyDescent="0.25">
      <c r="K60" s="37" t="s">
        <v>55</v>
      </c>
      <c r="L60" s="43">
        <v>92.911055373335898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83.758766844696169</v>
      </c>
    </row>
    <row r="66" spans="1:12" ht="15.4" customHeight="1" x14ac:dyDescent="0.25">
      <c r="K66" s="42" t="s">
        <v>50</v>
      </c>
      <c r="L66" s="43">
        <v>89.556901758427117</v>
      </c>
    </row>
    <row r="67" spans="1:12" ht="15.4" customHeight="1" x14ac:dyDescent="0.25">
      <c r="K67" s="42" t="s">
        <v>51</v>
      </c>
      <c r="L67" s="43">
        <v>94.594656565563923</v>
      </c>
    </row>
    <row r="68" spans="1:12" ht="15.4" customHeight="1" x14ac:dyDescent="0.25">
      <c r="K68" s="44" t="s">
        <v>52</v>
      </c>
      <c r="L68" s="43">
        <v>95.86612260759739</v>
      </c>
    </row>
    <row r="69" spans="1:12" ht="15.4" customHeight="1" x14ac:dyDescent="0.25">
      <c r="K69" s="37" t="s">
        <v>53</v>
      </c>
      <c r="L69" s="43">
        <v>96.018796650282184</v>
      </c>
    </row>
    <row r="70" spans="1:12" ht="15.4" customHeight="1" x14ac:dyDescent="0.25">
      <c r="K70" s="37" t="s">
        <v>54</v>
      </c>
      <c r="L70" s="43">
        <v>93.797137755509951</v>
      </c>
    </row>
    <row r="71" spans="1:12" ht="15.4" customHeight="1" x14ac:dyDescent="0.25">
      <c r="K71" s="37" t="s">
        <v>55</v>
      </c>
      <c r="L71" s="43">
        <v>89.16561314791403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90.451029213312296</v>
      </c>
    </row>
    <row r="75" spans="1:12" ht="15.4" customHeight="1" x14ac:dyDescent="0.25">
      <c r="K75" s="42" t="s">
        <v>50</v>
      </c>
      <c r="L75" s="43">
        <v>92.785370321667926</v>
      </c>
    </row>
    <row r="76" spans="1:12" ht="15.4" customHeight="1" x14ac:dyDescent="0.25">
      <c r="K76" s="42" t="s">
        <v>51</v>
      </c>
      <c r="L76" s="43">
        <v>96.111197732754903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97.146118721461178</v>
      </c>
    </row>
    <row r="78" spans="1:12" ht="15.4" customHeight="1" x14ac:dyDescent="0.25">
      <c r="K78" s="37" t="s">
        <v>53</v>
      </c>
      <c r="L78" s="43">
        <v>97.037707081740393</v>
      </c>
    </row>
    <row r="79" spans="1:12" ht="15.4" customHeight="1" x14ac:dyDescent="0.25">
      <c r="K79" s="37" t="s">
        <v>54</v>
      </c>
      <c r="L79" s="43">
        <v>94.63928790341923</v>
      </c>
    </row>
    <row r="80" spans="1:12" ht="15.4" customHeight="1" x14ac:dyDescent="0.25">
      <c r="K80" s="37" t="s">
        <v>55</v>
      </c>
      <c r="L80" s="43">
        <v>91.694058154235151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92.443844677171043</v>
      </c>
    </row>
    <row r="84" spans="1:12" ht="15.4" customHeight="1" x14ac:dyDescent="0.25">
      <c r="K84" s="42" t="s">
        <v>50</v>
      </c>
      <c r="L84" s="43">
        <v>92.346543452828982</v>
      </c>
    </row>
    <row r="85" spans="1:12" ht="15.4" customHeight="1" x14ac:dyDescent="0.25">
      <c r="K85" s="42" t="s">
        <v>51</v>
      </c>
      <c r="L85" s="43">
        <v>95.064220267630304</v>
      </c>
    </row>
    <row r="86" spans="1:12" ht="15.4" customHeight="1" x14ac:dyDescent="0.25">
      <c r="K86" s="44" t="s">
        <v>52</v>
      </c>
      <c r="L86" s="43">
        <v>96.231681725444489</v>
      </c>
    </row>
    <row r="87" spans="1:12" ht="15.4" customHeight="1" x14ac:dyDescent="0.25">
      <c r="K87" s="37" t="s">
        <v>53</v>
      </c>
      <c r="L87" s="43">
        <v>96.15078281449118</v>
      </c>
    </row>
    <row r="88" spans="1:12" ht="15.4" customHeight="1" x14ac:dyDescent="0.25">
      <c r="K88" s="37" t="s">
        <v>54</v>
      </c>
      <c r="L88" s="43">
        <v>93.855715161367698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91.752970922882426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9.6553829455261475E-3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-2.6977082094973848E-2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-4.2908174948477318E-2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-1.2023828691032135E-2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-3.8170675408958576E-2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-4.8341899017826262E-2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-1.4647178359029844E-2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-0.20893493919762873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-8.209656619527439E-2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-7.9681357951161269E-2</v>
      </c>
    </row>
    <row r="104" spans="1:12" x14ac:dyDescent="0.25">
      <c r="K104" s="38" t="s">
        <v>12</v>
      </c>
      <c r="L104" s="42">
        <v>-1.6752748211481427E-2</v>
      </c>
    </row>
    <row r="105" spans="1:12" x14ac:dyDescent="0.25">
      <c r="K105" s="38" t="s">
        <v>11</v>
      </c>
      <c r="L105" s="42">
        <v>-6.615513276186491E-2</v>
      </c>
    </row>
    <row r="106" spans="1:12" x14ac:dyDescent="0.25">
      <c r="K106" s="38" t="s">
        <v>10</v>
      </c>
      <c r="L106" s="42">
        <v>-3.7774812191597062E-2</v>
      </c>
    </row>
    <row r="107" spans="1:12" x14ac:dyDescent="0.25">
      <c r="K107" s="38" t="s">
        <v>9</v>
      </c>
      <c r="L107" s="42">
        <v>-5.9122193881145924E-2</v>
      </c>
    </row>
    <row r="108" spans="1:12" x14ac:dyDescent="0.25">
      <c r="K108" s="38" t="s">
        <v>8</v>
      </c>
      <c r="L108" s="42">
        <v>5.178418769591242E-2</v>
      </c>
    </row>
    <row r="109" spans="1:12" x14ac:dyDescent="0.25">
      <c r="K109" s="38" t="s">
        <v>7</v>
      </c>
      <c r="L109" s="42">
        <v>-4.4612546125461172E-2</v>
      </c>
    </row>
    <row r="110" spans="1:12" x14ac:dyDescent="0.25">
      <c r="K110" s="38" t="s">
        <v>6</v>
      </c>
      <c r="L110" s="42">
        <v>-5.3298487368337644E-2</v>
      </c>
    </row>
    <row r="111" spans="1:12" x14ac:dyDescent="0.25">
      <c r="K111" s="38" t="s">
        <v>5</v>
      </c>
      <c r="L111" s="42">
        <v>-0.1707541833608297</v>
      </c>
    </row>
    <row r="112" spans="1:12" x14ac:dyDescent="0.25">
      <c r="K112" s="38" t="s">
        <v>3</v>
      </c>
      <c r="L112" s="42">
        <v>-5.4835612452720395E-2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1.4279431651303272E-2</v>
      </c>
    </row>
    <row r="144" spans="11:12" x14ac:dyDescent="0.25">
      <c r="K144" s="38" t="s">
        <v>0</v>
      </c>
      <c r="L144" s="42">
        <v>2.2000360351982516E-2</v>
      </c>
    </row>
    <row r="145" spans="11:12" x14ac:dyDescent="0.25">
      <c r="K145" s="38" t="s">
        <v>1</v>
      </c>
      <c r="L145" s="42">
        <v>6.9799307194252966E-2</v>
      </c>
    </row>
    <row r="146" spans="11:12" x14ac:dyDescent="0.25">
      <c r="K146" s="38" t="s">
        <v>18</v>
      </c>
      <c r="L146" s="42">
        <v>1.203304388932157E-2</v>
      </c>
    </row>
    <row r="147" spans="11:12" x14ac:dyDescent="0.25">
      <c r="K147" s="38" t="s">
        <v>2</v>
      </c>
      <c r="L147" s="42">
        <v>7.2392485305001142E-2</v>
      </c>
    </row>
    <row r="148" spans="11:12" x14ac:dyDescent="0.25">
      <c r="K148" s="38" t="s">
        <v>17</v>
      </c>
      <c r="L148" s="42">
        <v>4.3445178064251147E-2</v>
      </c>
    </row>
    <row r="149" spans="11:12" x14ac:dyDescent="0.25">
      <c r="K149" s="38" t="s">
        <v>16</v>
      </c>
      <c r="L149" s="42">
        <v>0.10391892467868614</v>
      </c>
    </row>
    <row r="150" spans="11:12" x14ac:dyDescent="0.25">
      <c r="K150" s="38" t="s">
        <v>15</v>
      </c>
      <c r="L150" s="42">
        <v>7.483939150886737E-2</v>
      </c>
    </row>
    <row r="151" spans="11:12" x14ac:dyDescent="0.25">
      <c r="K151" s="38" t="s">
        <v>14</v>
      </c>
      <c r="L151" s="42">
        <v>4.431845040898013E-2</v>
      </c>
    </row>
    <row r="152" spans="11:12" x14ac:dyDescent="0.25">
      <c r="K152" s="38" t="s">
        <v>13</v>
      </c>
      <c r="L152" s="42">
        <v>9.7585641717135314E-3</v>
      </c>
    </row>
    <row r="153" spans="11:12" x14ac:dyDescent="0.25">
      <c r="K153" s="38" t="s">
        <v>12</v>
      </c>
      <c r="L153" s="42">
        <v>2.7757758223193492E-2</v>
      </c>
    </row>
    <row r="154" spans="11:12" x14ac:dyDescent="0.25">
      <c r="K154" s="38" t="s">
        <v>11</v>
      </c>
      <c r="L154" s="42">
        <v>2.3166176510475395E-2</v>
      </c>
    </row>
    <row r="155" spans="11:12" x14ac:dyDescent="0.25">
      <c r="K155" s="38" t="s">
        <v>10</v>
      </c>
      <c r="L155" s="42">
        <v>7.4402028820409097E-2</v>
      </c>
    </row>
    <row r="156" spans="11:12" x14ac:dyDescent="0.25">
      <c r="K156" s="38" t="s">
        <v>9</v>
      </c>
      <c r="L156" s="42">
        <v>6.8739078041390109E-2</v>
      </c>
    </row>
    <row r="157" spans="11:12" x14ac:dyDescent="0.25">
      <c r="K157" s="38" t="s">
        <v>8</v>
      </c>
      <c r="L157" s="42">
        <v>6.1188154106656435E-2</v>
      </c>
    </row>
    <row r="158" spans="11:12" x14ac:dyDescent="0.25">
      <c r="K158" s="38" t="s">
        <v>7</v>
      </c>
      <c r="L158" s="42">
        <v>5.5915584642030988E-2</v>
      </c>
    </row>
    <row r="159" spans="11:12" x14ac:dyDescent="0.25">
      <c r="K159" s="38" t="s">
        <v>6</v>
      </c>
      <c r="L159" s="42">
        <v>0.16512693689190602</v>
      </c>
    </row>
    <row r="160" spans="11:12" x14ac:dyDescent="0.25">
      <c r="K160" s="38" t="s">
        <v>5</v>
      </c>
      <c r="L160" s="42">
        <v>1.6440574858280928E-2</v>
      </c>
    </row>
    <row r="161" spans="11:12" x14ac:dyDescent="0.25">
      <c r="K161" s="38" t="s">
        <v>3</v>
      </c>
      <c r="L161" s="42">
        <v>3.9952573029397746E-2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1.5209876931799577E-2</v>
      </c>
    </row>
    <row r="164" spans="11:12" x14ac:dyDescent="0.25">
      <c r="K164" s="38" t="s">
        <v>0</v>
      </c>
      <c r="L164" s="42">
        <v>2.2583667797409709E-2</v>
      </c>
    </row>
    <row r="165" spans="11:12" x14ac:dyDescent="0.25">
      <c r="K165" s="38" t="s">
        <v>1</v>
      </c>
      <c r="L165" s="42">
        <v>7.0476825149872677E-2</v>
      </c>
    </row>
    <row r="166" spans="11:12" x14ac:dyDescent="0.25">
      <c r="K166" s="38" t="s">
        <v>18</v>
      </c>
      <c r="L166" s="42">
        <v>1.2541907222932016E-2</v>
      </c>
    </row>
    <row r="167" spans="11:12" x14ac:dyDescent="0.25">
      <c r="K167" s="38" t="s">
        <v>2</v>
      </c>
      <c r="L167" s="42">
        <v>7.3456987446279154E-2</v>
      </c>
    </row>
    <row r="168" spans="11:12" x14ac:dyDescent="0.25">
      <c r="K168" s="38" t="s">
        <v>17</v>
      </c>
      <c r="L168" s="42">
        <v>4.3617838828954356E-2</v>
      </c>
    </row>
    <row r="169" spans="11:12" x14ac:dyDescent="0.25">
      <c r="K169" s="38" t="s">
        <v>16</v>
      </c>
      <c r="L169" s="42">
        <v>0.10802593194326268</v>
      </c>
    </row>
    <row r="170" spans="11:12" x14ac:dyDescent="0.25">
      <c r="K170" s="38" t="s">
        <v>15</v>
      </c>
      <c r="L170" s="42">
        <v>6.2457423406074374E-2</v>
      </c>
    </row>
    <row r="171" spans="11:12" x14ac:dyDescent="0.25">
      <c r="K171" s="38" t="s">
        <v>14</v>
      </c>
      <c r="L171" s="42">
        <v>4.2916389124673264E-2</v>
      </c>
    </row>
    <row r="172" spans="11:12" x14ac:dyDescent="0.25">
      <c r="K172" s="38" t="s">
        <v>13</v>
      </c>
      <c r="L172" s="42">
        <v>9.4747062585472559E-3</v>
      </c>
    </row>
    <row r="173" spans="11:12" x14ac:dyDescent="0.25">
      <c r="K173" s="38" t="s">
        <v>12</v>
      </c>
      <c r="L173" s="42">
        <v>2.8793121032699438E-2</v>
      </c>
    </row>
    <row r="174" spans="11:12" x14ac:dyDescent="0.25">
      <c r="K174" s="38" t="s">
        <v>11</v>
      </c>
      <c r="L174" s="42">
        <v>2.2822893836942863E-2</v>
      </c>
    </row>
    <row r="175" spans="11:12" x14ac:dyDescent="0.25">
      <c r="K175" s="38" t="s">
        <v>10</v>
      </c>
      <c r="L175" s="42">
        <v>7.5527152651128138E-2</v>
      </c>
    </row>
    <row r="176" spans="11:12" x14ac:dyDescent="0.25">
      <c r="K176" s="38" t="s">
        <v>9</v>
      </c>
      <c r="L176" s="42">
        <v>6.8230497850552657E-2</v>
      </c>
    </row>
    <row r="177" spans="11:12" x14ac:dyDescent="0.25">
      <c r="K177" s="38" t="s">
        <v>8</v>
      </c>
      <c r="L177" s="42">
        <v>6.7894657561041016E-2</v>
      </c>
    </row>
    <row r="178" spans="11:12" x14ac:dyDescent="0.25">
      <c r="K178" s="38" t="s">
        <v>7</v>
      </c>
      <c r="L178" s="42">
        <v>5.6357798110759139E-2</v>
      </c>
    </row>
    <row r="179" spans="11:12" x14ac:dyDescent="0.25">
      <c r="K179" s="38" t="s">
        <v>6</v>
      </c>
      <c r="L179" s="42">
        <v>0.16491972759972964</v>
      </c>
    </row>
    <row r="180" spans="11:12" x14ac:dyDescent="0.25">
      <c r="K180" s="38" t="s">
        <v>5</v>
      </c>
      <c r="L180" s="42">
        <v>1.4382748991191486E-2</v>
      </c>
    </row>
    <row r="181" spans="11:12" x14ac:dyDescent="0.25">
      <c r="K181" s="38" t="s">
        <v>3</v>
      </c>
      <c r="L181" s="42">
        <v>3.9837650452627646E-2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99.389448235467555</v>
      </c>
    </row>
    <row r="185" spans="11:12" x14ac:dyDescent="0.25">
      <c r="K185" s="68">
        <v>43918</v>
      </c>
      <c r="L185" s="43">
        <v>96.607672428421949</v>
      </c>
    </row>
    <row r="186" spans="11:12" x14ac:dyDescent="0.25">
      <c r="K186" s="68">
        <v>43925</v>
      </c>
      <c r="L186" s="43">
        <v>93.827812529434667</v>
      </c>
    </row>
    <row r="187" spans="11:12" x14ac:dyDescent="0.25">
      <c r="K187" s="68">
        <v>43932</v>
      </c>
      <c r="L187" s="43">
        <v>91.887403499108771</v>
      </c>
    </row>
    <row r="188" spans="11:12" x14ac:dyDescent="0.25">
      <c r="K188" s="68">
        <v>43939</v>
      </c>
      <c r="L188" s="43">
        <v>91.310186647196772</v>
      </c>
    </row>
    <row r="189" spans="11:12" x14ac:dyDescent="0.25">
      <c r="K189" s="68">
        <v>43946</v>
      </c>
      <c r="L189" s="43">
        <v>91.600328743396489</v>
      </c>
    </row>
    <row r="190" spans="11:12" x14ac:dyDescent="0.25">
      <c r="K190" s="68">
        <v>43953</v>
      </c>
      <c r="L190" s="43">
        <v>91.953705243491143</v>
      </c>
    </row>
    <row r="191" spans="11:12" x14ac:dyDescent="0.25">
      <c r="K191" s="68">
        <v>43960</v>
      </c>
      <c r="L191" s="43">
        <v>92.449160954964086</v>
      </c>
    </row>
    <row r="192" spans="11:12" x14ac:dyDescent="0.25">
      <c r="K192" s="68">
        <v>43967</v>
      </c>
      <c r="L192" s="43">
        <v>92.970372888560775</v>
      </c>
    </row>
    <row r="193" spans="11:12" x14ac:dyDescent="0.25">
      <c r="K193" s="68">
        <v>43974</v>
      </c>
      <c r="L193" s="43">
        <v>93.250586239551936</v>
      </c>
    </row>
    <row r="194" spans="11:12" x14ac:dyDescent="0.25">
      <c r="K194" s="68">
        <v>43981</v>
      </c>
      <c r="L194" s="43">
        <v>93.813183674802261</v>
      </c>
    </row>
    <row r="195" spans="11:12" x14ac:dyDescent="0.25">
      <c r="K195" s="68">
        <v>43988</v>
      </c>
      <c r="L195" s="43">
        <v>94.668027873725237</v>
      </c>
    </row>
    <row r="196" spans="11:12" x14ac:dyDescent="0.25">
      <c r="K196" s="68">
        <v>43995</v>
      </c>
      <c r="L196" s="43">
        <v>95.110074108833771</v>
      </c>
    </row>
    <row r="197" spans="11:12" x14ac:dyDescent="0.25">
      <c r="K197" s="68">
        <v>44002</v>
      </c>
      <c r="L197" s="43">
        <v>95.245744938085963</v>
      </c>
    </row>
    <row r="198" spans="11:12" x14ac:dyDescent="0.25">
      <c r="K198" s="68">
        <v>44009</v>
      </c>
      <c r="L198" s="43">
        <v>94.327968539090847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100.07039151062871</v>
      </c>
    </row>
    <row r="227" spans="11:12" x14ac:dyDescent="0.25">
      <c r="K227" s="68">
        <v>43918</v>
      </c>
      <c r="L227" s="43">
        <v>98.707268973156445</v>
      </c>
    </row>
    <row r="228" spans="11:12" x14ac:dyDescent="0.25">
      <c r="K228" s="68">
        <v>43925</v>
      </c>
      <c r="L228" s="43">
        <v>96.764624637978201</v>
      </c>
    </row>
    <row r="229" spans="11:12" x14ac:dyDescent="0.25">
      <c r="K229" s="68">
        <v>43932</v>
      </c>
      <c r="L229" s="43">
        <v>94.047142781516385</v>
      </c>
    </row>
    <row r="230" spans="11:12" x14ac:dyDescent="0.25">
      <c r="K230" s="68">
        <v>43939</v>
      </c>
      <c r="L230" s="43">
        <v>93.931682067405674</v>
      </c>
    </row>
    <row r="231" spans="11:12" x14ac:dyDescent="0.25">
      <c r="K231" s="68">
        <v>43946</v>
      </c>
      <c r="L231" s="43">
        <v>94.325523021462217</v>
      </c>
    </row>
    <row r="232" spans="11:12" x14ac:dyDescent="0.25">
      <c r="K232" s="68">
        <v>43953</v>
      </c>
      <c r="L232" s="43">
        <v>94.889014052248328</v>
      </c>
    </row>
    <row r="233" spans="11:12" x14ac:dyDescent="0.25">
      <c r="K233" s="68">
        <v>43960</v>
      </c>
      <c r="L233" s="43">
        <v>93.490512860389259</v>
      </c>
    </row>
    <row r="234" spans="11:12" x14ac:dyDescent="0.25">
      <c r="K234" s="68">
        <v>43967</v>
      </c>
      <c r="L234" s="43">
        <v>93.143984060073166</v>
      </c>
    </row>
    <row r="235" spans="11:12" x14ac:dyDescent="0.25">
      <c r="K235" s="68">
        <v>43974</v>
      </c>
      <c r="L235" s="43">
        <v>92.923749755723307</v>
      </c>
    </row>
    <row r="236" spans="11:12" x14ac:dyDescent="0.25">
      <c r="K236" s="68">
        <v>43981</v>
      </c>
      <c r="L236" s="43">
        <v>94.360593136677224</v>
      </c>
    </row>
    <row r="237" spans="11:12" x14ac:dyDescent="0.25">
      <c r="K237" s="68">
        <v>43988</v>
      </c>
      <c r="L237" s="43">
        <v>96.401210131460601</v>
      </c>
    </row>
    <row r="238" spans="11:12" x14ac:dyDescent="0.25">
      <c r="K238" s="68">
        <v>43995</v>
      </c>
      <c r="L238" s="43">
        <v>97.157958262219225</v>
      </c>
    </row>
    <row r="239" spans="11:12" x14ac:dyDescent="0.25">
      <c r="K239" s="68">
        <v>44002</v>
      </c>
      <c r="L239" s="43">
        <v>97.537293410766395</v>
      </c>
    </row>
    <row r="240" spans="11:12" x14ac:dyDescent="0.25">
      <c r="K240" s="68">
        <v>44009</v>
      </c>
      <c r="L240" s="43">
        <v>96.826176346896602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99.746155276831701</v>
      </c>
    </row>
    <row r="270" spans="11:12" x14ac:dyDescent="0.25">
      <c r="K270" s="68">
        <v>43918</v>
      </c>
      <c r="L270" s="43">
        <v>96.724477973969414</v>
      </c>
    </row>
    <row r="271" spans="11:12" x14ac:dyDescent="0.25">
      <c r="K271" s="68">
        <v>43925</v>
      </c>
      <c r="L271" s="43">
        <v>94.109359077188941</v>
      </c>
    </row>
    <row r="272" spans="11:12" x14ac:dyDescent="0.25">
      <c r="K272" s="68">
        <v>43932</v>
      </c>
      <c r="L272" s="43">
        <v>91.717377490012836</v>
      </c>
    </row>
    <row r="273" spans="11:12" x14ac:dyDescent="0.25">
      <c r="K273" s="68">
        <v>43939</v>
      </c>
      <c r="L273" s="43">
        <v>91.341865538338737</v>
      </c>
    </row>
    <row r="274" spans="11:12" x14ac:dyDescent="0.25">
      <c r="K274" s="68">
        <v>43946</v>
      </c>
      <c r="L274" s="43">
        <v>91.908209050646889</v>
      </c>
    </row>
    <row r="275" spans="11:12" x14ac:dyDescent="0.25">
      <c r="K275" s="68">
        <v>43953</v>
      </c>
      <c r="L275" s="43">
        <v>92.34620138638644</v>
      </c>
    </row>
    <row r="276" spans="11:12" x14ac:dyDescent="0.25">
      <c r="K276" s="68">
        <v>43960</v>
      </c>
      <c r="L276" s="43">
        <v>92.936132454539461</v>
      </c>
    </row>
    <row r="277" spans="11:12" x14ac:dyDescent="0.25">
      <c r="K277" s="68">
        <v>43967</v>
      </c>
      <c r="L277" s="43">
        <v>93.546938751787238</v>
      </c>
    </row>
    <row r="278" spans="11:12" x14ac:dyDescent="0.25">
      <c r="K278" s="68">
        <v>43974</v>
      </c>
      <c r="L278" s="43">
        <v>93.663617236449028</v>
      </c>
    </row>
    <row r="279" spans="11:12" x14ac:dyDescent="0.25">
      <c r="K279" s="68">
        <v>43981</v>
      </c>
      <c r="L279" s="43">
        <v>93.952189428900226</v>
      </c>
    </row>
    <row r="280" spans="11:12" x14ac:dyDescent="0.25">
      <c r="K280" s="68">
        <v>43988</v>
      </c>
      <c r="L280" s="43">
        <v>94.684323913810005</v>
      </c>
    </row>
    <row r="281" spans="11:12" x14ac:dyDescent="0.25">
      <c r="K281" s="68">
        <v>43995</v>
      </c>
      <c r="L281" s="43">
        <v>95.296583243245337</v>
      </c>
    </row>
    <row r="282" spans="11:12" x14ac:dyDescent="0.25">
      <c r="K282" s="68">
        <v>44002</v>
      </c>
      <c r="L282" s="43">
        <v>95.306027952464532</v>
      </c>
    </row>
    <row r="283" spans="11:12" x14ac:dyDescent="0.25">
      <c r="K283" s="68">
        <v>44009</v>
      </c>
      <c r="L283" s="43">
        <v>94.789097221414977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99.764332045345228</v>
      </c>
    </row>
    <row r="312" spans="11:12" x14ac:dyDescent="0.25">
      <c r="K312" s="68">
        <v>43918</v>
      </c>
      <c r="L312" s="43">
        <v>97.910652826642192</v>
      </c>
    </row>
    <row r="313" spans="11:12" x14ac:dyDescent="0.25">
      <c r="K313" s="68">
        <v>43925</v>
      </c>
      <c r="L313" s="43">
        <v>96.866370794499431</v>
      </c>
    </row>
    <row r="314" spans="11:12" x14ac:dyDescent="0.25">
      <c r="K314" s="68">
        <v>43932</v>
      </c>
      <c r="L314" s="43">
        <v>93.959109269727122</v>
      </c>
    </row>
    <row r="315" spans="11:12" x14ac:dyDescent="0.25">
      <c r="K315" s="68">
        <v>43939</v>
      </c>
      <c r="L315" s="43">
        <v>94.072590507106483</v>
      </c>
    </row>
    <row r="316" spans="11:12" x14ac:dyDescent="0.25">
      <c r="K316" s="68">
        <v>43946</v>
      </c>
      <c r="L316" s="43">
        <v>94.331186754137946</v>
      </c>
    </row>
    <row r="317" spans="11:12" x14ac:dyDescent="0.25">
      <c r="K317" s="68">
        <v>43953</v>
      </c>
      <c r="L317" s="43">
        <v>95.289362357402112</v>
      </c>
    </row>
    <row r="318" spans="11:12" x14ac:dyDescent="0.25">
      <c r="K318" s="68">
        <v>43960</v>
      </c>
      <c r="L318" s="43">
        <v>94.548390682411494</v>
      </c>
    </row>
    <row r="319" spans="11:12" x14ac:dyDescent="0.25">
      <c r="K319" s="68">
        <v>43967</v>
      </c>
      <c r="L319" s="43">
        <v>94.299821622008679</v>
      </c>
    </row>
    <row r="320" spans="11:12" x14ac:dyDescent="0.25">
      <c r="K320" s="68">
        <v>43974</v>
      </c>
      <c r="L320" s="43">
        <v>93.74118778903518</v>
      </c>
    </row>
    <row r="321" spans="11:12" x14ac:dyDescent="0.25">
      <c r="K321" s="68">
        <v>43981</v>
      </c>
      <c r="L321" s="43">
        <v>95.464042863296356</v>
      </c>
    </row>
    <row r="322" spans="11:12" x14ac:dyDescent="0.25">
      <c r="K322" s="68">
        <v>43988</v>
      </c>
      <c r="L322" s="43">
        <v>97.060670177782825</v>
      </c>
    </row>
    <row r="323" spans="11:12" x14ac:dyDescent="0.25">
      <c r="K323" s="68">
        <v>43995</v>
      </c>
      <c r="L323" s="43">
        <v>98.703455720833318</v>
      </c>
    </row>
    <row r="324" spans="11:12" x14ac:dyDescent="0.25">
      <c r="K324" s="68">
        <v>44002</v>
      </c>
      <c r="L324" s="43">
        <v>98.918886742029997</v>
      </c>
    </row>
    <row r="325" spans="11:12" x14ac:dyDescent="0.25">
      <c r="K325" s="68">
        <v>44009</v>
      </c>
      <c r="L325" s="43">
        <v>98.82380127376274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3713-FDE2-4E2E-921C-D57159C59A4D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44009</v>
      </c>
    </row>
    <row r="3" spans="1:12" ht="15" customHeight="1" x14ac:dyDescent="0.25">
      <c r="A3" s="21" t="str">
        <f>"Week ending "&amp;TEXT($L$2,"dddd dd mmmm yyyy")</f>
        <v>Week ending Saturday 27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43981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43988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43995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44002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27 June (Change since 100th case of COVID-19)</v>
      </c>
      <c r="C8" s="93" t="str">
        <f>"% Change between " &amp; TEXT($L$4,"dd mmmm")&amp;" and "&amp; TEXT($L$2,"dd mmmm") &amp; " (monthly change)"</f>
        <v>% Change between 30 May and 27 June (monthly change)</v>
      </c>
      <c r="D8" s="74" t="str">
        <f>"% Change between " &amp; TEXT($L$7,"dd mmmm")&amp;" and "&amp; TEXT($L$2,"dd mmmm") &amp; " (weekly change)"</f>
        <v>% Change between 20 June and 27 June (weekly change)</v>
      </c>
      <c r="E8" s="76" t="str">
        <f>"% Change between " &amp; TEXT($L$6,"dd mmmm")&amp;" and "&amp; TEXT($L$7,"dd mmmm") &amp; " (weekly change)"</f>
        <v>% Change between 13 June and 20 June (weekly change)</v>
      </c>
      <c r="F8" s="95" t="str">
        <f>"% Change between " &amp; TEXT($L$3,"dd mmmm")&amp;" and "&amp; TEXT($L$2,"dd mmmm") &amp; " (Change since 100th case of COVID-19)"</f>
        <v>% Change between 14 March and 27 June (Change since 100th case of COVID-19)</v>
      </c>
      <c r="G8" s="93" t="str">
        <f>"% Change between " &amp; TEXT($L$4,"dd mmmm")&amp;" and "&amp; TEXT($L$2,"dd mmmm") &amp; " (monthly change)"</f>
        <v>% Change between 30 May and 27 June (monthly change)</v>
      </c>
      <c r="H8" s="74" t="str">
        <f>"% Change between " &amp; TEXT($L$7,"dd mmmm")&amp;" and "&amp; TEXT($L$2,"dd mmmm") &amp; " (weekly change)"</f>
        <v>% Change between 20 June and 27 June (weekly change)</v>
      </c>
      <c r="I8" s="76" t="str">
        <f>"% Change between " &amp; TEXT($L$6,"dd mmmm")&amp;" and "&amp; TEXT($L$7,"dd mmmm") &amp; " (weekly change)"</f>
        <v>% Change between 13 June and 20 June (weekly change)</v>
      </c>
      <c r="J8" s="52"/>
      <c r="K8" s="39" t="s">
        <v>73</v>
      </c>
      <c r="L8" s="40">
        <v>44009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-5.4776626311643928E-2</v>
      </c>
      <c r="C11" s="28">
        <v>6.2727643908744302E-3</v>
      </c>
      <c r="D11" s="28">
        <v>-6.107668080355233E-3</v>
      </c>
      <c r="E11" s="28">
        <v>-8.9740003729454898E-4</v>
      </c>
      <c r="F11" s="28">
        <v>-2.9441240991038953E-2</v>
      </c>
      <c r="G11" s="28">
        <v>1.7787860295970015E-2</v>
      </c>
      <c r="H11" s="28">
        <v>-5.5373391281564599E-3</v>
      </c>
      <c r="I11" s="61">
        <v>-2.2652038646171491E-3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-5.4106954713854738E-2</v>
      </c>
      <c r="C13" s="28">
        <v>-1.9771860609339997E-3</v>
      </c>
      <c r="D13" s="28">
        <v>-5.4416772954990478E-3</v>
      </c>
      <c r="E13" s="28">
        <v>-4.388878888543446E-3</v>
      </c>
      <c r="F13" s="28">
        <v>-4.711050814771367E-2</v>
      </c>
      <c r="G13" s="28">
        <v>1.9328630232070765E-2</v>
      </c>
      <c r="H13" s="28">
        <v>-7.7098344910088157E-3</v>
      </c>
      <c r="I13" s="61">
        <v>2.4041951433910747E-3</v>
      </c>
      <c r="J13" s="28"/>
      <c r="K13" s="42"/>
      <c r="L13" s="43"/>
    </row>
    <row r="14" spans="1:12" x14ac:dyDescent="0.25">
      <c r="A14" s="62" t="s">
        <v>27</v>
      </c>
      <c r="B14" s="28">
        <v>-5.6698920653837304E-2</v>
      </c>
      <c r="C14" s="28">
        <v>1.0661641480277595E-2</v>
      </c>
      <c r="D14" s="28">
        <v>-7.7205691187207659E-3</v>
      </c>
      <c r="E14" s="28">
        <v>2.4383974409323272E-3</v>
      </c>
      <c r="F14" s="28">
        <v>-1.4959612588006932E-3</v>
      </c>
      <c r="G14" s="28">
        <v>1.4494822100554083E-2</v>
      </c>
      <c r="H14" s="28">
        <v>-2.0912423562211568E-3</v>
      </c>
      <c r="I14" s="61">
        <v>-9.3876889914001893E-3</v>
      </c>
      <c r="J14" s="28"/>
      <c r="K14" s="38"/>
      <c r="L14" s="43"/>
    </row>
    <row r="15" spans="1:12" x14ac:dyDescent="0.25">
      <c r="A15" s="63" t="s">
        <v>49</v>
      </c>
      <c r="B15" s="28">
        <v>-5.4503667481662577E-2</v>
      </c>
      <c r="C15" s="28">
        <v>0.10143685286331805</v>
      </c>
      <c r="D15" s="28">
        <v>3.0542387760220668E-2</v>
      </c>
      <c r="E15" s="28">
        <v>5.5802515842240386E-3</v>
      </c>
      <c r="F15" s="28">
        <v>0.12522911126507497</v>
      </c>
      <c r="G15" s="28">
        <v>8.252724048848914E-2</v>
      </c>
      <c r="H15" s="28">
        <v>1.9801134322221969E-2</v>
      </c>
      <c r="I15" s="61">
        <v>-7.1954811511445449E-3</v>
      </c>
      <c r="J15" s="28"/>
      <c r="K15" s="56"/>
      <c r="L15" s="43"/>
    </row>
    <row r="16" spans="1:12" x14ac:dyDescent="0.25">
      <c r="A16" s="62" t="s">
        <v>50</v>
      </c>
      <c r="B16" s="28">
        <v>-8.0356456503480667E-2</v>
      </c>
      <c r="C16" s="28">
        <v>2.1790603326242053E-2</v>
      </c>
      <c r="D16" s="28">
        <v>-1.1333503413194501E-3</v>
      </c>
      <c r="E16" s="28">
        <v>5.2769833374781694E-3</v>
      </c>
      <c r="F16" s="28">
        <v>-3.7188686746231547E-2</v>
      </c>
      <c r="G16" s="28">
        <v>2.582477917403625E-2</v>
      </c>
      <c r="H16" s="28">
        <v>-9.075411251431853E-3</v>
      </c>
      <c r="I16" s="61">
        <v>6.8119199662028951E-3</v>
      </c>
      <c r="J16" s="28"/>
      <c r="K16" s="42"/>
      <c r="L16" s="43"/>
    </row>
    <row r="17" spans="1:12" x14ac:dyDescent="0.25">
      <c r="A17" s="62" t="s">
        <v>51</v>
      </c>
      <c r="B17" s="28">
        <v>-5.1600601220123221E-2</v>
      </c>
      <c r="C17" s="28">
        <v>-3.6414301305818242E-3</v>
      </c>
      <c r="D17" s="28">
        <v>-1.456435696623104E-2</v>
      </c>
      <c r="E17" s="28">
        <v>-2.2456976557666541E-3</v>
      </c>
      <c r="F17" s="28">
        <v>-4.6966287162119924E-2</v>
      </c>
      <c r="G17" s="28">
        <v>9.0973108710994399E-3</v>
      </c>
      <c r="H17" s="28">
        <v>-1.1298168222806604E-2</v>
      </c>
      <c r="I17" s="61">
        <v>-1.8341887541973856E-3</v>
      </c>
      <c r="J17" s="28"/>
      <c r="K17" s="42"/>
      <c r="L17" s="43"/>
    </row>
    <row r="18" spans="1:12" x14ac:dyDescent="0.25">
      <c r="A18" s="62" t="s">
        <v>52</v>
      </c>
      <c r="B18" s="28">
        <v>-4.308065274216033E-2</v>
      </c>
      <c r="C18" s="28">
        <v>-6.7998938746866022E-3</v>
      </c>
      <c r="D18" s="28">
        <v>-1.1436311131177046E-2</v>
      </c>
      <c r="E18" s="28">
        <v>-4.1144931962401321E-3</v>
      </c>
      <c r="F18" s="28">
        <v>-4.5840164844016207E-2</v>
      </c>
      <c r="G18" s="28">
        <v>1.7693331849908178E-2</v>
      </c>
      <c r="H18" s="28">
        <v>-2.8912860949171781E-3</v>
      </c>
      <c r="I18" s="61">
        <v>-9.7425466646716696E-3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-4.3353929225026788E-2</v>
      </c>
      <c r="C19" s="28">
        <v>-5.5594586704087456E-3</v>
      </c>
      <c r="D19" s="28">
        <v>-9.9046404560756418E-3</v>
      </c>
      <c r="E19" s="28">
        <v>-4.2668011129162187E-3</v>
      </c>
      <c r="F19" s="28">
        <v>-4.3032426628751286E-2</v>
      </c>
      <c r="G19" s="28">
        <v>1.6011291819302276E-2</v>
      </c>
      <c r="H19" s="28">
        <v>-7.0703946954273622E-3</v>
      </c>
      <c r="I19" s="61">
        <v>-5.9572751303202942E-3</v>
      </c>
      <c r="J19" s="29"/>
      <c r="K19" s="44"/>
      <c r="L19" s="43"/>
    </row>
    <row r="20" spans="1:12" x14ac:dyDescent="0.25">
      <c r="A20" s="62" t="s">
        <v>54</v>
      </c>
      <c r="B20" s="28">
        <v>-5.4134831022445873E-2</v>
      </c>
      <c r="C20" s="28">
        <v>-6.4114224844313839E-3</v>
      </c>
      <c r="D20" s="28">
        <v>-9.394440700120521E-3</v>
      </c>
      <c r="E20" s="28">
        <v>-3.3991451251781379E-3</v>
      </c>
      <c r="F20" s="28">
        <v>-2.6093987095635818E-2</v>
      </c>
      <c r="G20" s="28">
        <v>1.7269910889085249E-2</v>
      </c>
      <c r="H20" s="28">
        <v>4.5752453162517526E-5</v>
      </c>
      <c r="I20" s="61">
        <v>-5.7784832043294987E-3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-7.4792649211253837E-2</v>
      </c>
      <c r="C21" s="65">
        <v>1.4823403496253995E-2</v>
      </c>
      <c r="D21" s="65">
        <v>-3.4857242949727363E-3</v>
      </c>
      <c r="E21" s="65">
        <v>-1.5739769150052707E-3</v>
      </c>
      <c r="F21" s="65">
        <v>3.6599132483380759E-2</v>
      </c>
      <c r="G21" s="65">
        <v>2.1306078410976648E-2</v>
      </c>
      <c r="H21" s="65">
        <v>-2.2098059556871608E-2</v>
      </c>
      <c r="I21" s="66">
        <v>3.9449484949872771E-2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89.004166326280526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91.72190600559253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95.349612004941903</v>
      </c>
    </row>
    <row r="39" spans="1:12" x14ac:dyDescent="0.25">
      <c r="K39" s="44" t="s">
        <v>52</v>
      </c>
      <c r="L39" s="43">
        <v>96.337031217762529</v>
      </c>
    </row>
    <row r="40" spans="1:12" x14ac:dyDescent="0.25">
      <c r="K40" s="37" t="s">
        <v>53</v>
      </c>
      <c r="L40" s="43">
        <v>96.421842226883285</v>
      </c>
    </row>
    <row r="41" spans="1:12" x14ac:dyDescent="0.25">
      <c r="K41" s="37" t="s">
        <v>54</v>
      </c>
      <c r="L41" s="43">
        <v>95.380839036001191</v>
      </c>
    </row>
    <row r="42" spans="1:12" x14ac:dyDescent="0.25">
      <c r="K42" s="37" t="s">
        <v>55</v>
      </c>
      <c r="L42" s="43">
        <v>91.220196353436194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92.378073686790302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92.759506607429273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95.577272790371609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96.344966592074144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96.380959152476095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95.142814638500454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93.295932678821885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95.105955395801004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92.964159486735468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94.319558004914143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95.26381945436367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95.477656511073988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94.445180005950604</v>
      </c>
    </row>
    <row r="60" spans="1:12" ht="15.4" customHeight="1" x14ac:dyDescent="0.25">
      <c r="K60" s="37" t="s">
        <v>55</v>
      </c>
      <c r="L60" s="43">
        <v>92.966058906030852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83.00601202404809</v>
      </c>
    </row>
    <row r="66" spans="1:12" ht="15.4" customHeight="1" x14ac:dyDescent="0.25">
      <c r="K66" s="42" t="s">
        <v>50</v>
      </c>
      <c r="L66" s="43">
        <v>88.632514188928184</v>
      </c>
    </row>
    <row r="67" spans="1:12" ht="15.4" customHeight="1" x14ac:dyDescent="0.25">
      <c r="K67" s="42" t="s">
        <v>51</v>
      </c>
      <c r="L67" s="43">
        <v>94.989970155095648</v>
      </c>
    </row>
    <row r="68" spans="1:12" ht="15.4" customHeight="1" x14ac:dyDescent="0.25">
      <c r="K68" s="44" t="s">
        <v>52</v>
      </c>
      <c r="L68" s="43">
        <v>96.335032363886484</v>
      </c>
    </row>
    <row r="69" spans="1:12" ht="15.4" customHeight="1" x14ac:dyDescent="0.25">
      <c r="K69" s="37" t="s">
        <v>53</v>
      </c>
      <c r="L69" s="43">
        <v>95.999628045378458</v>
      </c>
    </row>
    <row r="70" spans="1:12" ht="15.4" customHeight="1" x14ac:dyDescent="0.25">
      <c r="K70" s="37" t="s">
        <v>54</v>
      </c>
      <c r="L70" s="43">
        <v>95.038753263978109</v>
      </c>
    </row>
    <row r="71" spans="1:12" ht="15.4" customHeight="1" x14ac:dyDescent="0.25">
      <c r="K71" s="37" t="s">
        <v>55</v>
      </c>
      <c r="L71" s="43">
        <v>90.748725989807923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89.111556446225777</v>
      </c>
    </row>
    <row r="75" spans="1:12" ht="15.4" customHeight="1" x14ac:dyDescent="0.25">
      <c r="K75" s="42" t="s">
        <v>50</v>
      </c>
      <c r="L75" s="43">
        <v>91.510415119008698</v>
      </c>
    </row>
    <row r="76" spans="1:12" ht="15.4" customHeight="1" x14ac:dyDescent="0.25">
      <c r="K76" s="42" t="s">
        <v>51</v>
      </c>
      <c r="L76" s="43">
        <v>96.764355725165942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97.250392423146792</v>
      </c>
    </row>
    <row r="78" spans="1:12" ht="15.4" customHeight="1" x14ac:dyDescent="0.25">
      <c r="K78" s="37" t="s">
        <v>53</v>
      </c>
      <c r="L78" s="43">
        <v>96.905337548819048</v>
      </c>
    </row>
    <row r="79" spans="1:12" ht="15.4" customHeight="1" x14ac:dyDescent="0.25">
      <c r="K79" s="37" t="s">
        <v>54</v>
      </c>
      <c r="L79" s="43">
        <v>95.892568491731254</v>
      </c>
    </row>
    <row r="80" spans="1:12" ht="15.4" customHeight="1" x14ac:dyDescent="0.25">
      <c r="K80" s="37" t="s">
        <v>55</v>
      </c>
      <c r="L80" s="43">
        <v>91.807134457075662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91.569939879759517</v>
      </c>
    </row>
    <row r="84" spans="1:12" ht="15.4" customHeight="1" x14ac:dyDescent="0.25">
      <c r="K84" s="42" t="s">
        <v>50</v>
      </c>
      <c r="L84" s="43">
        <v>91.108073574421297</v>
      </c>
    </row>
    <row r="85" spans="1:12" ht="15.4" customHeight="1" x14ac:dyDescent="0.25">
      <c r="K85" s="42" t="s">
        <v>51</v>
      </c>
      <c r="L85" s="43">
        <v>95.264902066311137</v>
      </c>
    </row>
    <row r="86" spans="1:12" ht="15.4" customHeight="1" x14ac:dyDescent="0.25">
      <c r="K86" s="44" t="s">
        <v>52</v>
      </c>
      <c r="L86" s="43">
        <v>96.121271980105476</v>
      </c>
    </row>
    <row r="87" spans="1:12" ht="15.4" customHeight="1" x14ac:dyDescent="0.25">
      <c r="K87" s="37" t="s">
        <v>53</v>
      </c>
      <c r="L87" s="43">
        <v>95.893025850846186</v>
      </c>
    </row>
    <row r="88" spans="1:12" ht="15.4" customHeight="1" x14ac:dyDescent="0.25">
      <c r="K88" s="37" t="s">
        <v>54</v>
      </c>
      <c r="L88" s="43">
        <v>94.760392920794132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91.346138769110141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-8.1789532920652719E-2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-4.1517119244391942E-2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-7.9865771812080544E-2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7.3641604317429277E-3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-1.6042754648835977E-2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-3.5274145291962156E-2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-3.3070868147544452E-2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-0.22597238326130498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-5.4132003069838897E-2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-4.7185628742514973E-2</v>
      </c>
    </row>
    <row r="104" spans="1:12" x14ac:dyDescent="0.25">
      <c r="K104" s="38" t="s">
        <v>12</v>
      </c>
      <c r="L104" s="42">
        <v>1.7784476262245663E-2</v>
      </c>
    </row>
    <row r="105" spans="1:12" x14ac:dyDescent="0.25">
      <c r="K105" s="38" t="s">
        <v>11</v>
      </c>
      <c r="L105" s="42">
        <v>-8.6589386913961897E-2</v>
      </c>
    </row>
    <row r="106" spans="1:12" x14ac:dyDescent="0.25">
      <c r="K106" s="38" t="s">
        <v>10</v>
      </c>
      <c r="L106" s="42">
        <v>-2.7505020646704459E-2</v>
      </c>
    </row>
    <row r="107" spans="1:12" x14ac:dyDescent="0.25">
      <c r="K107" s="38" t="s">
        <v>9</v>
      </c>
      <c r="L107" s="42">
        <v>-2.8975069252077601E-2</v>
      </c>
    </row>
    <row r="108" spans="1:12" x14ac:dyDescent="0.25">
      <c r="K108" s="38" t="s">
        <v>8</v>
      </c>
      <c r="L108" s="42">
        <v>-7.2144805355814468E-2</v>
      </c>
    </row>
    <row r="109" spans="1:12" x14ac:dyDescent="0.25">
      <c r="K109" s="38" t="s">
        <v>7</v>
      </c>
      <c r="L109" s="42">
        <v>1.1010222643539791E-2</v>
      </c>
    </row>
    <row r="110" spans="1:12" x14ac:dyDescent="0.25">
      <c r="K110" s="38" t="s">
        <v>6</v>
      </c>
      <c r="L110" s="42">
        <v>-3.6429100921317348E-2</v>
      </c>
    </row>
    <row r="111" spans="1:12" x14ac:dyDescent="0.25">
      <c r="K111" s="38" t="s">
        <v>5</v>
      </c>
      <c r="L111" s="42">
        <v>-0.24297333589104164</v>
      </c>
    </row>
    <row r="112" spans="1:12" x14ac:dyDescent="0.25">
      <c r="K112" s="38" t="s">
        <v>3</v>
      </c>
      <c r="L112" s="42">
        <v>-5.0074728541348423E-2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2.5346166220009098E-2</v>
      </c>
    </row>
    <row r="144" spans="11:12" x14ac:dyDescent="0.25">
      <c r="K144" s="38" t="s">
        <v>0</v>
      </c>
      <c r="L144" s="42">
        <v>1.6108199428510751E-2</v>
      </c>
    </row>
    <row r="145" spans="11:12" x14ac:dyDescent="0.25">
      <c r="K145" s="38" t="s">
        <v>1</v>
      </c>
      <c r="L145" s="42">
        <v>9.6344909450809299E-2</v>
      </c>
    </row>
    <row r="146" spans="11:12" x14ac:dyDescent="0.25">
      <c r="K146" s="38" t="s">
        <v>18</v>
      </c>
      <c r="L146" s="42">
        <v>1.292110880958758E-2</v>
      </c>
    </row>
    <row r="147" spans="11:12" x14ac:dyDescent="0.25">
      <c r="K147" s="38" t="s">
        <v>2</v>
      </c>
      <c r="L147" s="42">
        <v>6.4943112571971037E-2</v>
      </c>
    </row>
    <row r="148" spans="11:12" x14ac:dyDescent="0.25">
      <c r="K148" s="38" t="s">
        <v>17</v>
      </c>
      <c r="L148" s="42">
        <v>4.7143900865791948E-2</v>
      </c>
    </row>
    <row r="149" spans="11:12" x14ac:dyDescent="0.25">
      <c r="K149" s="38" t="s">
        <v>16</v>
      </c>
      <c r="L149" s="42">
        <v>0.12442807492436404</v>
      </c>
    </row>
    <row r="150" spans="11:12" x14ac:dyDescent="0.25">
      <c r="K150" s="38" t="s">
        <v>15</v>
      </c>
      <c r="L150" s="42">
        <v>7.5176351819304169E-2</v>
      </c>
    </row>
    <row r="151" spans="11:12" x14ac:dyDescent="0.25">
      <c r="K151" s="38" t="s">
        <v>14</v>
      </c>
      <c r="L151" s="42">
        <v>4.1300637259640907E-2</v>
      </c>
    </row>
    <row r="152" spans="11:12" x14ac:dyDescent="0.25">
      <c r="K152" s="38" t="s">
        <v>13</v>
      </c>
      <c r="L152" s="42">
        <v>1.1115988861823536E-2</v>
      </c>
    </row>
    <row r="153" spans="11:12" x14ac:dyDescent="0.25">
      <c r="K153" s="38" t="s">
        <v>12</v>
      </c>
      <c r="L153" s="42">
        <v>3.5752151801237114E-2</v>
      </c>
    </row>
    <row r="154" spans="11:12" x14ac:dyDescent="0.25">
      <c r="K154" s="38" t="s">
        <v>11</v>
      </c>
      <c r="L154" s="42">
        <v>1.8456915637980739E-2</v>
      </c>
    </row>
    <row r="155" spans="11:12" x14ac:dyDescent="0.25">
      <c r="K155" s="38" t="s">
        <v>10</v>
      </c>
      <c r="L155" s="42">
        <v>7.0234855772659491E-2</v>
      </c>
    </row>
    <row r="156" spans="11:12" x14ac:dyDescent="0.25">
      <c r="K156" s="38" t="s">
        <v>9</v>
      </c>
      <c r="L156" s="42">
        <v>7.0371151045273805E-2</v>
      </c>
    </row>
    <row r="157" spans="11:12" x14ac:dyDescent="0.25">
      <c r="K157" s="38" t="s">
        <v>8</v>
      </c>
      <c r="L157" s="42">
        <v>3.8349686124665799E-2</v>
      </c>
    </row>
    <row r="158" spans="11:12" x14ac:dyDescent="0.25">
      <c r="K158" s="38" t="s">
        <v>7</v>
      </c>
      <c r="L158" s="42">
        <v>6.1857450993132938E-2</v>
      </c>
    </row>
    <row r="159" spans="11:12" x14ac:dyDescent="0.25">
      <c r="K159" s="38" t="s">
        <v>6</v>
      </c>
      <c r="L159" s="42">
        <v>0.13468984108922111</v>
      </c>
    </row>
    <row r="160" spans="11:12" x14ac:dyDescent="0.25">
      <c r="K160" s="38" t="s">
        <v>5</v>
      </c>
      <c r="L160" s="42">
        <v>1.6523424561359024E-2</v>
      </c>
    </row>
    <row r="161" spans="11:12" x14ac:dyDescent="0.25">
      <c r="K161" s="38" t="s">
        <v>3</v>
      </c>
      <c r="L161" s="42">
        <v>3.838613718594637E-2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2.4621815087719746E-2</v>
      </c>
    </row>
    <row r="164" spans="11:12" x14ac:dyDescent="0.25">
      <c r="K164" s="38" t="s">
        <v>0</v>
      </c>
      <c r="L164" s="42">
        <v>1.6334163777371069E-2</v>
      </c>
    </row>
    <row r="165" spans="11:12" x14ac:dyDescent="0.25">
      <c r="K165" s="38" t="s">
        <v>1</v>
      </c>
      <c r="L165" s="42">
        <v>9.3787618212860385E-2</v>
      </c>
    </row>
    <row r="166" spans="11:12" x14ac:dyDescent="0.25">
      <c r="K166" s="38" t="s">
        <v>18</v>
      </c>
      <c r="L166" s="42">
        <v>1.377056713803705E-2</v>
      </c>
    </row>
    <row r="167" spans="11:12" x14ac:dyDescent="0.25">
      <c r="K167" s="38" t="s">
        <v>2</v>
      </c>
      <c r="L167" s="42">
        <v>6.7604386359488886E-2</v>
      </c>
    </row>
    <row r="168" spans="11:12" x14ac:dyDescent="0.25">
      <c r="K168" s="38" t="s">
        <v>17</v>
      </c>
      <c r="L168" s="42">
        <v>4.811660536868758E-2</v>
      </c>
    </row>
    <row r="169" spans="11:12" x14ac:dyDescent="0.25">
      <c r="K169" s="38" t="s">
        <v>16</v>
      </c>
      <c r="L169" s="42">
        <v>0.1272853949804624</v>
      </c>
    </row>
    <row r="170" spans="11:12" x14ac:dyDescent="0.25">
      <c r="K170" s="38" t="s">
        <v>15</v>
      </c>
      <c r="L170" s="42">
        <v>6.1560657568959641E-2</v>
      </c>
    </row>
    <row r="171" spans="11:12" x14ac:dyDescent="0.25">
      <c r="K171" s="38" t="s">
        <v>14</v>
      </c>
      <c r="L171" s="42">
        <v>4.1328803459737121E-2</v>
      </c>
    </row>
    <row r="172" spans="11:12" x14ac:dyDescent="0.25">
      <c r="K172" s="38" t="s">
        <v>13</v>
      </c>
      <c r="L172" s="42">
        <v>1.1205260294140431E-2</v>
      </c>
    </row>
    <row r="173" spans="11:12" x14ac:dyDescent="0.25">
      <c r="K173" s="38" t="s">
        <v>12</v>
      </c>
      <c r="L173" s="42">
        <v>3.8496704704075256E-2</v>
      </c>
    </row>
    <row r="174" spans="11:12" x14ac:dyDescent="0.25">
      <c r="K174" s="38" t="s">
        <v>11</v>
      </c>
      <c r="L174" s="42">
        <v>1.7835723383331888E-2</v>
      </c>
    </row>
    <row r="175" spans="11:12" x14ac:dyDescent="0.25">
      <c r="K175" s="38" t="s">
        <v>10</v>
      </c>
      <c r="L175" s="42">
        <v>7.2261273383442542E-2</v>
      </c>
    </row>
    <row r="176" spans="11:12" x14ac:dyDescent="0.25">
      <c r="K176" s="38" t="s">
        <v>9</v>
      </c>
      <c r="L176" s="42">
        <v>7.2292057065569307E-2</v>
      </c>
    </row>
    <row r="177" spans="11:12" x14ac:dyDescent="0.25">
      <c r="K177" s="38" t="s">
        <v>8</v>
      </c>
      <c r="L177" s="42">
        <v>3.7645022831901583E-2</v>
      </c>
    </row>
    <row r="178" spans="11:12" x14ac:dyDescent="0.25">
      <c r="K178" s="38" t="s">
        <v>7</v>
      </c>
      <c r="L178" s="42">
        <v>6.6162683913218986E-2</v>
      </c>
    </row>
    <row r="179" spans="11:12" x14ac:dyDescent="0.25">
      <c r="K179" s="38" t="s">
        <v>6</v>
      </c>
      <c r="L179" s="42">
        <v>0.13730427630950195</v>
      </c>
    </row>
    <row r="180" spans="11:12" x14ac:dyDescent="0.25">
      <c r="K180" s="38" t="s">
        <v>5</v>
      </c>
      <c r="L180" s="42">
        <v>1.3233562905381357E-2</v>
      </c>
    </row>
    <row r="181" spans="11:12" x14ac:dyDescent="0.25">
      <c r="K181" s="38" t="s">
        <v>3</v>
      </c>
      <c r="L181" s="42">
        <v>3.8577084318517349E-2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99.389448235467555</v>
      </c>
    </row>
    <row r="185" spans="11:12" x14ac:dyDescent="0.25">
      <c r="K185" s="68">
        <v>43918</v>
      </c>
      <c r="L185" s="43">
        <v>96.607672428421949</v>
      </c>
    </row>
    <row r="186" spans="11:12" x14ac:dyDescent="0.25">
      <c r="K186" s="68">
        <v>43925</v>
      </c>
      <c r="L186" s="43">
        <v>93.827812529434667</v>
      </c>
    </row>
    <row r="187" spans="11:12" x14ac:dyDescent="0.25">
      <c r="K187" s="68">
        <v>43932</v>
      </c>
      <c r="L187" s="43">
        <v>91.887403499108771</v>
      </c>
    </row>
    <row r="188" spans="11:12" x14ac:dyDescent="0.25">
      <c r="K188" s="68">
        <v>43939</v>
      </c>
      <c r="L188" s="43">
        <v>91.310186647196772</v>
      </c>
    </row>
    <row r="189" spans="11:12" x14ac:dyDescent="0.25">
      <c r="K189" s="68">
        <v>43946</v>
      </c>
      <c r="L189" s="43">
        <v>91.600328743396489</v>
      </c>
    </row>
    <row r="190" spans="11:12" x14ac:dyDescent="0.25">
      <c r="K190" s="68">
        <v>43953</v>
      </c>
      <c r="L190" s="43">
        <v>91.953705243491143</v>
      </c>
    </row>
    <row r="191" spans="11:12" x14ac:dyDescent="0.25">
      <c r="K191" s="68">
        <v>43960</v>
      </c>
      <c r="L191" s="43">
        <v>92.449160954964086</v>
      </c>
    </row>
    <row r="192" spans="11:12" x14ac:dyDescent="0.25">
      <c r="K192" s="68">
        <v>43967</v>
      </c>
      <c r="L192" s="43">
        <v>92.970372888560775</v>
      </c>
    </row>
    <row r="193" spans="11:12" x14ac:dyDescent="0.25">
      <c r="K193" s="68">
        <v>43974</v>
      </c>
      <c r="L193" s="43">
        <v>93.250586239551936</v>
      </c>
    </row>
    <row r="194" spans="11:12" x14ac:dyDescent="0.25">
      <c r="K194" s="68">
        <v>43981</v>
      </c>
      <c r="L194" s="43">
        <v>93.813183674802261</v>
      </c>
    </row>
    <row r="195" spans="11:12" x14ac:dyDescent="0.25">
      <c r="K195" s="68">
        <v>43988</v>
      </c>
      <c r="L195" s="43">
        <v>94.668027873725237</v>
      </c>
    </row>
    <row r="196" spans="11:12" x14ac:dyDescent="0.25">
      <c r="K196" s="68">
        <v>43995</v>
      </c>
      <c r="L196" s="43">
        <v>95.110074108833771</v>
      </c>
    </row>
    <row r="197" spans="11:12" x14ac:dyDescent="0.25">
      <c r="K197" s="68">
        <v>44002</v>
      </c>
      <c r="L197" s="43">
        <v>95.245744938085963</v>
      </c>
    </row>
    <row r="198" spans="11:12" x14ac:dyDescent="0.25">
      <c r="K198" s="68">
        <v>44009</v>
      </c>
      <c r="L198" s="43">
        <v>94.327968539090847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100.07039151062871</v>
      </c>
    </row>
    <row r="227" spans="11:12" x14ac:dyDescent="0.25">
      <c r="K227" s="68">
        <v>43918</v>
      </c>
      <c r="L227" s="43">
        <v>98.707268973156445</v>
      </c>
    </row>
    <row r="228" spans="11:12" x14ac:dyDescent="0.25">
      <c r="K228" s="68">
        <v>43925</v>
      </c>
      <c r="L228" s="43">
        <v>96.764624637978201</v>
      </c>
    </row>
    <row r="229" spans="11:12" x14ac:dyDescent="0.25">
      <c r="K229" s="68">
        <v>43932</v>
      </c>
      <c r="L229" s="43">
        <v>94.047142781516385</v>
      </c>
    </row>
    <row r="230" spans="11:12" x14ac:dyDescent="0.25">
      <c r="K230" s="68">
        <v>43939</v>
      </c>
      <c r="L230" s="43">
        <v>93.931682067405674</v>
      </c>
    </row>
    <row r="231" spans="11:12" x14ac:dyDescent="0.25">
      <c r="K231" s="68">
        <v>43946</v>
      </c>
      <c r="L231" s="43">
        <v>94.325523021462217</v>
      </c>
    </row>
    <row r="232" spans="11:12" x14ac:dyDescent="0.25">
      <c r="K232" s="68">
        <v>43953</v>
      </c>
      <c r="L232" s="43">
        <v>94.889014052248328</v>
      </c>
    </row>
    <row r="233" spans="11:12" x14ac:dyDescent="0.25">
      <c r="K233" s="68">
        <v>43960</v>
      </c>
      <c r="L233" s="43">
        <v>93.490512860389259</v>
      </c>
    </row>
    <row r="234" spans="11:12" x14ac:dyDescent="0.25">
      <c r="K234" s="68">
        <v>43967</v>
      </c>
      <c r="L234" s="43">
        <v>93.143984060073166</v>
      </c>
    </row>
    <row r="235" spans="11:12" x14ac:dyDescent="0.25">
      <c r="K235" s="68">
        <v>43974</v>
      </c>
      <c r="L235" s="43">
        <v>92.923749755723307</v>
      </c>
    </row>
    <row r="236" spans="11:12" x14ac:dyDescent="0.25">
      <c r="K236" s="68">
        <v>43981</v>
      </c>
      <c r="L236" s="43">
        <v>94.360593136677224</v>
      </c>
    </row>
    <row r="237" spans="11:12" x14ac:dyDescent="0.25">
      <c r="K237" s="68">
        <v>43988</v>
      </c>
      <c r="L237" s="43">
        <v>96.401210131460601</v>
      </c>
    </row>
    <row r="238" spans="11:12" x14ac:dyDescent="0.25">
      <c r="K238" s="68">
        <v>43995</v>
      </c>
      <c r="L238" s="43">
        <v>97.157958262219225</v>
      </c>
    </row>
    <row r="239" spans="11:12" x14ac:dyDescent="0.25">
      <c r="K239" s="68">
        <v>44002</v>
      </c>
      <c r="L239" s="43">
        <v>97.537293410766395</v>
      </c>
    </row>
    <row r="240" spans="11:12" x14ac:dyDescent="0.25">
      <c r="K240" s="68">
        <v>44009</v>
      </c>
      <c r="L240" s="43">
        <v>96.826176346896602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99.254179589624442</v>
      </c>
    </row>
    <row r="270" spans="11:12" x14ac:dyDescent="0.25">
      <c r="K270" s="68">
        <v>43918</v>
      </c>
      <c r="L270" s="43">
        <v>96.233812955341108</v>
      </c>
    </row>
    <row r="271" spans="11:12" x14ac:dyDescent="0.25">
      <c r="K271" s="68">
        <v>43925</v>
      </c>
      <c r="L271" s="43">
        <v>93.393324384333653</v>
      </c>
    </row>
    <row r="272" spans="11:12" x14ac:dyDescent="0.25">
      <c r="K272" s="68">
        <v>43932</v>
      </c>
      <c r="L272" s="43">
        <v>91.40515671579108</v>
      </c>
    </row>
    <row r="273" spans="11:12" x14ac:dyDescent="0.25">
      <c r="K273" s="68">
        <v>43939</v>
      </c>
      <c r="L273" s="43">
        <v>90.800861512909222</v>
      </c>
    </row>
    <row r="274" spans="11:12" x14ac:dyDescent="0.25">
      <c r="K274" s="68">
        <v>43946</v>
      </c>
      <c r="L274" s="43">
        <v>91.004987456080428</v>
      </c>
    </row>
    <row r="275" spans="11:12" x14ac:dyDescent="0.25">
      <c r="K275" s="68">
        <v>43953</v>
      </c>
      <c r="L275" s="43">
        <v>91.512766588006329</v>
      </c>
    </row>
    <row r="276" spans="11:12" x14ac:dyDescent="0.25">
      <c r="K276" s="68">
        <v>43960</v>
      </c>
      <c r="L276" s="43">
        <v>92.215796622096008</v>
      </c>
    </row>
    <row r="277" spans="11:12" x14ac:dyDescent="0.25">
      <c r="K277" s="68">
        <v>43967</v>
      </c>
      <c r="L277" s="43">
        <v>93.147992893627887</v>
      </c>
    </row>
    <row r="278" spans="11:12" x14ac:dyDescent="0.25">
      <c r="K278" s="68">
        <v>43974</v>
      </c>
      <c r="L278" s="43">
        <v>93.339440206788453</v>
      </c>
    </row>
    <row r="279" spans="11:12" x14ac:dyDescent="0.25">
      <c r="K279" s="68">
        <v>43981</v>
      </c>
      <c r="L279" s="43">
        <v>93.933117057036398</v>
      </c>
    </row>
    <row r="280" spans="11:12" x14ac:dyDescent="0.25">
      <c r="K280" s="68">
        <v>43988</v>
      </c>
      <c r="L280" s="43">
        <v>94.797007209385981</v>
      </c>
    </row>
    <row r="281" spans="11:12" x14ac:dyDescent="0.25">
      <c r="K281" s="68">
        <v>43995</v>
      </c>
      <c r="L281" s="43">
        <v>95.188618393839448</v>
      </c>
    </row>
    <row r="282" spans="11:12" x14ac:dyDescent="0.25">
      <c r="K282" s="68">
        <v>44002</v>
      </c>
      <c r="L282" s="43">
        <v>95.103196124142812</v>
      </c>
    </row>
    <row r="283" spans="11:12" x14ac:dyDescent="0.25">
      <c r="K283" s="68">
        <v>44009</v>
      </c>
      <c r="L283" s="43">
        <v>94.522337368835608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100.01404909068701</v>
      </c>
    </row>
    <row r="312" spans="11:12" x14ac:dyDescent="0.25">
      <c r="K312" s="68">
        <v>43918</v>
      </c>
      <c r="L312" s="43">
        <v>98.425255321039543</v>
      </c>
    </row>
    <row r="313" spans="11:12" x14ac:dyDescent="0.25">
      <c r="K313" s="68">
        <v>43925</v>
      </c>
      <c r="L313" s="43">
        <v>96.416625420038187</v>
      </c>
    </row>
    <row r="314" spans="11:12" x14ac:dyDescent="0.25">
      <c r="K314" s="68">
        <v>43932</v>
      </c>
      <c r="L314" s="43">
        <v>93.438525912679253</v>
      </c>
    </row>
    <row r="315" spans="11:12" x14ac:dyDescent="0.25">
      <c r="K315" s="68">
        <v>43939</v>
      </c>
      <c r="L315" s="43">
        <v>93.432297278953897</v>
      </c>
    </row>
    <row r="316" spans="11:12" x14ac:dyDescent="0.25">
      <c r="K316" s="68">
        <v>43946</v>
      </c>
      <c r="L316" s="43">
        <v>95.151836046567823</v>
      </c>
    </row>
    <row r="317" spans="11:12" x14ac:dyDescent="0.25">
      <c r="K317" s="68">
        <v>43953</v>
      </c>
      <c r="L317" s="43">
        <v>95.721752633298593</v>
      </c>
    </row>
    <row r="318" spans="11:12" x14ac:dyDescent="0.25">
      <c r="K318" s="68">
        <v>43960</v>
      </c>
      <c r="L318" s="43">
        <v>94.832663302096208</v>
      </c>
    </row>
    <row r="319" spans="11:12" x14ac:dyDescent="0.25">
      <c r="K319" s="68">
        <v>43967</v>
      </c>
      <c r="L319" s="43">
        <v>95.218455452374585</v>
      </c>
    </row>
    <row r="320" spans="11:12" x14ac:dyDescent="0.25">
      <c r="K320" s="68">
        <v>43974</v>
      </c>
      <c r="L320" s="43">
        <v>94.627661225254315</v>
      </c>
    </row>
    <row r="321" spans="11:12" x14ac:dyDescent="0.25">
      <c r="K321" s="68">
        <v>43981</v>
      </c>
      <c r="L321" s="43">
        <v>95.359632087449455</v>
      </c>
    </row>
    <row r="322" spans="11:12" x14ac:dyDescent="0.25">
      <c r="K322" s="68">
        <v>43988</v>
      </c>
      <c r="L322" s="43">
        <v>96.711850396065429</v>
      </c>
    </row>
    <row r="323" spans="11:12" x14ac:dyDescent="0.25">
      <c r="K323" s="68">
        <v>43995</v>
      </c>
      <c r="L323" s="43">
        <v>97.817877143377643</v>
      </c>
    </row>
    <row r="324" spans="11:12" x14ac:dyDescent="0.25">
      <c r="K324" s="68">
        <v>44002</v>
      </c>
      <c r="L324" s="43">
        <v>97.596299710043823</v>
      </c>
    </row>
    <row r="325" spans="11:12" x14ac:dyDescent="0.25">
      <c r="K325" s="68">
        <v>44009</v>
      </c>
      <c r="L325" s="43">
        <v>97.055875900896098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6A3C-A01C-4E67-9AB3-B35E9A16E69C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44009</v>
      </c>
    </row>
    <row r="3" spans="1:12" ht="15" customHeight="1" x14ac:dyDescent="0.25">
      <c r="A3" s="21" t="str">
        <f>"Week ending "&amp;TEXT($L$2,"dddd dd mmmm yyyy")</f>
        <v>Week ending Saturday 27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43981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43988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43995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44002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27 June (Change since 100th case of COVID-19)</v>
      </c>
      <c r="C8" s="93" t="str">
        <f>"% Change between " &amp; TEXT($L$4,"dd mmmm")&amp;" and "&amp; TEXT($L$2,"dd mmmm") &amp; " (monthly change)"</f>
        <v>% Change between 30 May and 27 June (monthly change)</v>
      </c>
      <c r="D8" s="74" t="str">
        <f>"% Change between " &amp; TEXT($L$7,"dd mmmm")&amp;" and "&amp; TEXT($L$2,"dd mmmm") &amp; " (weekly change)"</f>
        <v>% Change between 20 June and 27 June (weekly change)</v>
      </c>
      <c r="E8" s="76" t="str">
        <f>"% Change between " &amp; TEXT($L$6,"dd mmmm")&amp;" and "&amp; TEXT($L$7,"dd mmmm") &amp; " (weekly change)"</f>
        <v>% Change between 13 June and 20 June (weekly change)</v>
      </c>
      <c r="F8" s="95" t="str">
        <f>"% Change between " &amp; TEXT($L$3,"dd mmmm")&amp;" and "&amp; TEXT($L$2,"dd mmmm") &amp; " (Change since 100th case of COVID-19)"</f>
        <v>% Change between 14 March and 27 June (Change since 100th case of COVID-19)</v>
      </c>
      <c r="G8" s="93" t="str">
        <f>"% Change between " &amp; TEXT($L$4,"dd mmmm")&amp;" and "&amp; TEXT($L$2,"dd mmmm") &amp; " (monthly change)"</f>
        <v>% Change between 30 May and 27 June (monthly change)</v>
      </c>
      <c r="H8" s="74" t="str">
        <f>"% Change between " &amp; TEXT($L$7,"dd mmmm")&amp;" and "&amp; TEXT($L$2,"dd mmmm") &amp; " (weekly change)"</f>
        <v>% Change between 20 June and 27 June (weekly change)</v>
      </c>
      <c r="I8" s="76" t="str">
        <f>"% Change between " &amp; TEXT($L$6,"dd mmmm")&amp;" and "&amp; TEXT($L$7,"dd mmmm") &amp; " (weekly change)"</f>
        <v>% Change between 13 June and 20 June (weekly change)</v>
      </c>
      <c r="J8" s="52"/>
      <c r="K8" s="39" t="s">
        <v>73</v>
      </c>
      <c r="L8" s="40">
        <v>44009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-6.243392011116633E-2</v>
      </c>
      <c r="C11" s="28">
        <v>-9.0477753751569967E-3</v>
      </c>
      <c r="D11" s="28">
        <v>-3.0461607614503783E-2</v>
      </c>
      <c r="E11" s="28">
        <v>2.2383129292722348E-3</v>
      </c>
      <c r="F11" s="28">
        <v>-5.39667114896214E-2</v>
      </c>
      <c r="G11" s="28">
        <v>2.7625781038092434E-2</v>
      </c>
      <c r="H11" s="28">
        <v>-1.5699146134422692E-2</v>
      </c>
      <c r="I11" s="61">
        <v>-9.4404713164364384E-4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-5.8006349119329448E-2</v>
      </c>
      <c r="C13" s="28">
        <v>-7.8089113127332022E-3</v>
      </c>
      <c r="D13" s="28">
        <v>-1.7136125813549841E-2</v>
      </c>
      <c r="E13" s="28">
        <v>-4.4808336699593276E-3</v>
      </c>
      <c r="F13" s="28">
        <v>-8.9510750186013066E-2</v>
      </c>
      <c r="G13" s="28">
        <v>3.1171958201747119E-2</v>
      </c>
      <c r="H13" s="28">
        <v>-1.6027658016857349E-2</v>
      </c>
      <c r="I13" s="61">
        <v>-2.6075708177770718E-3</v>
      </c>
      <c r="J13" s="28"/>
      <c r="K13" s="42"/>
      <c r="L13" s="43"/>
    </row>
    <row r="14" spans="1:12" x14ac:dyDescent="0.25">
      <c r="A14" s="62" t="s">
        <v>27</v>
      </c>
      <c r="B14" s="28">
        <v>-6.8878696918070581E-2</v>
      </c>
      <c r="C14" s="28">
        <v>-1.5917406108228671E-2</v>
      </c>
      <c r="D14" s="28">
        <v>-4.5884352421963426E-2</v>
      </c>
      <c r="E14" s="28">
        <v>7.986548187431497E-3</v>
      </c>
      <c r="F14" s="28">
        <v>1.006020117637596E-2</v>
      </c>
      <c r="G14" s="28">
        <v>2.0485204537996182E-2</v>
      </c>
      <c r="H14" s="28">
        <v>-1.5399061772737088E-2</v>
      </c>
      <c r="I14" s="61">
        <v>1.8421383334541463E-3</v>
      </c>
      <c r="J14" s="28"/>
      <c r="K14" s="38"/>
      <c r="L14" s="43"/>
    </row>
    <row r="15" spans="1:12" x14ac:dyDescent="0.25">
      <c r="A15" s="63" t="s">
        <v>49</v>
      </c>
      <c r="B15" s="28">
        <v>-3.0072203502795603E-2</v>
      </c>
      <c r="C15" s="28">
        <v>0.1200119719514281</v>
      </c>
      <c r="D15" s="28">
        <v>2.1599781599781709E-2</v>
      </c>
      <c r="E15" s="28">
        <v>3.1042663557038885E-2</v>
      </c>
      <c r="F15" s="28">
        <v>0.14988057894341389</v>
      </c>
      <c r="G15" s="28">
        <v>4.5284077319735605E-2</v>
      </c>
      <c r="H15" s="28">
        <v>1.4401058911888143E-3</v>
      </c>
      <c r="I15" s="61">
        <v>9.0827516472336001E-3</v>
      </c>
      <c r="J15" s="28"/>
      <c r="K15" s="56"/>
      <c r="L15" s="43"/>
    </row>
    <row r="16" spans="1:12" x14ac:dyDescent="0.25">
      <c r="A16" s="62" t="s">
        <v>50</v>
      </c>
      <c r="B16" s="28">
        <v>-7.8248286812635848E-2</v>
      </c>
      <c r="C16" s="28">
        <v>1.3967134747535193E-2</v>
      </c>
      <c r="D16" s="28">
        <v>-2.0210976086415866E-2</v>
      </c>
      <c r="E16" s="28">
        <v>5.2238206220365235E-3</v>
      </c>
      <c r="F16" s="28">
        <v>-2.3083415444229871E-2</v>
      </c>
      <c r="G16" s="28">
        <v>1.7936253261189972E-2</v>
      </c>
      <c r="H16" s="28">
        <v>-1.5383664690341359E-2</v>
      </c>
      <c r="I16" s="61">
        <v>3.6744186172248394E-3</v>
      </c>
      <c r="J16" s="28"/>
      <c r="K16" s="42"/>
      <c r="L16" s="43"/>
    </row>
    <row r="17" spans="1:12" x14ac:dyDescent="0.25">
      <c r="A17" s="62" t="s">
        <v>51</v>
      </c>
      <c r="B17" s="28">
        <v>-5.9800735173094921E-2</v>
      </c>
      <c r="C17" s="28">
        <v>-1.6034129013489329E-2</v>
      </c>
      <c r="D17" s="28">
        <v>-3.388864668210112E-2</v>
      </c>
      <c r="E17" s="28">
        <v>-1.433643330556067E-3</v>
      </c>
      <c r="F17" s="28">
        <v>-5.4546906783668581E-2</v>
      </c>
      <c r="G17" s="28">
        <v>2.3557987862053764E-2</v>
      </c>
      <c r="H17" s="28">
        <v>-1.4833898213848395E-2</v>
      </c>
      <c r="I17" s="61">
        <v>-7.3529511237822032E-3</v>
      </c>
      <c r="J17" s="28"/>
      <c r="K17" s="42"/>
      <c r="L17" s="43"/>
    </row>
    <row r="18" spans="1:12" x14ac:dyDescent="0.25">
      <c r="A18" s="62" t="s">
        <v>52</v>
      </c>
      <c r="B18" s="28">
        <v>-5.1892081523554956E-2</v>
      </c>
      <c r="C18" s="28">
        <v>-2.0706339106615235E-2</v>
      </c>
      <c r="D18" s="28">
        <v>-3.5702319259196313E-2</v>
      </c>
      <c r="E18" s="28">
        <v>-6.4523797395277249E-4</v>
      </c>
      <c r="F18" s="28">
        <v>-8.0577282081849333E-2</v>
      </c>
      <c r="G18" s="28">
        <v>3.2233705990350581E-2</v>
      </c>
      <c r="H18" s="28">
        <v>-1.5041711613883679E-2</v>
      </c>
      <c r="I18" s="61">
        <v>-3.2236612441362E-3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-5.5578033260884507E-2</v>
      </c>
      <c r="C19" s="28">
        <v>-3.1240182998491739E-2</v>
      </c>
      <c r="D19" s="28">
        <v>-4.195848776132205E-2</v>
      </c>
      <c r="E19" s="28">
        <v>1.9457970783109957E-4</v>
      </c>
      <c r="F19" s="28">
        <v>-6.4853019882690766E-2</v>
      </c>
      <c r="G19" s="28">
        <v>3.1698448865430384E-2</v>
      </c>
      <c r="H19" s="28">
        <v>-1.1855543134972391E-2</v>
      </c>
      <c r="I19" s="61">
        <v>1.7239509382502849E-3</v>
      </c>
      <c r="J19" s="29"/>
      <c r="K19" s="44"/>
      <c r="L19" s="43"/>
    </row>
    <row r="20" spans="1:12" x14ac:dyDescent="0.25">
      <c r="A20" s="62" t="s">
        <v>54</v>
      </c>
      <c r="B20" s="28">
        <v>-8.0912240307846384E-2</v>
      </c>
      <c r="C20" s="28">
        <v>-4.1217182443927913E-2</v>
      </c>
      <c r="D20" s="28">
        <v>-5.2969630402548096E-2</v>
      </c>
      <c r="E20" s="28">
        <v>1.1215816500445008E-3</v>
      </c>
      <c r="F20" s="28">
        <v>-4.4754198930534228E-2</v>
      </c>
      <c r="G20" s="28">
        <v>2.3879212136944661E-2</v>
      </c>
      <c r="H20" s="28">
        <v>-1.680595176056765E-2</v>
      </c>
      <c r="I20" s="61">
        <v>5.4512637277122078E-3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-0.10033612011602111</v>
      </c>
      <c r="C21" s="65">
        <v>-9.0340161623754245E-3</v>
      </c>
      <c r="D21" s="65">
        <v>-3.4350334218478107E-2</v>
      </c>
      <c r="E21" s="65">
        <v>3.6761327083907336E-3</v>
      </c>
      <c r="F21" s="65">
        <v>-3.210748360376392E-2</v>
      </c>
      <c r="G21" s="65">
        <v>3.1451621720959499E-2</v>
      </c>
      <c r="H21" s="65">
        <v>-9.4762066225456687E-3</v>
      </c>
      <c r="I21" s="66">
        <v>-6.6992931813258938E-3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89.303314831145926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91.98077366367572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95.479422296658086</v>
      </c>
    </row>
    <row r="39" spans="1:12" x14ac:dyDescent="0.25">
      <c r="K39" s="44" t="s">
        <v>52</v>
      </c>
      <c r="L39" s="43">
        <v>96.235067469105815</v>
      </c>
    </row>
    <row r="40" spans="1:12" x14ac:dyDescent="0.25">
      <c r="K40" s="37" t="s">
        <v>53</v>
      </c>
      <c r="L40" s="43">
        <v>97.026624152262116</v>
      </c>
    </row>
    <row r="41" spans="1:12" x14ac:dyDescent="0.25">
      <c r="K41" s="37" t="s">
        <v>54</v>
      </c>
      <c r="L41" s="43">
        <v>95.874981816670484</v>
      </c>
    </row>
    <row r="42" spans="1:12" x14ac:dyDescent="0.25">
      <c r="K42" s="37" t="s">
        <v>55</v>
      </c>
      <c r="L42" s="43">
        <v>91.151354534746758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94.314468018882607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93.679726118619328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96.096087678605215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96.958744638284912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97.38398207287338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96.398661706947081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93.021201413427562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95.900606940914031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92.643228521911368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94.200360188643543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94.953574339510808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95.184039329114796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93.692400407306593</v>
      </c>
    </row>
    <row r="60" spans="1:12" ht="15.4" customHeight="1" x14ac:dyDescent="0.25">
      <c r="K60" s="37" t="s">
        <v>55</v>
      </c>
      <c r="L60" s="43">
        <v>91.283863368669032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84.005958829902497</v>
      </c>
    </row>
    <row r="66" spans="1:12" ht="15.4" customHeight="1" x14ac:dyDescent="0.25">
      <c r="K66" s="42" t="s">
        <v>50</v>
      </c>
      <c r="L66" s="43">
        <v>90.396879503620156</v>
      </c>
    </row>
    <row r="67" spans="1:12" ht="15.4" customHeight="1" x14ac:dyDescent="0.25">
      <c r="K67" s="42" t="s">
        <v>51</v>
      </c>
      <c r="L67" s="43">
        <v>95.636516510799638</v>
      </c>
    </row>
    <row r="68" spans="1:12" ht="15.4" customHeight="1" x14ac:dyDescent="0.25">
      <c r="K68" s="44" t="s">
        <v>52</v>
      </c>
      <c r="L68" s="43">
        <v>97.404410930449743</v>
      </c>
    </row>
    <row r="69" spans="1:12" ht="15.4" customHeight="1" x14ac:dyDescent="0.25">
      <c r="K69" s="37" t="s">
        <v>53</v>
      </c>
      <c r="L69" s="43">
        <v>97.949906497433645</v>
      </c>
    </row>
    <row r="70" spans="1:12" ht="15.4" customHeight="1" x14ac:dyDescent="0.25">
      <c r="K70" s="37" t="s">
        <v>54</v>
      </c>
      <c r="L70" s="43">
        <v>95.834068843777587</v>
      </c>
    </row>
    <row r="71" spans="1:12" ht="15.4" customHeight="1" x14ac:dyDescent="0.25">
      <c r="K71" s="37" t="s">
        <v>55</v>
      </c>
      <c r="L71" s="43">
        <v>90.044971381847915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92.411520404478154</v>
      </c>
    </row>
    <row r="75" spans="1:12" ht="15.4" customHeight="1" x14ac:dyDescent="0.25">
      <c r="K75" s="42" t="s">
        <v>50</v>
      </c>
      <c r="L75" s="43">
        <v>94.696191717222277</v>
      </c>
    </row>
    <row r="76" spans="1:12" ht="15.4" customHeight="1" x14ac:dyDescent="0.25">
      <c r="K76" s="42" t="s">
        <v>51</v>
      </c>
      <c r="L76" s="43">
        <v>98.634081336411015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99.705007025720249</v>
      </c>
    </row>
    <row r="78" spans="1:12" ht="15.4" customHeight="1" x14ac:dyDescent="0.25">
      <c r="K78" s="37" t="s">
        <v>53</v>
      </c>
      <c r="L78" s="43">
        <v>99.773206541200807</v>
      </c>
    </row>
    <row r="79" spans="1:12" ht="15.4" customHeight="1" x14ac:dyDescent="0.25">
      <c r="K79" s="37" t="s">
        <v>54</v>
      </c>
      <c r="L79" s="43">
        <v>97.729479258605465</v>
      </c>
    </row>
    <row r="80" spans="1:12" ht="15.4" customHeight="1" x14ac:dyDescent="0.25">
      <c r="K80" s="37" t="s">
        <v>55</v>
      </c>
      <c r="L80" s="43">
        <v>93.070318887980378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94.206031058143736</v>
      </c>
    </row>
    <row r="84" spans="1:12" ht="15.4" customHeight="1" x14ac:dyDescent="0.25">
      <c r="K84" s="42" t="s">
        <v>50</v>
      </c>
      <c r="L84" s="43">
        <v>91.956005833671327</v>
      </c>
    </row>
    <row r="85" spans="1:12" ht="15.4" customHeight="1" x14ac:dyDescent="0.25">
      <c r="K85" s="42" t="s">
        <v>51</v>
      </c>
      <c r="L85" s="43">
        <v>93.692644504200089</v>
      </c>
    </row>
    <row r="86" spans="1:12" ht="15.4" customHeight="1" x14ac:dyDescent="0.25">
      <c r="K86" s="44" t="s">
        <v>52</v>
      </c>
      <c r="L86" s="43">
        <v>94.546609762696477</v>
      </c>
    </row>
    <row r="87" spans="1:12" ht="15.4" customHeight="1" x14ac:dyDescent="0.25">
      <c r="K87" s="37" t="s">
        <v>53</v>
      </c>
      <c r="L87" s="43">
        <v>93.682528946007238</v>
      </c>
    </row>
    <row r="88" spans="1:12" ht="15.4" customHeight="1" x14ac:dyDescent="0.25">
      <c r="K88" s="37" t="s">
        <v>54</v>
      </c>
      <c r="L88" s="43">
        <v>90.005516328331865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87.818479149632054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-6.7718964204112719E-2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-5.5688126866940246E-2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-4.781077885752183E-2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-5.1099411582533616E-3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-5.290554685051696E-2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-5.2035148622260885E-2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-2.0572982317138999E-2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-0.17428123921526983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-4.9835375191424114E-2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-9.741777466759971E-2</v>
      </c>
    </row>
    <row r="104" spans="1:12" x14ac:dyDescent="0.25">
      <c r="K104" s="38" t="s">
        <v>12</v>
      </c>
      <c r="L104" s="42">
        <v>1.533227901342582E-2</v>
      </c>
    </row>
    <row r="105" spans="1:12" x14ac:dyDescent="0.25">
      <c r="K105" s="38" t="s">
        <v>11</v>
      </c>
      <c r="L105" s="42">
        <v>-5.5001787629603172E-2</v>
      </c>
    </row>
    <row r="106" spans="1:12" x14ac:dyDescent="0.25">
      <c r="K106" s="38" t="s">
        <v>10</v>
      </c>
      <c r="L106" s="42">
        <v>-3.8061592740773142E-2</v>
      </c>
    </row>
    <row r="107" spans="1:12" x14ac:dyDescent="0.25">
      <c r="K107" s="38" t="s">
        <v>9</v>
      </c>
      <c r="L107" s="42">
        <v>-7.8757148799001753E-2</v>
      </c>
    </row>
    <row r="108" spans="1:12" x14ac:dyDescent="0.25">
      <c r="K108" s="38" t="s">
        <v>8</v>
      </c>
      <c r="L108" s="42">
        <v>-9.1192519752174572E-3</v>
      </c>
    </row>
    <row r="109" spans="1:12" x14ac:dyDescent="0.25">
      <c r="K109" s="38" t="s">
        <v>7</v>
      </c>
      <c r="L109" s="42">
        <v>-3.2256822400379193E-2</v>
      </c>
    </row>
    <row r="110" spans="1:12" x14ac:dyDescent="0.25">
      <c r="K110" s="38" t="s">
        <v>6</v>
      </c>
      <c r="L110" s="42">
        <v>-0.12205931277030557</v>
      </c>
    </row>
    <row r="111" spans="1:12" x14ac:dyDescent="0.25">
      <c r="K111" s="38" t="s">
        <v>5</v>
      </c>
      <c r="L111" s="42">
        <v>-0.13173073938014168</v>
      </c>
    </row>
    <row r="112" spans="1:12" x14ac:dyDescent="0.25">
      <c r="K112" s="38" t="s">
        <v>3</v>
      </c>
      <c r="L112" s="42">
        <v>-4.4375671609714118E-2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1.3481657809239163E-2</v>
      </c>
    </row>
    <row r="144" spans="11:12" x14ac:dyDescent="0.25">
      <c r="K144" s="38" t="s">
        <v>0</v>
      </c>
      <c r="L144" s="42">
        <v>7.0466390405057241E-2</v>
      </c>
    </row>
    <row r="145" spans="11:12" x14ac:dyDescent="0.25">
      <c r="K145" s="38" t="s">
        <v>1</v>
      </c>
      <c r="L145" s="42">
        <v>5.9346332973674143E-2</v>
      </c>
    </row>
    <row r="146" spans="11:12" x14ac:dyDescent="0.25">
      <c r="K146" s="38" t="s">
        <v>18</v>
      </c>
      <c r="L146" s="42">
        <v>1.105160524651771E-2</v>
      </c>
    </row>
    <row r="147" spans="11:12" x14ac:dyDescent="0.25">
      <c r="K147" s="38" t="s">
        <v>2</v>
      </c>
      <c r="L147" s="42">
        <v>6.8259663095459139E-2</v>
      </c>
    </row>
    <row r="148" spans="11:12" x14ac:dyDescent="0.25">
      <c r="K148" s="38" t="s">
        <v>17</v>
      </c>
      <c r="L148" s="42">
        <v>3.9437015005574574E-2</v>
      </c>
    </row>
    <row r="149" spans="11:12" x14ac:dyDescent="0.25">
      <c r="K149" s="38" t="s">
        <v>16</v>
      </c>
      <c r="L149" s="42">
        <v>9.5035590857868446E-2</v>
      </c>
    </row>
    <row r="150" spans="11:12" x14ac:dyDescent="0.25">
      <c r="K150" s="38" t="s">
        <v>15</v>
      </c>
      <c r="L150" s="42">
        <v>6.4463133792362279E-2</v>
      </c>
    </row>
    <row r="151" spans="11:12" x14ac:dyDescent="0.25">
      <c r="K151" s="38" t="s">
        <v>14</v>
      </c>
      <c r="L151" s="42">
        <v>4.0229349045391501E-2</v>
      </c>
    </row>
    <row r="152" spans="11:12" x14ac:dyDescent="0.25">
      <c r="K152" s="38" t="s">
        <v>13</v>
      </c>
      <c r="L152" s="42">
        <v>7.3363629129485006E-3</v>
      </c>
    </row>
    <row r="153" spans="11:12" x14ac:dyDescent="0.25">
      <c r="K153" s="38" t="s">
        <v>12</v>
      </c>
      <c r="L153" s="42">
        <v>2.5429131025182704E-2</v>
      </c>
    </row>
    <row r="154" spans="11:12" x14ac:dyDescent="0.25">
      <c r="K154" s="38" t="s">
        <v>11</v>
      </c>
      <c r="L154" s="42">
        <v>2.1539335620206743E-2</v>
      </c>
    </row>
    <row r="155" spans="11:12" x14ac:dyDescent="0.25">
      <c r="K155" s="38" t="s">
        <v>10</v>
      </c>
      <c r="L155" s="42">
        <v>7.4211580569505067E-2</v>
      </c>
    </row>
    <row r="156" spans="11:12" x14ac:dyDescent="0.25">
      <c r="K156" s="38" t="s">
        <v>9</v>
      </c>
      <c r="L156" s="42">
        <v>6.5830466185048508E-2</v>
      </c>
    </row>
    <row r="157" spans="11:12" x14ac:dyDescent="0.25">
      <c r="K157" s="38" t="s">
        <v>8</v>
      </c>
      <c r="L157" s="42">
        <v>6.0213964416842999E-2</v>
      </c>
    </row>
    <row r="158" spans="11:12" x14ac:dyDescent="0.25">
      <c r="K158" s="38" t="s">
        <v>7</v>
      </c>
      <c r="L158" s="42">
        <v>8.6663888648830886E-2</v>
      </c>
    </row>
    <row r="159" spans="11:12" x14ac:dyDescent="0.25">
      <c r="K159" s="38" t="s">
        <v>6</v>
      </c>
      <c r="L159" s="42">
        <v>0.14403024217527352</v>
      </c>
    </row>
    <row r="160" spans="11:12" x14ac:dyDescent="0.25">
      <c r="K160" s="38" t="s">
        <v>5</v>
      </c>
      <c r="L160" s="42">
        <v>1.6537192211168145E-2</v>
      </c>
    </row>
    <row r="161" spans="11:12" x14ac:dyDescent="0.25">
      <c r="K161" s="38" t="s">
        <v>3</v>
      </c>
      <c r="L161" s="42">
        <v>3.5832151820100813E-2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1.3405661932792468E-2</v>
      </c>
    </row>
    <row r="164" spans="11:12" x14ac:dyDescent="0.25">
      <c r="K164" s="38" t="s">
        <v>0</v>
      </c>
      <c r="L164" s="42">
        <v>7.09733964823204E-2</v>
      </c>
    </row>
    <row r="165" spans="11:12" x14ac:dyDescent="0.25">
      <c r="K165" s="38" t="s">
        <v>1</v>
      </c>
      <c r="L165" s="42">
        <v>6.02719528617814E-2</v>
      </c>
    </row>
    <row r="166" spans="11:12" x14ac:dyDescent="0.25">
      <c r="K166" s="38" t="s">
        <v>18</v>
      </c>
      <c r="L166" s="42">
        <v>1.1727314404663021E-2</v>
      </c>
    </row>
    <row r="167" spans="11:12" x14ac:dyDescent="0.25">
      <c r="K167" s="38" t="s">
        <v>2</v>
      </c>
      <c r="L167" s="42">
        <v>6.8953377984010591E-2</v>
      </c>
    </row>
    <row r="168" spans="11:12" x14ac:dyDescent="0.25">
      <c r="K168" s="38" t="s">
        <v>17</v>
      </c>
      <c r="L168" s="42">
        <v>3.9874420449355276E-2</v>
      </c>
    </row>
    <row r="169" spans="11:12" x14ac:dyDescent="0.25">
      <c r="K169" s="38" t="s">
        <v>16</v>
      </c>
      <c r="L169" s="42">
        <v>9.9278789329374117E-2</v>
      </c>
    </row>
    <row r="170" spans="11:12" x14ac:dyDescent="0.25">
      <c r="K170" s="38" t="s">
        <v>15</v>
      </c>
      <c r="L170" s="42">
        <v>5.6772978559165542E-2</v>
      </c>
    </row>
    <row r="171" spans="11:12" x14ac:dyDescent="0.25">
      <c r="K171" s="38" t="s">
        <v>14</v>
      </c>
      <c r="L171" s="42">
        <v>4.0769930954135947E-2</v>
      </c>
    </row>
    <row r="172" spans="11:12" x14ac:dyDescent="0.25">
      <c r="K172" s="38" t="s">
        <v>13</v>
      </c>
      <c r="L172" s="42">
        <v>7.0626176712795252E-3</v>
      </c>
    </row>
    <row r="173" spans="11:12" x14ac:dyDescent="0.25">
      <c r="K173" s="38" t="s">
        <v>12</v>
      </c>
      <c r="L173" s="42">
        <v>2.7538344348156347E-2</v>
      </c>
    </row>
    <row r="174" spans="11:12" x14ac:dyDescent="0.25">
      <c r="K174" s="38" t="s">
        <v>11</v>
      </c>
      <c r="L174" s="42">
        <v>2.1710078994277196E-2</v>
      </c>
    </row>
    <row r="175" spans="11:12" x14ac:dyDescent="0.25">
      <c r="K175" s="38" t="s">
        <v>10</v>
      </c>
      <c r="L175" s="42">
        <v>7.6140734124771001E-2</v>
      </c>
    </row>
    <row r="176" spans="11:12" x14ac:dyDescent="0.25">
      <c r="K176" s="38" t="s">
        <v>9</v>
      </c>
      <c r="L176" s="42">
        <v>6.4684343498642466E-2</v>
      </c>
    </row>
    <row r="177" spans="11:12" x14ac:dyDescent="0.25">
      <c r="K177" s="38" t="s">
        <v>8</v>
      </c>
      <c r="L177" s="42">
        <v>6.3638029769564008E-2</v>
      </c>
    </row>
    <row r="178" spans="11:12" x14ac:dyDescent="0.25">
      <c r="K178" s="38" t="s">
        <v>7</v>
      </c>
      <c r="L178" s="42">
        <v>8.9453307647503089E-2</v>
      </c>
    </row>
    <row r="179" spans="11:12" x14ac:dyDescent="0.25">
      <c r="K179" s="38" t="s">
        <v>6</v>
      </c>
      <c r="L179" s="42">
        <v>0.13487050407392301</v>
      </c>
    </row>
    <row r="180" spans="11:12" x14ac:dyDescent="0.25">
      <c r="K180" s="38" t="s">
        <v>5</v>
      </c>
      <c r="L180" s="42">
        <v>1.5314905223130455E-2</v>
      </c>
    </row>
    <row r="181" spans="11:12" x14ac:dyDescent="0.25">
      <c r="K181" s="38" t="s">
        <v>3</v>
      </c>
      <c r="L181" s="42">
        <v>3.652230680308171E-2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99.389448235467555</v>
      </c>
    </row>
    <row r="185" spans="11:12" x14ac:dyDescent="0.25">
      <c r="K185" s="68">
        <v>43918</v>
      </c>
      <c r="L185" s="43">
        <v>96.607672428421949</v>
      </c>
    </row>
    <row r="186" spans="11:12" x14ac:dyDescent="0.25">
      <c r="K186" s="68">
        <v>43925</v>
      </c>
      <c r="L186" s="43">
        <v>93.827812529434667</v>
      </c>
    </row>
    <row r="187" spans="11:12" x14ac:dyDescent="0.25">
      <c r="K187" s="68">
        <v>43932</v>
      </c>
      <c r="L187" s="43">
        <v>91.887403499108771</v>
      </c>
    </row>
    <row r="188" spans="11:12" x14ac:dyDescent="0.25">
      <c r="K188" s="68">
        <v>43939</v>
      </c>
      <c r="L188" s="43">
        <v>91.310186647196772</v>
      </c>
    </row>
    <row r="189" spans="11:12" x14ac:dyDescent="0.25">
      <c r="K189" s="68">
        <v>43946</v>
      </c>
      <c r="L189" s="43">
        <v>91.600328743396489</v>
      </c>
    </row>
    <row r="190" spans="11:12" x14ac:dyDescent="0.25">
      <c r="K190" s="68">
        <v>43953</v>
      </c>
      <c r="L190" s="43">
        <v>91.953705243491143</v>
      </c>
    </row>
    <row r="191" spans="11:12" x14ac:dyDescent="0.25">
      <c r="K191" s="68">
        <v>43960</v>
      </c>
      <c r="L191" s="43">
        <v>92.449160954964086</v>
      </c>
    </row>
    <row r="192" spans="11:12" x14ac:dyDescent="0.25">
      <c r="K192" s="68">
        <v>43967</v>
      </c>
      <c r="L192" s="43">
        <v>92.970372888560775</v>
      </c>
    </row>
    <row r="193" spans="11:12" x14ac:dyDescent="0.25">
      <c r="K193" s="68">
        <v>43974</v>
      </c>
      <c r="L193" s="43">
        <v>93.250586239551936</v>
      </c>
    </row>
    <row r="194" spans="11:12" x14ac:dyDescent="0.25">
      <c r="K194" s="68">
        <v>43981</v>
      </c>
      <c r="L194" s="43">
        <v>93.813183674802261</v>
      </c>
    </row>
    <row r="195" spans="11:12" x14ac:dyDescent="0.25">
      <c r="K195" s="68">
        <v>43988</v>
      </c>
      <c r="L195" s="43">
        <v>94.668027873725237</v>
      </c>
    </row>
    <row r="196" spans="11:12" x14ac:dyDescent="0.25">
      <c r="K196" s="68">
        <v>43995</v>
      </c>
      <c r="L196" s="43">
        <v>95.110074108833771</v>
      </c>
    </row>
    <row r="197" spans="11:12" x14ac:dyDescent="0.25">
      <c r="K197" s="68">
        <v>44002</v>
      </c>
      <c r="L197" s="43">
        <v>95.245744938085963</v>
      </c>
    </row>
    <row r="198" spans="11:12" x14ac:dyDescent="0.25">
      <c r="K198" s="68">
        <v>44009</v>
      </c>
      <c r="L198" s="43">
        <v>94.327968539090847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100.07039151062871</v>
      </c>
    </row>
    <row r="227" spans="11:12" x14ac:dyDescent="0.25">
      <c r="K227" s="68">
        <v>43918</v>
      </c>
      <c r="L227" s="43">
        <v>98.707268973156445</v>
      </c>
    </row>
    <row r="228" spans="11:12" x14ac:dyDescent="0.25">
      <c r="K228" s="68">
        <v>43925</v>
      </c>
      <c r="L228" s="43">
        <v>96.764624637978201</v>
      </c>
    </row>
    <row r="229" spans="11:12" x14ac:dyDescent="0.25">
      <c r="K229" s="68">
        <v>43932</v>
      </c>
      <c r="L229" s="43">
        <v>94.047142781516385</v>
      </c>
    </row>
    <row r="230" spans="11:12" x14ac:dyDescent="0.25">
      <c r="K230" s="68">
        <v>43939</v>
      </c>
      <c r="L230" s="43">
        <v>93.931682067405674</v>
      </c>
    </row>
    <row r="231" spans="11:12" x14ac:dyDescent="0.25">
      <c r="K231" s="68">
        <v>43946</v>
      </c>
      <c r="L231" s="43">
        <v>94.325523021462217</v>
      </c>
    </row>
    <row r="232" spans="11:12" x14ac:dyDescent="0.25">
      <c r="K232" s="68">
        <v>43953</v>
      </c>
      <c r="L232" s="43">
        <v>94.889014052248328</v>
      </c>
    </row>
    <row r="233" spans="11:12" x14ac:dyDescent="0.25">
      <c r="K233" s="68">
        <v>43960</v>
      </c>
      <c r="L233" s="43">
        <v>93.490512860389259</v>
      </c>
    </row>
    <row r="234" spans="11:12" x14ac:dyDescent="0.25">
      <c r="K234" s="68">
        <v>43967</v>
      </c>
      <c r="L234" s="43">
        <v>93.143984060073166</v>
      </c>
    </row>
    <row r="235" spans="11:12" x14ac:dyDescent="0.25">
      <c r="K235" s="68">
        <v>43974</v>
      </c>
      <c r="L235" s="43">
        <v>92.923749755723307</v>
      </c>
    </row>
    <row r="236" spans="11:12" x14ac:dyDescent="0.25">
      <c r="K236" s="68">
        <v>43981</v>
      </c>
      <c r="L236" s="43">
        <v>94.360593136677224</v>
      </c>
    </row>
    <row r="237" spans="11:12" x14ac:dyDescent="0.25">
      <c r="K237" s="68">
        <v>43988</v>
      </c>
      <c r="L237" s="43">
        <v>96.401210131460601</v>
      </c>
    </row>
    <row r="238" spans="11:12" x14ac:dyDescent="0.25">
      <c r="K238" s="68">
        <v>43995</v>
      </c>
      <c r="L238" s="43">
        <v>97.157958262219225</v>
      </c>
    </row>
    <row r="239" spans="11:12" x14ac:dyDescent="0.25">
      <c r="K239" s="68">
        <v>44002</v>
      </c>
      <c r="L239" s="43">
        <v>97.537293410766395</v>
      </c>
    </row>
    <row r="240" spans="11:12" x14ac:dyDescent="0.25">
      <c r="K240" s="68">
        <v>44009</v>
      </c>
      <c r="L240" s="43">
        <v>96.826176346896602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99.563189495327705</v>
      </c>
    </row>
    <row r="270" spans="11:12" x14ac:dyDescent="0.25">
      <c r="K270" s="68">
        <v>43918</v>
      </c>
      <c r="L270" s="43">
        <v>96.933085422337157</v>
      </c>
    </row>
    <row r="271" spans="11:12" x14ac:dyDescent="0.25">
      <c r="K271" s="68">
        <v>43925</v>
      </c>
      <c r="L271" s="43">
        <v>94.238465165110952</v>
      </c>
    </row>
    <row r="272" spans="11:12" x14ac:dyDescent="0.25">
      <c r="K272" s="68">
        <v>43932</v>
      </c>
      <c r="L272" s="43">
        <v>92.491137581190713</v>
      </c>
    </row>
    <row r="273" spans="11:12" x14ac:dyDescent="0.25">
      <c r="K273" s="68">
        <v>43939</v>
      </c>
      <c r="L273" s="43">
        <v>91.900224095340207</v>
      </c>
    </row>
    <row r="274" spans="11:12" x14ac:dyDescent="0.25">
      <c r="K274" s="68">
        <v>43946</v>
      </c>
      <c r="L274" s="43">
        <v>91.849056087153329</v>
      </c>
    </row>
    <row r="275" spans="11:12" x14ac:dyDescent="0.25">
      <c r="K275" s="68">
        <v>43953</v>
      </c>
      <c r="L275" s="43">
        <v>92.425765744644266</v>
      </c>
    </row>
    <row r="276" spans="11:12" x14ac:dyDescent="0.25">
      <c r="K276" s="68">
        <v>43960</v>
      </c>
      <c r="L276" s="43">
        <v>93.082650023658786</v>
      </c>
    </row>
    <row r="277" spans="11:12" x14ac:dyDescent="0.25">
      <c r="K277" s="68">
        <v>43967</v>
      </c>
      <c r="L277" s="43">
        <v>93.693414643120249</v>
      </c>
    </row>
    <row r="278" spans="11:12" x14ac:dyDescent="0.25">
      <c r="K278" s="68">
        <v>43974</v>
      </c>
      <c r="L278" s="43">
        <v>94.179254025202383</v>
      </c>
    </row>
    <row r="279" spans="11:12" x14ac:dyDescent="0.25">
      <c r="K279" s="68">
        <v>43981</v>
      </c>
      <c r="L279" s="43">
        <v>94.612641920631404</v>
      </c>
    </row>
    <row r="280" spans="11:12" x14ac:dyDescent="0.25">
      <c r="K280" s="68">
        <v>43988</v>
      </c>
      <c r="L280" s="43">
        <v>95.660217044765162</v>
      </c>
    </row>
    <row r="281" spans="11:12" x14ac:dyDescent="0.25">
      <c r="K281" s="68">
        <v>43995</v>
      </c>
      <c r="L281" s="43">
        <v>96.486349350859385</v>
      </c>
    </row>
    <row r="282" spans="11:12" x14ac:dyDescent="0.25">
      <c r="K282" s="68">
        <v>44002</v>
      </c>
      <c r="L282" s="43">
        <v>96.702315994109682</v>
      </c>
    </row>
    <row r="283" spans="11:12" x14ac:dyDescent="0.25">
      <c r="K283" s="68">
        <v>44009</v>
      </c>
      <c r="L283" s="43">
        <v>93.75660798888336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99.082966189711868</v>
      </c>
    </row>
    <row r="312" spans="11:12" x14ac:dyDescent="0.25">
      <c r="K312" s="68">
        <v>43918</v>
      </c>
      <c r="L312" s="43">
        <v>97.346693688911884</v>
      </c>
    </row>
    <row r="313" spans="11:12" x14ac:dyDescent="0.25">
      <c r="K313" s="68">
        <v>43925</v>
      </c>
      <c r="L313" s="43">
        <v>93.528588065805565</v>
      </c>
    </row>
    <row r="314" spans="11:12" x14ac:dyDescent="0.25">
      <c r="K314" s="68">
        <v>43932</v>
      </c>
      <c r="L314" s="43">
        <v>89.518235495831931</v>
      </c>
    </row>
    <row r="315" spans="11:12" x14ac:dyDescent="0.25">
      <c r="K315" s="68">
        <v>43939</v>
      </c>
      <c r="L315" s="43">
        <v>90.184236205266629</v>
      </c>
    </row>
    <row r="316" spans="11:12" x14ac:dyDescent="0.25">
      <c r="K316" s="68">
        <v>43946</v>
      </c>
      <c r="L316" s="43">
        <v>90.690713427911192</v>
      </c>
    </row>
    <row r="317" spans="11:12" x14ac:dyDescent="0.25">
      <c r="K317" s="68">
        <v>43953</v>
      </c>
      <c r="L317" s="43">
        <v>91.574431753970956</v>
      </c>
    </row>
    <row r="318" spans="11:12" x14ac:dyDescent="0.25">
      <c r="K318" s="68">
        <v>43960</v>
      </c>
      <c r="L318" s="43">
        <v>91.439110481761674</v>
      </c>
    </row>
    <row r="319" spans="11:12" x14ac:dyDescent="0.25">
      <c r="K319" s="68">
        <v>43967</v>
      </c>
      <c r="L319" s="43">
        <v>90.844884642183089</v>
      </c>
    </row>
    <row r="320" spans="11:12" x14ac:dyDescent="0.25">
      <c r="K320" s="68">
        <v>43974</v>
      </c>
      <c r="L320" s="43">
        <v>90.667565951797812</v>
      </c>
    </row>
    <row r="321" spans="11:12" x14ac:dyDescent="0.25">
      <c r="K321" s="68">
        <v>43981</v>
      </c>
      <c r="L321" s="43">
        <v>92.060096775181094</v>
      </c>
    </row>
    <row r="322" spans="11:12" x14ac:dyDescent="0.25">
      <c r="K322" s="68">
        <v>43988</v>
      </c>
      <c r="L322" s="43">
        <v>95.166910691983432</v>
      </c>
    </row>
    <row r="323" spans="11:12" x14ac:dyDescent="0.25">
      <c r="K323" s="68">
        <v>43995</v>
      </c>
      <c r="L323" s="43">
        <v>96.203028650157506</v>
      </c>
    </row>
    <row r="324" spans="11:12" x14ac:dyDescent="0.25">
      <c r="K324" s="68">
        <v>44002</v>
      </c>
      <c r="L324" s="43">
        <v>96.112208456904895</v>
      </c>
    </row>
    <row r="325" spans="11:12" x14ac:dyDescent="0.25">
      <c r="K325" s="68">
        <v>44009</v>
      </c>
      <c r="L325" s="43">
        <v>94.603328851037858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E545-1EC2-4F18-8B12-05481FE26A46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44009</v>
      </c>
    </row>
    <row r="3" spans="1:12" ht="15" customHeight="1" x14ac:dyDescent="0.25">
      <c r="A3" s="21" t="str">
        <f>"Week ending "&amp;TEXT($L$2,"dddd dd mmmm yyyy")</f>
        <v>Week ending Saturday 27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43981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43988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43995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44002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27 June (Change since 100th case of COVID-19)</v>
      </c>
      <c r="C8" s="93" t="str">
        <f>"% Change between " &amp; TEXT($L$4,"dd mmmm")&amp;" and "&amp; TEXT($L$2,"dd mmmm") &amp; " (monthly change)"</f>
        <v>% Change between 30 May and 27 June (monthly change)</v>
      </c>
      <c r="D8" s="74" t="str">
        <f>"% Change between " &amp; TEXT($L$7,"dd mmmm")&amp;" and "&amp; TEXT($L$2,"dd mmmm") &amp; " (weekly change)"</f>
        <v>% Change between 20 June and 27 June (weekly change)</v>
      </c>
      <c r="E8" s="76" t="str">
        <f>"% Change between " &amp; TEXT($L$6,"dd mmmm")&amp;" and "&amp; TEXT($L$7,"dd mmmm") &amp; " (weekly change)"</f>
        <v>% Change between 13 June and 20 June (weekly change)</v>
      </c>
      <c r="F8" s="95" t="str">
        <f>"% Change between " &amp; TEXT($L$3,"dd mmmm")&amp;" and "&amp; TEXT($L$2,"dd mmmm") &amp; " (Change since 100th case of COVID-19)"</f>
        <v>% Change between 14 March and 27 June (Change since 100th case of COVID-19)</v>
      </c>
      <c r="G8" s="93" t="str">
        <f>"% Change between " &amp; TEXT($L$4,"dd mmmm")&amp;" and "&amp; TEXT($L$2,"dd mmmm") &amp; " (monthly change)"</f>
        <v>% Change between 30 May and 27 June (monthly change)</v>
      </c>
      <c r="H8" s="74" t="str">
        <f>"% Change between " &amp; TEXT($L$7,"dd mmmm")&amp;" and "&amp; TEXT($L$2,"dd mmmm") &amp; " (weekly change)"</f>
        <v>% Change between 20 June and 27 June (weekly change)</v>
      </c>
      <c r="I8" s="76" t="str">
        <f>"% Change between " &amp; TEXT($L$6,"dd mmmm")&amp;" and "&amp; TEXT($L$7,"dd mmmm") &amp; " (weekly change)"</f>
        <v>% Change between 13 June and 20 June (weekly change)</v>
      </c>
      <c r="J8" s="52"/>
      <c r="K8" s="39" t="s">
        <v>73</v>
      </c>
      <c r="L8" s="40">
        <v>44009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-5.9231640369097116E-2</v>
      </c>
      <c r="C11" s="28">
        <v>2.1187391817249601E-2</v>
      </c>
      <c r="D11" s="28">
        <v>5.6103704347070238E-3</v>
      </c>
      <c r="E11" s="28">
        <v>-9.3281558452829039E-4</v>
      </c>
      <c r="F11" s="28">
        <v>-3.6251577309921457E-2</v>
      </c>
      <c r="G11" s="28">
        <v>3.0167347381762299E-2</v>
      </c>
      <c r="H11" s="28">
        <v>-3.3802264944237104E-3</v>
      </c>
      <c r="I11" s="61">
        <v>-7.3524343373471135E-3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-5.1641817837304149E-2</v>
      </c>
      <c r="C13" s="28">
        <v>1.2087399823327294E-2</v>
      </c>
      <c r="D13" s="28">
        <v>5.6654575450247879E-3</v>
      </c>
      <c r="E13" s="28">
        <v>-4.4953993220053778E-3</v>
      </c>
      <c r="F13" s="28">
        <v>-6.1294972801707148E-2</v>
      </c>
      <c r="G13" s="28">
        <v>3.2217535491634086E-2</v>
      </c>
      <c r="H13" s="28">
        <v>-1.4357693868316534E-4</v>
      </c>
      <c r="I13" s="61">
        <v>-5.2258658685840897E-3</v>
      </c>
      <c r="J13" s="28"/>
      <c r="K13" s="42"/>
      <c r="L13" s="43"/>
    </row>
    <row r="14" spans="1:12" x14ac:dyDescent="0.25">
      <c r="A14" s="62" t="s">
        <v>27</v>
      </c>
      <c r="B14" s="28">
        <v>-6.5942280604055381E-2</v>
      </c>
      <c r="C14" s="28">
        <v>2.7481442333101125E-2</v>
      </c>
      <c r="D14" s="28">
        <v>5.2758746312857596E-3</v>
      </c>
      <c r="E14" s="28">
        <v>1.7658900674570877E-3</v>
      </c>
      <c r="F14" s="28">
        <v>5.3478875496548728E-3</v>
      </c>
      <c r="G14" s="28">
        <v>2.6312937366770095E-2</v>
      </c>
      <c r="H14" s="28">
        <v>-5.4422914389117283E-3</v>
      </c>
      <c r="I14" s="61">
        <v>-1.2164707316712486E-2</v>
      </c>
      <c r="J14" s="28"/>
      <c r="K14" s="38"/>
      <c r="L14" s="43"/>
    </row>
    <row r="15" spans="1:12" x14ac:dyDescent="0.25">
      <c r="A15" s="63" t="s">
        <v>49</v>
      </c>
      <c r="B15" s="28">
        <v>-3.9365880021617783E-2</v>
      </c>
      <c r="C15" s="28">
        <v>0.12820903416904672</v>
      </c>
      <c r="D15" s="28">
        <v>2.9237598919127583E-2</v>
      </c>
      <c r="E15" s="28">
        <v>2.4925816023738889E-2</v>
      </c>
      <c r="F15" s="28">
        <v>0.11927794857727703</v>
      </c>
      <c r="G15" s="28">
        <v>6.0051664578807618E-2</v>
      </c>
      <c r="H15" s="28">
        <v>2.6705983433193969E-2</v>
      </c>
      <c r="I15" s="61">
        <v>-8.1860777426416509E-2</v>
      </c>
      <c r="J15" s="28"/>
      <c r="K15" s="56"/>
      <c r="L15" s="43"/>
    </row>
    <row r="16" spans="1:12" x14ac:dyDescent="0.25">
      <c r="A16" s="62" t="s">
        <v>50</v>
      </c>
      <c r="B16" s="28">
        <v>-8.7190192340179107E-2</v>
      </c>
      <c r="C16" s="28">
        <v>3.18383937583544E-2</v>
      </c>
      <c r="D16" s="28">
        <v>6.3883567475520042E-3</v>
      </c>
      <c r="E16" s="28">
        <v>4.114346780657252E-3</v>
      </c>
      <c r="F16" s="28">
        <v>-6.164061762861528E-2</v>
      </c>
      <c r="G16" s="28">
        <v>3.437965706592272E-2</v>
      </c>
      <c r="H16" s="28">
        <v>-4.1585915795160355E-3</v>
      </c>
      <c r="I16" s="61">
        <v>-5.9168900443541395E-3</v>
      </c>
      <c r="J16" s="28"/>
      <c r="K16" s="42"/>
      <c r="L16" s="43"/>
    </row>
    <row r="17" spans="1:12" x14ac:dyDescent="0.25">
      <c r="A17" s="62" t="s">
        <v>51</v>
      </c>
      <c r="B17" s="28">
        <v>-6.2501603592046151E-2</v>
      </c>
      <c r="C17" s="28">
        <v>1.1460207612456808E-2</v>
      </c>
      <c r="D17" s="28">
        <v>4.9286711754881196E-4</v>
      </c>
      <c r="E17" s="28">
        <v>-6.0203048463458586E-4</v>
      </c>
      <c r="F17" s="28">
        <v>-5.7751150963049724E-2</v>
      </c>
      <c r="G17" s="28">
        <v>2.6516430056364948E-2</v>
      </c>
      <c r="H17" s="28">
        <v>-1.0809728179563938E-2</v>
      </c>
      <c r="I17" s="61">
        <v>1.5672168982230339E-3</v>
      </c>
      <c r="J17" s="28"/>
      <c r="K17" s="42"/>
      <c r="L17" s="43"/>
    </row>
    <row r="18" spans="1:12" x14ac:dyDescent="0.25">
      <c r="A18" s="62" t="s">
        <v>52</v>
      </c>
      <c r="B18" s="28">
        <v>-4.5235923376731102E-2</v>
      </c>
      <c r="C18" s="28">
        <v>1.0961189486624168E-2</v>
      </c>
      <c r="D18" s="28">
        <v>3.6466656980966849E-3</v>
      </c>
      <c r="E18" s="28">
        <v>-5.4905360497038425E-3</v>
      </c>
      <c r="F18" s="28">
        <v>-5.5617822773924575E-2</v>
      </c>
      <c r="G18" s="28">
        <v>3.2205601050766752E-2</v>
      </c>
      <c r="H18" s="28">
        <v>-8.1864947929727316E-3</v>
      </c>
      <c r="I18" s="61">
        <v>-4.1624200305381276E-3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-4.0032050364859018E-2</v>
      </c>
      <c r="C19" s="28">
        <v>1.130746736607291E-2</v>
      </c>
      <c r="D19" s="28">
        <v>5.0055424069026522E-3</v>
      </c>
      <c r="E19" s="28">
        <v>-8.0240126006716483E-3</v>
      </c>
      <c r="F19" s="28">
        <v>-4.4424759341805675E-2</v>
      </c>
      <c r="G19" s="28">
        <v>3.2239770929465283E-2</v>
      </c>
      <c r="H19" s="28">
        <v>1.0803770575171789E-3</v>
      </c>
      <c r="I19" s="61">
        <v>-1.9727885881627438E-2</v>
      </c>
      <c r="J19" s="29"/>
      <c r="K19" s="44"/>
      <c r="L19" s="43"/>
    </row>
    <row r="20" spans="1:12" x14ac:dyDescent="0.25">
      <c r="A20" s="62" t="s">
        <v>54</v>
      </c>
      <c r="B20" s="28">
        <v>-5.9915542521994158E-2</v>
      </c>
      <c r="C20" s="28">
        <v>1.50364131467291E-2</v>
      </c>
      <c r="D20" s="28">
        <v>7.1278667923342365E-3</v>
      </c>
      <c r="E20" s="28">
        <v>-8.7200249143568609E-3</v>
      </c>
      <c r="F20" s="28">
        <v>-4.5305211266807088E-2</v>
      </c>
      <c r="G20" s="28">
        <v>3.5566339294792026E-2</v>
      </c>
      <c r="H20" s="28">
        <v>3.3695805719609062E-3</v>
      </c>
      <c r="I20" s="61">
        <v>-1.1661262869166023E-2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-0.15357508135750808</v>
      </c>
      <c r="C21" s="65">
        <v>3.5642775881683741E-2</v>
      </c>
      <c r="D21" s="65">
        <v>1.2602892102336005E-2</v>
      </c>
      <c r="E21" s="65">
        <v>-7.1783545002760407E-3</v>
      </c>
      <c r="F21" s="65">
        <v>4.6691648658371276E-2</v>
      </c>
      <c r="G21" s="65">
        <v>0.12610146997163807</v>
      </c>
      <c r="H21" s="65">
        <v>-7.8969397138316522E-3</v>
      </c>
      <c r="I21" s="66">
        <v>2.5650231444879434E-2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88.700707785642066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90.967924795691815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93.87530503851859</v>
      </c>
    </row>
    <row r="39" spans="1:12" x14ac:dyDescent="0.25">
      <c r="K39" s="44" t="s">
        <v>52</v>
      </c>
      <c r="L39" s="43">
        <v>94.85154940241199</v>
      </c>
    </row>
    <row r="40" spans="1:12" x14ac:dyDescent="0.25">
      <c r="K40" s="37" t="s">
        <v>53</v>
      </c>
      <c r="L40" s="43">
        <v>95.660892329972697</v>
      </c>
    </row>
    <row r="41" spans="1:12" x14ac:dyDescent="0.25">
      <c r="K41" s="37" t="s">
        <v>54</v>
      </c>
      <c r="L41" s="43">
        <v>93.636069463919753</v>
      </c>
    </row>
    <row r="42" spans="1:12" x14ac:dyDescent="0.25">
      <c r="K42" s="37" t="s">
        <v>55</v>
      </c>
      <c r="L42" s="43">
        <v>84.683954619124805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93.604651162790702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92.059143086588875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94.25809847361117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95.208479800984264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95.944967414916732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93.560565203322184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86.385737439222041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96.4231547017189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92.801454957721191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94.353796832384333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95.595478881618092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96.471564641007078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94.149066983065467</v>
      </c>
    </row>
    <row r="60" spans="1:12" ht="15.4" customHeight="1" x14ac:dyDescent="0.25">
      <c r="K60" s="37" t="s">
        <v>55</v>
      </c>
      <c r="L60" s="43">
        <v>87.333873581847655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81.312593223950572</v>
      </c>
    </row>
    <row r="66" spans="1:12" ht="15.4" customHeight="1" x14ac:dyDescent="0.25">
      <c r="K66" s="42" t="s">
        <v>50</v>
      </c>
      <c r="L66" s="43">
        <v>86.433652320761482</v>
      </c>
    </row>
    <row r="67" spans="1:12" ht="15.4" customHeight="1" x14ac:dyDescent="0.25">
      <c r="K67" s="42" t="s">
        <v>51</v>
      </c>
      <c r="L67" s="43">
        <v>91.516606642657067</v>
      </c>
    </row>
    <row r="68" spans="1:12" ht="15.4" customHeight="1" x14ac:dyDescent="0.25">
      <c r="K68" s="44" t="s">
        <v>52</v>
      </c>
      <c r="L68" s="43">
        <v>93.95540587620485</v>
      </c>
    </row>
    <row r="69" spans="1:12" ht="15.4" customHeight="1" x14ac:dyDescent="0.25">
      <c r="K69" s="37" t="s">
        <v>53</v>
      </c>
      <c r="L69" s="43">
        <v>94.216351303106038</v>
      </c>
    </row>
    <row r="70" spans="1:12" ht="15.4" customHeight="1" x14ac:dyDescent="0.25">
      <c r="K70" s="37" t="s">
        <v>54</v>
      </c>
      <c r="L70" s="43">
        <v>91.449237923017307</v>
      </c>
    </row>
    <row r="71" spans="1:12" ht="15.4" customHeight="1" x14ac:dyDescent="0.25">
      <c r="K71" s="37" t="s">
        <v>55</v>
      </c>
      <c r="L71" s="43">
        <v>78.672985781990519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90.240784146601314</v>
      </c>
    </row>
    <row r="75" spans="1:12" ht="15.4" customHeight="1" x14ac:dyDescent="0.25">
      <c r="K75" s="42" t="s">
        <v>50</v>
      </c>
      <c r="L75" s="43">
        <v>89.770226702829945</v>
      </c>
    </row>
    <row r="76" spans="1:12" ht="15.4" customHeight="1" x14ac:dyDescent="0.25">
      <c r="K76" s="42" t="s">
        <v>51</v>
      </c>
      <c r="L76" s="43">
        <v>93.185845766878188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95.093485077226802</v>
      </c>
    </row>
    <row r="78" spans="1:12" ht="15.4" customHeight="1" x14ac:dyDescent="0.25">
      <c r="K78" s="37" t="s">
        <v>53</v>
      </c>
      <c r="L78" s="43">
        <v>95.091038914673334</v>
      </c>
    </row>
    <row r="79" spans="1:12" ht="15.4" customHeight="1" x14ac:dyDescent="0.25">
      <c r="K79" s="37" t="s">
        <v>54</v>
      </c>
      <c r="L79" s="43">
        <v>93.115474037716353</v>
      </c>
    </row>
    <row r="80" spans="1:12" ht="15.4" customHeight="1" x14ac:dyDescent="0.25">
      <c r="K80" s="37" t="s">
        <v>55</v>
      </c>
      <c r="L80" s="43">
        <v>80.568720379146924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92.519070956744088</v>
      </c>
    </row>
    <row r="84" spans="1:12" ht="15.4" customHeight="1" x14ac:dyDescent="0.25">
      <c r="K84" s="42" t="s">
        <v>50</v>
      </c>
      <c r="L84" s="43">
        <v>90.381044982344818</v>
      </c>
    </row>
    <row r="85" spans="1:12" ht="15.4" customHeight="1" x14ac:dyDescent="0.25">
      <c r="K85" s="42" t="s">
        <v>51</v>
      </c>
      <c r="L85" s="43">
        <v>93.348425084319445</v>
      </c>
    </row>
    <row r="86" spans="1:12" ht="15.4" customHeight="1" x14ac:dyDescent="0.25">
      <c r="K86" s="44" t="s">
        <v>52</v>
      </c>
      <c r="L86" s="43">
        <v>95.372198350946462</v>
      </c>
    </row>
    <row r="87" spans="1:12" ht="15.4" customHeight="1" x14ac:dyDescent="0.25">
      <c r="K87" s="37" t="s">
        <v>53</v>
      </c>
      <c r="L87" s="43">
        <v>95.509222896584561</v>
      </c>
    </row>
    <row r="88" spans="1:12" ht="15.4" customHeight="1" x14ac:dyDescent="0.25">
      <c r="K88" s="37" t="s">
        <v>54</v>
      </c>
      <c r="L88" s="43">
        <v>93.808059932833885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81.890995260663502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-0.11553187476423998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-7.0074626865671674E-2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-2.8502795355409449E-2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1.8654708520179364E-2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-2.983713355048867E-2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-6.3133029423953602E-2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-3.460709455037303E-2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-0.20619937496013774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-5.7169507139567033E-2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-8.3394077448747161E-2</v>
      </c>
    </row>
    <row r="104" spans="1:12" x14ac:dyDescent="0.25">
      <c r="K104" s="38" t="s">
        <v>12</v>
      </c>
      <c r="L104" s="42">
        <v>-7.5866579463701789E-2</v>
      </c>
    </row>
    <row r="105" spans="1:12" x14ac:dyDescent="0.25">
      <c r="K105" s="38" t="s">
        <v>11</v>
      </c>
      <c r="L105" s="42">
        <v>-5.1524390243902429E-2</v>
      </c>
    </row>
    <row r="106" spans="1:12" x14ac:dyDescent="0.25">
      <c r="K106" s="38" t="s">
        <v>10</v>
      </c>
      <c r="L106" s="42">
        <v>-3.9676570139150047E-2</v>
      </c>
    </row>
    <row r="107" spans="1:12" x14ac:dyDescent="0.25">
      <c r="K107" s="38" t="s">
        <v>9</v>
      </c>
      <c r="L107" s="42">
        <v>-5.8331737048323951E-2</v>
      </c>
    </row>
    <row r="108" spans="1:12" x14ac:dyDescent="0.25">
      <c r="K108" s="38" t="s">
        <v>8</v>
      </c>
      <c r="L108" s="42">
        <v>-4.4533089196965747E-2</v>
      </c>
    </row>
    <row r="109" spans="1:12" x14ac:dyDescent="0.25">
      <c r="K109" s="38" t="s">
        <v>7</v>
      </c>
      <c r="L109" s="42">
        <v>-2.5376976084312886E-2</v>
      </c>
    </row>
    <row r="110" spans="1:12" x14ac:dyDescent="0.25">
      <c r="K110" s="38" t="s">
        <v>6</v>
      </c>
      <c r="L110" s="42">
        <v>-2.4866015132408603E-2</v>
      </c>
    </row>
    <row r="111" spans="1:12" x14ac:dyDescent="0.25">
      <c r="K111" s="38" t="s">
        <v>5</v>
      </c>
      <c r="L111" s="42">
        <v>-0.17043633125556534</v>
      </c>
    </row>
    <row r="112" spans="1:12" x14ac:dyDescent="0.25">
      <c r="K112" s="38" t="s">
        <v>3</v>
      </c>
      <c r="L112" s="42">
        <v>-5.7216274089935681E-2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5.385119316652532E-2</v>
      </c>
    </row>
    <row r="144" spans="11:12" x14ac:dyDescent="0.25">
      <c r="K144" s="38" t="s">
        <v>0</v>
      </c>
      <c r="L144" s="42">
        <v>1.2249064307587616E-2</v>
      </c>
    </row>
    <row r="145" spans="11:12" x14ac:dyDescent="0.25">
      <c r="K145" s="38" t="s">
        <v>1</v>
      </c>
      <c r="L145" s="42">
        <v>8.2660870536734501E-2</v>
      </c>
    </row>
    <row r="146" spans="11:12" x14ac:dyDescent="0.25">
      <c r="K146" s="38" t="s">
        <v>18</v>
      </c>
      <c r="L146" s="42">
        <v>1.9252157043973733E-2</v>
      </c>
    </row>
    <row r="147" spans="11:12" x14ac:dyDescent="0.25">
      <c r="K147" s="38" t="s">
        <v>2</v>
      </c>
      <c r="L147" s="42">
        <v>7.0157886985623086E-2</v>
      </c>
    </row>
    <row r="148" spans="11:12" x14ac:dyDescent="0.25">
      <c r="K148" s="38" t="s">
        <v>17</v>
      </c>
      <c r="L148" s="42">
        <v>3.6762428077374273E-2</v>
      </c>
    </row>
    <row r="149" spans="11:12" x14ac:dyDescent="0.25">
      <c r="K149" s="38" t="s">
        <v>16</v>
      </c>
      <c r="L149" s="42">
        <v>0.11639150284643472</v>
      </c>
    </row>
    <row r="150" spans="11:12" x14ac:dyDescent="0.25">
      <c r="K150" s="38" t="s">
        <v>15</v>
      </c>
      <c r="L150" s="42">
        <v>7.9623996384189974E-2</v>
      </c>
    </row>
    <row r="151" spans="11:12" x14ac:dyDescent="0.25">
      <c r="K151" s="38" t="s">
        <v>14</v>
      </c>
      <c r="L151" s="42">
        <v>4.4100694215211796E-2</v>
      </c>
    </row>
    <row r="152" spans="11:12" x14ac:dyDescent="0.25">
      <c r="K152" s="38" t="s">
        <v>13</v>
      </c>
      <c r="L152" s="42">
        <v>8.9176438325554944E-3</v>
      </c>
    </row>
    <row r="153" spans="11:12" x14ac:dyDescent="0.25">
      <c r="K153" s="38" t="s">
        <v>12</v>
      </c>
      <c r="L153" s="42">
        <v>3.1059401867829954E-2</v>
      </c>
    </row>
    <row r="154" spans="11:12" x14ac:dyDescent="0.25">
      <c r="K154" s="38" t="s">
        <v>11</v>
      </c>
      <c r="L154" s="42">
        <v>1.8322812612676664E-2</v>
      </c>
    </row>
    <row r="155" spans="11:12" x14ac:dyDescent="0.25">
      <c r="K155" s="38" t="s">
        <v>10</v>
      </c>
      <c r="L155" s="42">
        <v>5.4013701482380543E-2</v>
      </c>
    </row>
    <row r="156" spans="11:12" x14ac:dyDescent="0.25">
      <c r="K156" s="38" t="s">
        <v>9</v>
      </c>
      <c r="L156" s="42">
        <v>5.8325250237414493E-2</v>
      </c>
    </row>
    <row r="157" spans="11:12" x14ac:dyDescent="0.25">
      <c r="K157" s="38" t="s">
        <v>8</v>
      </c>
      <c r="L157" s="42">
        <v>7.7658661439315838E-2</v>
      </c>
    </row>
    <row r="158" spans="11:12" x14ac:dyDescent="0.25">
      <c r="K158" s="38" t="s">
        <v>7</v>
      </c>
      <c r="L158" s="42">
        <v>5.0113501901855137E-2</v>
      </c>
    </row>
    <row r="159" spans="11:12" x14ac:dyDescent="0.25">
      <c r="K159" s="38" t="s">
        <v>6</v>
      </c>
      <c r="L159" s="42">
        <v>0.12886909447319375</v>
      </c>
    </row>
    <row r="160" spans="11:12" x14ac:dyDescent="0.25">
      <c r="K160" s="38" t="s">
        <v>5</v>
      </c>
      <c r="L160" s="42">
        <v>1.7109078628632951E-2</v>
      </c>
    </row>
    <row r="161" spans="11:12" x14ac:dyDescent="0.25">
      <c r="K161" s="38" t="s">
        <v>3</v>
      </c>
      <c r="L161" s="42">
        <v>4.0317297486707329E-2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5.0628471264055099E-2</v>
      </c>
    </row>
    <row r="164" spans="11:12" x14ac:dyDescent="0.25">
      <c r="K164" s="38" t="s">
        <v>0</v>
      </c>
      <c r="L164" s="42">
        <v>1.2107885623671252E-2</v>
      </c>
    </row>
    <row r="165" spans="11:12" x14ac:dyDescent="0.25">
      <c r="K165" s="38" t="s">
        <v>1</v>
      </c>
      <c r="L165" s="42">
        <v>8.5360868951239385E-2</v>
      </c>
    </row>
    <row r="166" spans="11:12" x14ac:dyDescent="0.25">
      <c r="K166" s="38" t="s">
        <v>18</v>
      </c>
      <c r="L166" s="42">
        <v>2.0846045916880107E-2</v>
      </c>
    </row>
    <row r="167" spans="11:12" x14ac:dyDescent="0.25">
      <c r="K167" s="38" t="s">
        <v>2</v>
      </c>
      <c r="L167" s="42">
        <v>7.2349985036398473E-2</v>
      </c>
    </row>
    <row r="168" spans="11:12" x14ac:dyDescent="0.25">
      <c r="K168" s="38" t="s">
        <v>17</v>
      </c>
      <c r="L168" s="42">
        <v>3.6609973402360232E-2</v>
      </c>
    </row>
    <row r="169" spans="11:12" x14ac:dyDescent="0.25">
      <c r="K169" s="38" t="s">
        <v>16</v>
      </c>
      <c r="L169" s="42">
        <v>0.11943804226861156</v>
      </c>
    </row>
    <row r="170" spans="11:12" x14ac:dyDescent="0.25">
      <c r="K170" s="38" t="s">
        <v>15</v>
      </c>
      <c r="L170" s="42">
        <v>6.7185059372893388E-2</v>
      </c>
    </row>
    <row r="171" spans="11:12" x14ac:dyDescent="0.25">
      <c r="K171" s="38" t="s">
        <v>14</v>
      </c>
      <c r="L171" s="42">
        <v>4.4197361483041903E-2</v>
      </c>
    </row>
    <row r="172" spans="11:12" x14ac:dyDescent="0.25">
      <c r="K172" s="38" t="s">
        <v>13</v>
      </c>
      <c r="L172" s="42">
        <v>8.6886055089373509E-3</v>
      </c>
    </row>
    <row r="173" spans="11:12" x14ac:dyDescent="0.25">
      <c r="K173" s="38" t="s">
        <v>12</v>
      </c>
      <c r="L173" s="42">
        <v>3.0510200512260437E-2</v>
      </c>
    </row>
    <row r="174" spans="11:12" x14ac:dyDescent="0.25">
      <c r="K174" s="38" t="s">
        <v>11</v>
      </c>
      <c r="L174" s="42">
        <v>1.8472922358989109E-2</v>
      </c>
    </row>
    <row r="175" spans="11:12" x14ac:dyDescent="0.25">
      <c r="K175" s="38" t="s">
        <v>10</v>
      </c>
      <c r="L175" s="42">
        <v>5.5136445157860599E-2</v>
      </c>
    </row>
    <row r="176" spans="11:12" x14ac:dyDescent="0.25">
      <c r="K176" s="38" t="s">
        <v>9</v>
      </c>
      <c r="L176" s="42">
        <v>5.8381041958975116E-2</v>
      </c>
    </row>
    <row r="177" spans="11:12" x14ac:dyDescent="0.25">
      <c r="K177" s="38" t="s">
        <v>8</v>
      </c>
      <c r="L177" s="42">
        <v>7.8871999236489257E-2</v>
      </c>
    </row>
    <row r="178" spans="11:12" x14ac:dyDescent="0.25">
      <c r="K178" s="38" t="s">
        <v>7</v>
      </c>
      <c r="L178" s="42">
        <v>5.1916895655114252E-2</v>
      </c>
    </row>
    <row r="179" spans="11:12" x14ac:dyDescent="0.25">
      <c r="K179" s="38" t="s">
        <v>6</v>
      </c>
      <c r="L179" s="42">
        <v>0.13357659442248487</v>
      </c>
    </row>
    <row r="180" spans="11:12" x14ac:dyDescent="0.25">
      <c r="K180" s="38" t="s">
        <v>5</v>
      </c>
      <c r="L180" s="42">
        <v>1.508667876710288E-2</v>
      </c>
    </row>
    <row r="181" spans="11:12" x14ac:dyDescent="0.25">
      <c r="K181" s="38" t="s">
        <v>3</v>
      </c>
      <c r="L181" s="42">
        <v>4.0403667442701068E-2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99.389448235467555</v>
      </c>
    </row>
    <row r="185" spans="11:12" x14ac:dyDescent="0.25">
      <c r="K185" s="68">
        <v>43918</v>
      </c>
      <c r="L185" s="43">
        <v>96.607672428421949</v>
      </c>
    </row>
    <row r="186" spans="11:12" x14ac:dyDescent="0.25">
      <c r="K186" s="68">
        <v>43925</v>
      </c>
      <c r="L186" s="43">
        <v>93.827812529434667</v>
      </c>
    </row>
    <row r="187" spans="11:12" x14ac:dyDescent="0.25">
      <c r="K187" s="68">
        <v>43932</v>
      </c>
      <c r="L187" s="43">
        <v>91.887403499108771</v>
      </c>
    </row>
    <row r="188" spans="11:12" x14ac:dyDescent="0.25">
      <c r="K188" s="68">
        <v>43939</v>
      </c>
      <c r="L188" s="43">
        <v>91.310186647196772</v>
      </c>
    </row>
    <row r="189" spans="11:12" x14ac:dyDescent="0.25">
      <c r="K189" s="68">
        <v>43946</v>
      </c>
      <c r="L189" s="43">
        <v>91.600328743396489</v>
      </c>
    </row>
    <row r="190" spans="11:12" x14ac:dyDescent="0.25">
      <c r="K190" s="68">
        <v>43953</v>
      </c>
      <c r="L190" s="43">
        <v>91.953705243491143</v>
      </c>
    </row>
    <row r="191" spans="11:12" x14ac:dyDescent="0.25">
      <c r="K191" s="68">
        <v>43960</v>
      </c>
      <c r="L191" s="43">
        <v>92.449160954964086</v>
      </c>
    </row>
    <row r="192" spans="11:12" x14ac:dyDescent="0.25">
      <c r="K192" s="68">
        <v>43967</v>
      </c>
      <c r="L192" s="43">
        <v>92.970372888560775</v>
      </c>
    </row>
    <row r="193" spans="11:12" x14ac:dyDescent="0.25">
      <c r="K193" s="68">
        <v>43974</v>
      </c>
      <c r="L193" s="43">
        <v>93.250586239551936</v>
      </c>
    </row>
    <row r="194" spans="11:12" x14ac:dyDescent="0.25">
      <c r="K194" s="68">
        <v>43981</v>
      </c>
      <c r="L194" s="43">
        <v>93.813183674802261</v>
      </c>
    </row>
    <row r="195" spans="11:12" x14ac:dyDescent="0.25">
      <c r="K195" s="68">
        <v>43988</v>
      </c>
      <c r="L195" s="43">
        <v>94.668027873725237</v>
      </c>
    </row>
    <row r="196" spans="11:12" x14ac:dyDescent="0.25">
      <c r="K196" s="68">
        <v>43995</v>
      </c>
      <c r="L196" s="43">
        <v>95.110074108833771</v>
      </c>
    </row>
    <row r="197" spans="11:12" x14ac:dyDescent="0.25">
      <c r="K197" s="68">
        <v>44002</v>
      </c>
      <c r="L197" s="43">
        <v>95.245744938085963</v>
      </c>
    </row>
    <row r="198" spans="11:12" x14ac:dyDescent="0.25">
      <c r="K198" s="68">
        <v>44009</v>
      </c>
      <c r="L198" s="43">
        <v>94.327968539090847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100.07039151062871</v>
      </c>
    </row>
    <row r="227" spans="11:12" x14ac:dyDescent="0.25">
      <c r="K227" s="68">
        <v>43918</v>
      </c>
      <c r="L227" s="43">
        <v>98.707268973156445</v>
      </c>
    </row>
    <row r="228" spans="11:12" x14ac:dyDescent="0.25">
      <c r="K228" s="68">
        <v>43925</v>
      </c>
      <c r="L228" s="43">
        <v>96.764624637978201</v>
      </c>
    </row>
    <row r="229" spans="11:12" x14ac:dyDescent="0.25">
      <c r="K229" s="68">
        <v>43932</v>
      </c>
      <c r="L229" s="43">
        <v>94.047142781516385</v>
      </c>
    </row>
    <row r="230" spans="11:12" x14ac:dyDescent="0.25">
      <c r="K230" s="68">
        <v>43939</v>
      </c>
      <c r="L230" s="43">
        <v>93.931682067405674</v>
      </c>
    </row>
    <row r="231" spans="11:12" x14ac:dyDescent="0.25">
      <c r="K231" s="68">
        <v>43946</v>
      </c>
      <c r="L231" s="43">
        <v>94.325523021462217</v>
      </c>
    </row>
    <row r="232" spans="11:12" x14ac:dyDescent="0.25">
      <c r="K232" s="68">
        <v>43953</v>
      </c>
      <c r="L232" s="43">
        <v>94.889014052248328</v>
      </c>
    </row>
    <row r="233" spans="11:12" x14ac:dyDescent="0.25">
      <c r="K233" s="68">
        <v>43960</v>
      </c>
      <c r="L233" s="43">
        <v>93.490512860389259</v>
      </c>
    </row>
    <row r="234" spans="11:12" x14ac:dyDescent="0.25">
      <c r="K234" s="68">
        <v>43967</v>
      </c>
      <c r="L234" s="43">
        <v>93.143984060073166</v>
      </c>
    </row>
    <row r="235" spans="11:12" x14ac:dyDescent="0.25">
      <c r="K235" s="68">
        <v>43974</v>
      </c>
      <c r="L235" s="43">
        <v>92.923749755723307</v>
      </c>
    </row>
    <row r="236" spans="11:12" x14ac:dyDescent="0.25">
      <c r="K236" s="68">
        <v>43981</v>
      </c>
      <c r="L236" s="43">
        <v>94.360593136677224</v>
      </c>
    </row>
    <row r="237" spans="11:12" x14ac:dyDescent="0.25">
      <c r="K237" s="68">
        <v>43988</v>
      </c>
      <c r="L237" s="43">
        <v>96.401210131460601</v>
      </c>
    </row>
    <row r="238" spans="11:12" x14ac:dyDescent="0.25">
      <c r="K238" s="68">
        <v>43995</v>
      </c>
      <c r="L238" s="43">
        <v>97.157958262219225</v>
      </c>
    </row>
    <row r="239" spans="11:12" x14ac:dyDescent="0.25">
      <c r="K239" s="68">
        <v>44002</v>
      </c>
      <c r="L239" s="43">
        <v>97.537293410766395</v>
      </c>
    </row>
    <row r="240" spans="11:12" x14ac:dyDescent="0.25">
      <c r="K240" s="68">
        <v>44009</v>
      </c>
      <c r="L240" s="43">
        <v>96.826176346896602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99.570368639957749</v>
      </c>
    </row>
    <row r="270" spans="11:12" x14ac:dyDescent="0.25">
      <c r="K270" s="68">
        <v>43918</v>
      </c>
      <c r="L270" s="43">
        <v>96.944843661921766</v>
      </c>
    </row>
    <row r="271" spans="11:12" x14ac:dyDescent="0.25">
      <c r="K271" s="68">
        <v>43925</v>
      </c>
      <c r="L271" s="43">
        <v>93.955198488672664</v>
      </c>
    </row>
    <row r="272" spans="11:12" x14ac:dyDescent="0.25">
      <c r="K272" s="68">
        <v>43932</v>
      </c>
      <c r="L272" s="43">
        <v>91.406864960667917</v>
      </c>
    </row>
    <row r="273" spans="11:12" x14ac:dyDescent="0.25">
      <c r="K273" s="68">
        <v>43939</v>
      </c>
      <c r="L273" s="43">
        <v>91.031572318739748</v>
      </c>
    </row>
    <row r="274" spans="11:12" x14ac:dyDescent="0.25">
      <c r="K274" s="68">
        <v>43946</v>
      </c>
      <c r="L274" s="43">
        <v>91.180876833931734</v>
      </c>
    </row>
    <row r="275" spans="11:12" x14ac:dyDescent="0.25">
      <c r="K275" s="68">
        <v>43953</v>
      </c>
      <c r="L275" s="43">
        <v>91.035127188149076</v>
      </c>
    </row>
    <row r="276" spans="11:12" x14ac:dyDescent="0.25">
      <c r="K276" s="68">
        <v>43960</v>
      </c>
      <c r="L276" s="43">
        <v>91.735944300274738</v>
      </c>
    </row>
    <row r="277" spans="11:12" x14ac:dyDescent="0.25">
      <c r="K277" s="68">
        <v>43967</v>
      </c>
      <c r="L277" s="43">
        <v>91.368777074139345</v>
      </c>
    </row>
    <row r="278" spans="11:12" x14ac:dyDescent="0.25">
      <c r="K278" s="68">
        <v>43974</v>
      </c>
      <c r="L278" s="43">
        <v>91.802471142077962</v>
      </c>
    </row>
    <row r="279" spans="11:12" x14ac:dyDescent="0.25">
      <c r="K279" s="68">
        <v>43981</v>
      </c>
      <c r="L279" s="43">
        <v>92.124948581353181</v>
      </c>
    </row>
    <row r="280" spans="11:12" x14ac:dyDescent="0.25">
      <c r="K280" s="68">
        <v>43988</v>
      </c>
      <c r="L280" s="43">
        <v>93.443805132215758</v>
      </c>
    </row>
    <row r="281" spans="11:12" x14ac:dyDescent="0.25">
      <c r="K281" s="68">
        <v>43995</v>
      </c>
      <c r="L281" s="43">
        <v>93.639322949729063</v>
      </c>
    </row>
    <row r="282" spans="11:12" x14ac:dyDescent="0.25">
      <c r="K282" s="68">
        <v>44002</v>
      </c>
      <c r="L282" s="43">
        <v>93.551974729956882</v>
      </c>
    </row>
    <row r="283" spans="11:12" x14ac:dyDescent="0.25">
      <c r="K283" s="68">
        <v>44009</v>
      </c>
      <c r="L283" s="43">
        <v>94.076835963090289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98.006518520858975</v>
      </c>
    </row>
    <row r="312" spans="11:12" x14ac:dyDescent="0.25">
      <c r="K312" s="68">
        <v>43918</v>
      </c>
      <c r="L312" s="43">
        <v>97.85520226084931</v>
      </c>
    </row>
    <row r="313" spans="11:12" x14ac:dyDescent="0.25">
      <c r="K313" s="68">
        <v>43925</v>
      </c>
      <c r="L313" s="43">
        <v>96.00822448681626</v>
      </c>
    </row>
    <row r="314" spans="11:12" x14ac:dyDescent="0.25">
      <c r="K314" s="68">
        <v>43932</v>
      </c>
      <c r="L314" s="43">
        <v>92.722827573308294</v>
      </c>
    </row>
    <row r="315" spans="11:12" x14ac:dyDescent="0.25">
      <c r="K315" s="68">
        <v>43939</v>
      </c>
      <c r="L315" s="43">
        <v>94.641560429065478</v>
      </c>
    </row>
    <row r="316" spans="11:12" x14ac:dyDescent="0.25">
      <c r="K316" s="68">
        <v>43946</v>
      </c>
      <c r="L316" s="43">
        <v>94.484319038883655</v>
      </c>
    </row>
    <row r="317" spans="11:12" x14ac:dyDescent="0.25">
      <c r="K317" s="68">
        <v>43953</v>
      </c>
      <c r="L317" s="43">
        <v>94.228791992101392</v>
      </c>
    </row>
    <row r="318" spans="11:12" x14ac:dyDescent="0.25">
      <c r="K318" s="68">
        <v>43960</v>
      </c>
      <c r="L318" s="43">
        <v>94.34015750692825</v>
      </c>
    </row>
    <row r="319" spans="11:12" x14ac:dyDescent="0.25">
      <c r="K319" s="68">
        <v>43967</v>
      </c>
      <c r="L319" s="43">
        <v>91.293191583155547</v>
      </c>
    </row>
    <row r="320" spans="11:12" x14ac:dyDescent="0.25">
      <c r="K320" s="68">
        <v>43974</v>
      </c>
      <c r="L320" s="43">
        <v>91.625679496956963</v>
      </c>
    </row>
    <row r="321" spans="11:12" x14ac:dyDescent="0.25">
      <c r="K321" s="68">
        <v>43981</v>
      </c>
      <c r="L321" s="43">
        <v>93.5526082378274</v>
      </c>
    </row>
    <row r="322" spans="11:12" x14ac:dyDescent="0.25">
      <c r="K322" s="68">
        <v>43988</v>
      </c>
      <c r="L322" s="43">
        <v>97.7957698322178</v>
      </c>
    </row>
    <row r="323" spans="11:12" x14ac:dyDescent="0.25">
      <c r="K323" s="68">
        <v>43995</v>
      </c>
      <c r="L323" s="43">
        <v>97.417975237602363</v>
      </c>
    </row>
    <row r="324" spans="11:12" x14ac:dyDescent="0.25">
      <c r="K324" s="68">
        <v>44002</v>
      </c>
      <c r="L324" s="43">
        <v>96.701715971390584</v>
      </c>
    </row>
    <row r="325" spans="11:12" x14ac:dyDescent="0.25">
      <c r="K325" s="68">
        <v>44009</v>
      </c>
      <c r="L325" s="43">
        <v>96.374842269007857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1D78-487B-42AD-919A-0297B7B85C7B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44009</v>
      </c>
    </row>
    <row r="3" spans="1:12" ht="15" customHeight="1" x14ac:dyDescent="0.25">
      <c r="A3" s="21" t="str">
        <f>"Week ending "&amp;TEXT($L$2,"dddd dd mmmm yyyy")</f>
        <v>Week ending Saturday 27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43981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43988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43995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44002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27 June (Change since 100th case of COVID-19)</v>
      </c>
      <c r="C8" s="93" t="str">
        <f>"% Change between " &amp; TEXT($L$4,"dd mmmm")&amp;" and "&amp; TEXT($L$2,"dd mmmm") &amp; " (monthly change)"</f>
        <v>% Change between 30 May and 27 June (monthly change)</v>
      </c>
      <c r="D8" s="74" t="str">
        <f>"% Change between " &amp; TEXT($L$7,"dd mmmm")&amp;" and "&amp; TEXT($L$2,"dd mmmm") &amp; " (weekly change)"</f>
        <v>% Change between 20 June and 27 June (weekly change)</v>
      </c>
      <c r="E8" s="76" t="str">
        <f>"% Change between " &amp; TEXT($L$6,"dd mmmm")&amp;" and "&amp; TEXT($L$7,"dd mmmm") &amp; " (weekly change)"</f>
        <v>% Change between 13 June and 20 June (weekly change)</v>
      </c>
      <c r="F8" s="95" t="str">
        <f>"% Change between " &amp; TEXT($L$3,"dd mmmm")&amp;" and "&amp; TEXT($L$2,"dd mmmm") &amp; " (Change since 100th case of COVID-19)"</f>
        <v>% Change between 14 March and 27 June (Change since 100th case of COVID-19)</v>
      </c>
      <c r="G8" s="93" t="str">
        <f>"% Change between " &amp; TEXT($L$4,"dd mmmm")&amp;" and "&amp; TEXT($L$2,"dd mmmm") &amp; " (monthly change)"</f>
        <v>% Change between 30 May and 27 June (monthly change)</v>
      </c>
      <c r="H8" s="74" t="str">
        <f>"% Change between " &amp; TEXT($L$7,"dd mmmm")&amp;" and "&amp; TEXT($L$2,"dd mmmm") &amp; " (weekly change)"</f>
        <v>% Change between 20 June and 27 June (weekly change)</v>
      </c>
      <c r="I8" s="76" t="str">
        <f>"% Change between " &amp; TEXT($L$6,"dd mmmm")&amp;" and "&amp; TEXT($L$7,"dd mmmm") &amp; " (weekly change)"</f>
        <v>% Change between 13 June and 20 June (weekly change)</v>
      </c>
      <c r="J8" s="52"/>
      <c r="K8" s="39" t="s">
        <v>73</v>
      </c>
      <c r="L8" s="40">
        <v>44009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-5.7283476289729185E-2</v>
      </c>
      <c r="C11" s="28">
        <v>-1.1928079571537853E-2</v>
      </c>
      <c r="D11" s="28">
        <v>-2.5273507329281353E-2</v>
      </c>
      <c r="E11" s="28">
        <v>3.6581111387989917E-3</v>
      </c>
      <c r="F11" s="28">
        <v>-1.0552952102198532E-2</v>
      </c>
      <c r="G11" s="28">
        <v>1.9577930209147665E-2</v>
      </c>
      <c r="H11" s="28">
        <v>-1.3507437714166182E-2</v>
      </c>
      <c r="I11" s="61">
        <v>8.4947827264503228E-3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-5.5769698607920026E-2</v>
      </c>
      <c r="C13" s="28">
        <v>-1.0510683068954418E-2</v>
      </c>
      <c r="D13" s="28">
        <v>-1.6421230466000303E-2</v>
      </c>
      <c r="E13" s="28">
        <v>-2.107333520651844E-3</v>
      </c>
      <c r="F13" s="28">
        <v>-3.5433656117370038E-2</v>
      </c>
      <c r="G13" s="28">
        <v>2.1502485833033935E-2</v>
      </c>
      <c r="H13" s="28">
        <v>-9.8628177746015178E-3</v>
      </c>
      <c r="I13" s="61">
        <v>1.1746604781746717E-2</v>
      </c>
      <c r="J13" s="28"/>
      <c r="K13" s="42"/>
      <c r="L13" s="43"/>
    </row>
    <row r="14" spans="1:12" x14ac:dyDescent="0.25">
      <c r="A14" s="62" t="s">
        <v>27</v>
      </c>
      <c r="B14" s="28">
        <v>-6.1356156686466545E-2</v>
      </c>
      <c r="C14" s="28">
        <v>-1.6247081834816046E-2</v>
      </c>
      <c r="D14" s="28">
        <v>-3.4641817844096368E-2</v>
      </c>
      <c r="E14" s="28">
        <v>6.543686900162049E-3</v>
      </c>
      <c r="F14" s="28">
        <v>2.1657044022582284E-2</v>
      </c>
      <c r="G14" s="28">
        <v>1.567792738367535E-2</v>
      </c>
      <c r="H14" s="28">
        <v>-1.7946057810074079E-2</v>
      </c>
      <c r="I14" s="61">
        <v>3.8666327495353592E-3</v>
      </c>
      <c r="J14" s="28"/>
      <c r="K14" s="38"/>
      <c r="L14" s="43"/>
    </row>
    <row r="15" spans="1:12" x14ac:dyDescent="0.25">
      <c r="A15" s="63" t="s">
        <v>49</v>
      </c>
      <c r="B15" s="28">
        <v>-2.1819016995865859E-2</v>
      </c>
      <c r="C15" s="28">
        <v>5.4468927952463497E-2</v>
      </c>
      <c r="D15" s="28">
        <v>-1.8211157215306639E-2</v>
      </c>
      <c r="E15" s="28">
        <v>8.2605440479161407E-2</v>
      </c>
      <c r="F15" s="28">
        <v>0.14559650053454987</v>
      </c>
      <c r="G15" s="28">
        <v>8.5149159004503927E-2</v>
      </c>
      <c r="H15" s="28">
        <v>2.7940604422642901E-2</v>
      </c>
      <c r="I15" s="61">
        <v>-3.3106718075177621E-3</v>
      </c>
      <c r="J15" s="28"/>
      <c r="K15" s="56"/>
      <c r="L15" s="43"/>
    </row>
    <row r="16" spans="1:12" x14ac:dyDescent="0.25">
      <c r="A16" s="62" t="s">
        <v>50</v>
      </c>
      <c r="B16" s="28">
        <v>-6.618065018493291E-2</v>
      </c>
      <c r="C16" s="28">
        <v>5.3505187048097369E-3</v>
      </c>
      <c r="D16" s="28">
        <v>-1.8661075026850105E-2</v>
      </c>
      <c r="E16" s="28">
        <v>1.0490956072351398E-2</v>
      </c>
      <c r="F16" s="28">
        <v>-1.6364796407083104E-2</v>
      </c>
      <c r="G16" s="28">
        <v>1.3076478964398897E-2</v>
      </c>
      <c r="H16" s="28">
        <v>-8.9871049914209689E-3</v>
      </c>
      <c r="I16" s="61">
        <v>1.7483841622292218E-2</v>
      </c>
      <c r="J16" s="28"/>
      <c r="K16" s="42"/>
      <c r="L16" s="43"/>
    </row>
    <row r="17" spans="1:12" x14ac:dyDescent="0.25">
      <c r="A17" s="62" t="s">
        <v>51</v>
      </c>
      <c r="B17" s="28">
        <v>-6.5014135556361041E-2</v>
      </c>
      <c r="C17" s="28">
        <v>-2.4900396900396915E-2</v>
      </c>
      <c r="D17" s="28">
        <v>-3.1344673500807385E-2</v>
      </c>
      <c r="E17" s="28">
        <v>-1.9114009444569646E-3</v>
      </c>
      <c r="F17" s="28">
        <v>-2.0212852039028895E-2</v>
      </c>
      <c r="G17" s="28">
        <v>1.1697398511695489E-2</v>
      </c>
      <c r="H17" s="28">
        <v>-1.7332199958103978E-2</v>
      </c>
      <c r="I17" s="61">
        <v>1.3264560127867142E-2</v>
      </c>
      <c r="J17" s="28"/>
      <c r="K17" s="42"/>
      <c r="L17" s="43"/>
    </row>
    <row r="18" spans="1:12" x14ac:dyDescent="0.25">
      <c r="A18" s="62" t="s">
        <v>52</v>
      </c>
      <c r="B18" s="28">
        <v>-4.9176268582531324E-2</v>
      </c>
      <c r="C18" s="28">
        <v>-1.8302775833916485E-2</v>
      </c>
      <c r="D18" s="28">
        <v>-2.5711639966663591E-2</v>
      </c>
      <c r="E18" s="28">
        <v>-3.0925455804292623E-3</v>
      </c>
      <c r="F18" s="28">
        <v>-1.8941576490173806E-2</v>
      </c>
      <c r="G18" s="28">
        <v>1.0574998719133477E-2</v>
      </c>
      <c r="H18" s="28">
        <v>-2.1975775557952382E-2</v>
      </c>
      <c r="I18" s="61">
        <v>2.495649389422816E-3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-4.5047451270102901E-2</v>
      </c>
      <c r="C19" s="28">
        <v>-1.3832159624413198E-2</v>
      </c>
      <c r="D19" s="28">
        <v>-2.5046414481318169E-2</v>
      </c>
      <c r="E19" s="28">
        <v>-8.6951481073560544E-4</v>
      </c>
      <c r="F19" s="28">
        <v>-4.9961864569509906E-3</v>
      </c>
      <c r="G19" s="28">
        <v>3.0798745253791449E-2</v>
      </c>
      <c r="H19" s="28">
        <v>-1.2065854606548965E-2</v>
      </c>
      <c r="I19" s="61">
        <v>3.3219108247204421E-3</v>
      </c>
      <c r="J19" s="29"/>
      <c r="K19" s="44"/>
      <c r="L19" s="43"/>
    </row>
    <row r="20" spans="1:12" x14ac:dyDescent="0.25">
      <c r="A20" s="62" t="s">
        <v>54</v>
      </c>
      <c r="B20" s="28">
        <v>-6.3636363636363602E-2</v>
      </c>
      <c r="C20" s="28">
        <v>-1.8983713355048781E-2</v>
      </c>
      <c r="D20" s="28">
        <v>-3.0728630278063829E-2</v>
      </c>
      <c r="E20" s="28">
        <v>-1.9272773994604142E-3</v>
      </c>
      <c r="F20" s="28">
        <v>8.6314033219514474E-3</v>
      </c>
      <c r="G20" s="28">
        <v>2.0197555522352362E-2</v>
      </c>
      <c r="H20" s="28">
        <v>-9.7536296992782878E-3</v>
      </c>
      <c r="I20" s="61">
        <v>6.7373880220393811E-3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-9.6240310077519431E-2</v>
      </c>
      <c r="C21" s="65">
        <v>3.1725663716814179E-2</v>
      </c>
      <c r="D21" s="65">
        <v>-2.3371727748691118E-2</v>
      </c>
      <c r="E21" s="65">
        <v>1.7039403620873195E-2</v>
      </c>
      <c r="F21" s="65">
        <v>-6.20453274179813E-2</v>
      </c>
      <c r="G21" s="65">
        <v>8.7853361587975076E-3</v>
      </c>
      <c r="H21" s="65">
        <v>-6.0337906792152785E-3</v>
      </c>
      <c r="I21" s="66">
        <v>1.8768607314534336E-5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94.314592545799115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93.83123375324935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95.850711922910975</v>
      </c>
    </row>
    <row r="39" spans="1:12" x14ac:dyDescent="0.25">
      <c r="K39" s="44" t="s">
        <v>52</v>
      </c>
      <c r="L39" s="43">
        <v>96.032031671765338</v>
      </c>
    </row>
    <row r="40" spans="1:12" x14ac:dyDescent="0.25">
      <c r="K40" s="37" t="s">
        <v>53</v>
      </c>
      <c r="L40" s="43">
        <v>96.090395480225993</v>
      </c>
    </row>
    <row r="41" spans="1:12" x14ac:dyDescent="0.25">
      <c r="K41" s="37" t="s">
        <v>54</v>
      </c>
      <c r="L41" s="43">
        <v>95.479419462288845</v>
      </c>
    </row>
    <row r="42" spans="1:12" x14ac:dyDescent="0.25">
      <c r="K42" s="37" t="s">
        <v>55</v>
      </c>
      <c r="L42" s="43">
        <v>90.084033613445385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98.041692987997479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95.410917816436708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95.599022004889974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96.095015296023035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96.711864406779654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96.359743040685217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95.294117647058812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95.754895767530002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94.066586682663484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93.315547245793169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94.51520604642792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95.720677966101704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94.979776350226032</v>
      </c>
    </row>
    <row r="60" spans="1:12" ht="15.4" customHeight="1" x14ac:dyDescent="0.25">
      <c r="K60" s="37" t="s">
        <v>55</v>
      </c>
      <c r="L60" s="43">
        <v>94.430252100840335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89.42202835332607</v>
      </c>
    </row>
    <row r="66" spans="1:12" ht="15.4" customHeight="1" x14ac:dyDescent="0.25">
      <c r="K66" s="42" t="s">
        <v>50</v>
      </c>
      <c r="L66" s="43">
        <v>92.19045721685427</v>
      </c>
    </row>
    <row r="67" spans="1:12" ht="15.4" customHeight="1" x14ac:dyDescent="0.25">
      <c r="K67" s="42" t="s">
        <v>51</v>
      </c>
      <c r="L67" s="43">
        <v>95.900836410217778</v>
      </c>
    </row>
    <row r="68" spans="1:12" ht="15.4" customHeight="1" x14ac:dyDescent="0.25">
      <c r="K68" s="44" t="s">
        <v>52</v>
      </c>
      <c r="L68" s="43">
        <v>97.648165569143927</v>
      </c>
    </row>
    <row r="69" spans="1:12" ht="15.4" customHeight="1" x14ac:dyDescent="0.25">
      <c r="K69" s="37" t="s">
        <v>53</v>
      </c>
      <c r="L69" s="43">
        <v>97.609654212114179</v>
      </c>
    </row>
    <row r="70" spans="1:12" ht="15.4" customHeight="1" x14ac:dyDescent="0.25">
      <c r="K70" s="37" t="s">
        <v>54</v>
      </c>
      <c r="L70" s="43">
        <v>95.600318049297641</v>
      </c>
    </row>
    <row r="71" spans="1:12" ht="15.4" customHeight="1" x14ac:dyDescent="0.25">
      <c r="K71" s="37" t="s">
        <v>55</v>
      </c>
      <c r="L71" s="43">
        <v>84.210526315789465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96.728462377317342</v>
      </c>
    </row>
    <row r="75" spans="1:12" ht="15.4" customHeight="1" x14ac:dyDescent="0.25">
      <c r="K75" s="42" t="s">
        <v>50</v>
      </c>
      <c r="L75" s="43">
        <v>94.999501942424544</v>
      </c>
    </row>
    <row r="76" spans="1:12" ht="15.4" customHeight="1" x14ac:dyDescent="0.25">
      <c r="K76" s="42" t="s">
        <v>51</v>
      </c>
      <c r="L76" s="43">
        <v>97.422952302011907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99.002822201317031</v>
      </c>
    </row>
    <row r="78" spans="1:12" ht="15.4" customHeight="1" x14ac:dyDescent="0.25">
      <c r="K78" s="37" t="s">
        <v>53</v>
      </c>
      <c r="L78" s="43">
        <v>99.21095381759109</v>
      </c>
    </row>
    <row r="79" spans="1:12" ht="15.4" customHeight="1" x14ac:dyDescent="0.25">
      <c r="K79" s="37" t="s">
        <v>54</v>
      </c>
      <c r="L79" s="43">
        <v>97.111052213093032</v>
      </c>
    </row>
    <row r="80" spans="1:12" ht="15.4" customHeight="1" x14ac:dyDescent="0.25">
      <c r="K80" s="37" t="s">
        <v>55</v>
      </c>
      <c r="L80" s="43">
        <v>88.787185354691076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96.001090512540898</v>
      </c>
    </row>
    <row r="84" spans="1:12" ht="15.4" customHeight="1" x14ac:dyDescent="0.25">
      <c r="K84" s="42" t="s">
        <v>50</v>
      </c>
      <c r="L84" s="43">
        <v>92.737125211674467</v>
      </c>
    </row>
    <row r="85" spans="1:12" ht="15.4" customHeight="1" x14ac:dyDescent="0.25">
      <c r="K85" s="42" t="s">
        <v>51</v>
      </c>
      <c r="L85" s="43">
        <v>93.574259663928856</v>
      </c>
    </row>
    <row r="86" spans="1:12" ht="15.4" customHeight="1" x14ac:dyDescent="0.25">
      <c r="K86" s="44" t="s">
        <v>52</v>
      </c>
      <c r="L86" s="43">
        <v>95.517779868297282</v>
      </c>
    </row>
    <row r="87" spans="1:12" ht="15.4" customHeight="1" x14ac:dyDescent="0.25">
      <c r="K87" s="37" t="s">
        <v>53</v>
      </c>
      <c r="L87" s="43">
        <v>95.249013692271973</v>
      </c>
    </row>
    <row r="88" spans="1:12" ht="15.4" customHeight="1" x14ac:dyDescent="0.25">
      <c r="K88" s="37" t="s">
        <v>54</v>
      </c>
      <c r="L88" s="43">
        <v>92.472833289159823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84.855835240274601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3.1564625850340144E-2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-0.15712137486573585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-5.0146179401993396E-2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1.8633623576691294E-2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-4.1441462557131103E-2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-9.795672224192975E-2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-1.1218568665377182E-2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-0.17530305048621286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-8.6137978455191444E-2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-2.381443298969077E-2</v>
      </c>
    </row>
    <row r="104" spans="1:12" x14ac:dyDescent="0.25">
      <c r="K104" s="38" t="s">
        <v>12</v>
      </c>
      <c r="L104" s="42">
        <v>-3.8739837398374055E-2</v>
      </c>
    </row>
    <row r="105" spans="1:12" x14ac:dyDescent="0.25">
      <c r="K105" s="38" t="s">
        <v>11</v>
      </c>
      <c r="L105" s="42">
        <v>-3.7935554341889666E-2</v>
      </c>
    </row>
    <row r="106" spans="1:12" x14ac:dyDescent="0.25">
      <c r="K106" s="38" t="s">
        <v>10</v>
      </c>
      <c r="L106" s="42">
        <v>-6.3888506538196776E-2</v>
      </c>
    </row>
    <row r="107" spans="1:12" x14ac:dyDescent="0.25">
      <c r="K107" s="38" t="s">
        <v>9</v>
      </c>
      <c r="L107" s="42">
        <v>-4.3653555219364648E-2</v>
      </c>
    </row>
    <row r="108" spans="1:12" x14ac:dyDescent="0.25">
      <c r="K108" s="38" t="s">
        <v>8</v>
      </c>
      <c r="L108" s="42">
        <v>-3.2497075263225872E-3</v>
      </c>
    </row>
    <row r="109" spans="1:12" x14ac:dyDescent="0.25">
      <c r="K109" s="38" t="s">
        <v>7</v>
      </c>
      <c r="L109" s="42">
        <v>-3.4700680272108819E-2</v>
      </c>
    </row>
    <row r="110" spans="1:12" x14ac:dyDescent="0.25">
      <c r="K110" s="38" t="s">
        <v>6</v>
      </c>
      <c r="L110" s="42">
        <v>-9.997687059095639E-2</v>
      </c>
    </row>
    <row r="111" spans="1:12" x14ac:dyDescent="0.25">
      <c r="K111" s="38" t="s">
        <v>5</v>
      </c>
      <c r="L111" s="42">
        <v>-7.3295615275813297E-2</v>
      </c>
    </row>
    <row r="112" spans="1:12" x14ac:dyDescent="0.25">
      <c r="K112" s="38" t="s">
        <v>3</v>
      </c>
      <c r="L112" s="42">
        <v>-6.9773299748110418E-3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1.2707590936596517E-2</v>
      </c>
    </row>
    <row r="144" spans="11:12" x14ac:dyDescent="0.25">
      <c r="K144" s="38" t="s">
        <v>0</v>
      </c>
      <c r="L144" s="42">
        <v>2.682713642170376E-2</v>
      </c>
    </row>
    <row r="145" spans="11:12" x14ac:dyDescent="0.25">
      <c r="K145" s="38" t="s">
        <v>1</v>
      </c>
      <c r="L145" s="42">
        <v>2.8911450279029114E-2</v>
      </c>
    </row>
    <row r="146" spans="11:12" x14ac:dyDescent="0.25">
      <c r="K146" s="38" t="s">
        <v>18</v>
      </c>
      <c r="L146" s="42">
        <v>1.4340463543717763E-2</v>
      </c>
    </row>
    <row r="147" spans="11:12" x14ac:dyDescent="0.25">
      <c r="K147" s="38" t="s">
        <v>2</v>
      </c>
      <c r="L147" s="42">
        <v>8.1960599744503468E-2</v>
      </c>
    </row>
    <row r="148" spans="11:12" x14ac:dyDescent="0.25">
      <c r="K148" s="38" t="s">
        <v>17</v>
      </c>
      <c r="L148" s="42">
        <v>2.7076869879263478E-2</v>
      </c>
    </row>
    <row r="149" spans="11:12" x14ac:dyDescent="0.25">
      <c r="K149" s="38" t="s">
        <v>16</v>
      </c>
      <c r="L149" s="42">
        <v>8.4419513788168393E-2</v>
      </c>
    </row>
    <row r="150" spans="11:12" x14ac:dyDescent="0.25">
      <c r="K150" s="38" t="s">
        <v>15</v>
      </c>
      <c r="L150" s="42">
        <v>7.2105733303877595E-2</v>
      </c>
    </row>
    <row r="151" spans="11:12" x14ac:dyDescent="0.25">
      <c r="K151" s="38" t="s">
        <v>14</v>
      </c>
      <c r="L151" s="42">
        <v>4.1907195205117612E-2</v>
      </c>
    </row>
    <row r="152" spans="11:12" x14ac:dyDescent="0.25">
      <c r="K152" s="38" t="s">
        <v>13</v>
      </c>
      <c r="L152" s="42">
        <v>5.5901873961444999E-3</v>
      </c>
    </row>
    <row r="153" spans="11:12" x14ac:dyDescent="0.25">
      <c r="K153" s="38" t="s">
        <v>12</v>
      </c>
      <c r="L153" s="42">
        <v>1.4177176283005638E-2</v>
      </c>
    </row>
    <row r="154" spans="11:12" x14ac:dyDescent="0.25">
      <c r="K154" s="38" t="s">
        <v>11</v>
      </c>
      <c r="L154" s="42">
        <v>1.7586998491994122E-2</v>
      </c>
    </row>
    <row r="155" spans="11:12" x14ac:dyDescent="0.25">
      <c r="K155" s="38" t="s">
        <v>10</v>
      </c>
      <c r="L155" s="42">
        <v>5.5825032897580465E-2</v>
      </c>
    </row>
    <row r="156" spans="11:12" x14ac:dyDescent="0.25">
      <c r="K156" s="38" t="s">
        <v>9</v>
      </c>
      <c r="L156" s="42">
        <v>5.0791943214453801E-2</v>
      </c>
    </row>
    <row r="157" spans="11:12" x14ac:dyDescent="0.25">
      <c r="K157" s="38" t="s">
        <v>8</v>
      </c>
      <c r="L157" s="42">
        <v>0.14778457607745579</v>
      </c>
    </row>
    <row r="158" spans="11:12" x14ac:dyDescent="0.25">
      <c r="K158" s="38" t="s">
        <v>7</v>
      </c>
      <c r="L158" s="42">
        <v>8.4717272910643446E-2</v>
      </c>
    </row>
    <row r="159" spans="11:12" x14ac:dyDescent="0.25">
      <c r="K159" s="38" t="s">
        <v>6</v>
      </c>
      <c r="L159" s="42">
        <v>0.166111169809146</v>
      </c>
    </row>
    <row r="160" spans="11:12" x14ac:dyDescent="0.25">
      <c r="K160" s="38" t="s">
        <v>5</v>
      </c>
      <c r="L160" s="42">
        <v>2.0372487057083305E-2</v>
      </c>
    </row>
    <row r="161" spans="11:12" x14ac:dyDescent="0.25">
      <c r="K161" s="38" t="s">
        <v>3</v>
      </c>
      <c r="L161" s="42">
        <v>4.5758853531327144E-2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1.3905241883718285E-2</v>
      </c>
    </row>
    <row r="164" spans="11:12" x14ac:dyDescent="0.25">
      <c r="K164" s="38" t="s">
        <v>0</v>
      </c>
      <c r="L164" s="42">
        <v>2.3986022621540957E-2</v>
      </c>
    </row>
    <row r="165" spans="11:12" x14ac:dyDescent="0.25">
      <c r="K165" s="38" t="s">
        <v>1</v>
      </c>
      <c r="L165" s="42">
        <v>2.9130338565069025E-2</v>
      </c>
    </row>
    <row r="166" spans="11:12" x14ac:dyDescent="0.25">
      <c r="K166" s="38" t="s">
        <v>18</v>
      </c>
      <c r="L166" s="42">
        <v>1.5495303175354231E-2</v>
      </c>
    </row>
    <row r="167" spans="11:12" x14ac:dyDescent="0.25">
      <c r="K167" s="38" t="s">
        <v>2</v>
      </c>
      <c r="L167" s="42">
        <v>8.3337918285154661E-2</v>
      </c>
    </row>
    <row r="168" spans="11:12" x14ac:dyDescent="0.25">
      <c r="K168" s="38" t="s">
        <v>17</v>
      </c>
      <c r="L168" s="42">
        <v>2.590864575195044E-2</v>
      </c>
    </row>
    <row r="169" spans="11:12" x14ac:dyDescent="0.25">
      <c r="K169" s="38" t="s">
        <v>16</v>
      </c>
      <c r="L169" s="42">
        <v>8.854458957345275E-2</v>
      </c>
    </row>
    <row r="170" spans="11:12" x14ac:dyDescent="0.25">
      <c r="K170" s="38" t="s">
        <v>15</v>
      </c>
      <c r="L170" s="42">
        <v>6.3078748279624189E-2</v>
      </c>
    </row>
    <row r="171" spans="11:12" x14ac:dyDescent="0.25">
      <c r="K171" s="38" t="s">
        <v>14</v>
      </c>
      <c r="L171" s="42">
        <v>4.0624507117679204E-2</v>
      </c>
    </row>
    <row r="172" spans="11:12" x14ac:dyDescent="0.25">
      <c r="K172" s="38" t="s">
        <v>13</v>
      </c>
      <c r="L172" s="42">
        <v>5.7886545061517827E-3</v>
      </c>
    </row>
    <row r="173" spans="11:12" x14ac:dyDescent="0.25">
      <c r="K173" s="38" t="s">
        <v>12</v>
      </c>
      <c r="L173" s="42">
        <v>1.4456047429186946E-2</v>
      </c>
    </row>
    <row r="174" spans="11:12" x14ac:dyDescent="0.25">
      <c r="K174" s="38" t="s">
        <v>11</v>
      </c>
      <c r="L174" s="42">
        <v>1.7947946736309027E-2</v>
      </c>
    </row>
    <row r="175" spans="11:12" x14ac:dyDescent="0.25">
      <c r="K175" s="38" t="s">
        <v>10</v>
      </c>
      <c r="L175" s="42">
        <v>5.5433901500563036E-2</v>
      </c>
    </row>
    <row r="176" spans="11:12" x14ac:dyDescent="0.25">
      <c r="K176" s="38" t="s">
        <v>9</v>
      </c>
      <c r="L176" s="42">
        <v>5.1526299894974037E-2</v>
      </c>
    </row>
    <row r="177" spans="11:12" x14ac:dyDescent="0.25">
      <c r="K177" s="38" t="s">
        <v>8</v>
      </c>
      <c r="L177" s="42">
        <v>0.15625515807079898</v>
      </c>
    </row>
    <row r="178" spans="11:12" x14ac:dyDescent="0.25">
      <c r="K178" s="38" t="s">
        <v>7</v>
      </c>
      <c r="L178" s="42">
        <v>8.6746677132583355E-2</v>
      </c>
    </row>
    <row r="179" spans="11:12" x14ac:dyDescent="0.25">
      <c r="K179" s="38" t="s">
        <v>6</v>
      </c>
      <c r="L179" s="42">
        <v>0.1585883891087628</v>
      </c>
    </row>
    <row r="180" spans="11:12" x14ac:dyDescent="0.25">
      <c r="K180" s="38" t="s">
        <v>5</v>
      </c>
      <c r="L180" s="42">
        <v>2.0026458228643598E-2</v>
      </c>
    </row>
    <row r="181" spans="11:12" x14ac:dyDescent="0.25">
      <c r="K181" s="38" t="s">
        <v>3</v>
      </c>
      <c r="L181" s="42">
        <v>4.8200681507238725E-2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99.389448235467555</v>
      </c>
    </row>
    <row r="185" spans="11:12" x14ac:dyDescent="0.25">
      <c r="K185" s="68">
        <v>43918</v>
      </c>
      <c r="L185" s="43">
        <v>96.607672428421949</v>
      </c>
    </row>
    <row r="186" spans="11:12" x14ac:dyDescent="0.25">
      <c r="K186" s="68">
        <v>43925</v>
      </c>
      <c r="L186" s="43">
        <v>93.827812529434667</v>
      </c>
    </row>
    <row r="187" spans="11:12" x14ac:dyDescent="0.25">
      <c r="K187" s="68">
        <v>43932</v>
      </c>
      <c r="L187" s="43">
        <v>91.887403499108771</v>
      </c>
    </row>
    <row r="188" spans="11:12" x14ac:dyDescent="0.25">
      <c r="K188" s="68">
        <v>43939</v>
      </c>
      <c r="L188" s="43">
        <v>91.310186647196772</v>
      </c>
    </row>
    <row r="189" spans="11:12" x14ac:dyDescent="0.25">
      <c r="K189" s="68">
        <v>43946</v>
      </c>
      <c r="L189" s="43">
        <v>91.600328743396489</v>
      </c>
    </row>
    <row r="190" spans="11:12" x14ac:dyDescent="0.25">
      <c r="K190" s="68">
        <v>43953</v>
      </c>
      <c r="L190" s="43">
        <v>91.953705243491143</v>
      </c>
    </row>
    <row r="191" spans="11:12" x14ac:dyDescent="0.25">
      <c r="K191" s="68">
        <v>43960</v>
      </c>
      <c r="L191" s="43">
        <v>92.449160954964086</v>
      </c>
    </row>
    <row r="192" spans="11:12" x14ac:dyDescent="0.25">
      <c r="K192" s="68">
        <v>43967</v>
      </c>
      <c r="L192" s="43">
        <v>92.970372888560775</v>
      </c>
    </row>
    <row r="193" spans="11:12" x14ac:dyDescent="0.25">
      <c r="K193" s="68">
        <v>43974</v>
      </c>
      <c r="L193" s="43">
        <v>93.250586239551936</v>
      </c>
    </row>
    <row r="194" spans="11:12" x14ac:dyDescent="0.25">
      <c r="K194" s="68">
        <v>43981</v>
      </c>
      <c r="L194" s="43">
        <v>93.813183674802261</v>
      </c>
    </row>
    <row r="195" spans="11:12" x14ac:dyDescent="0.25">
      <c r="K195" s="68">
        <v>43988</v>
      </c>
      <c r="L195" s="43">
        <v>94.668027873725237</v>
      </c>
    </row>
    <row r="196" spans="11:12" x14ac:dyDescent="0.25">
      <c r="K196" s="68">
        <v>43995</v>
      </c>
      <c r="L196" s="43">
        <v>95.110074108833771</v>
      </c>
    </row>
    <row r="197" spans="11:12" x14ac:dyDescent="0.25">
      <c r="K197" s="68">
        <v>44002</v>
      </c>
      <c r="L197" s="43">
        <v>95.245744938085963</v>
      </c>
    </row>
    <row r="198" spans="11:12" x14ac:dyDescent="0.25">
      <c r="K198" s="68">
        <v>44009</v>
      </c>
      <c r="L198" s="43">
        <v>94.327968539090847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100.07039151062871</v>
      </c>
    </row>
    <row r="227" spans="11:12" x14ac:dyDescent="0.25">
      <c r="K227" s="68">
        <v>43918</v>
      </c>
      <c r="L227" s="43">
        <v>98.707268973156445</v>
      </c>
    </row>
    <row r="228" spans="11:12" x14ac:dyDescent="0.25">
      <c r="K228" s="68">
        <v>43925</v>
      </c>
      <c r="L228" s="43">
        <v>96.764624637978201</v>
      </c>
    </row>
    <row r="229" spans="11:12" x14ac:dyDescent="0.25">
      <c r="K229" s="68">
        <v>43932</v>
      </c>
      <c r="L229" s="43">
        <v>94.047142781516385</v>
      </c>
    </row>
    <row r="230" spans="11:12" x14ac:dyDescent="0.25">
      <c r="K230" s="68">
        <v>43939</v>
      </c>
      <c r="L230" s="43">
        <v>93.931682067405674</v>
      </c>
    </row>
    <row r="231" spans="11:12" x14ac:dyDescent="0.25">
      <c r="K231" s="68">
        <v>43946</v>
      </c>
      <c r="L231" s="43">
        <v>94.325523021462217</v>
      </c>
    </row>
    <row r="232" spans="11:12" x14ac:dyDescent="0.25">
      <c r="K232" s="68">
        <v>43953</v>
      </c>
      <c r="L232" s="43">
        <v>94.889014052248328</v>
      </c>
    </row>
    <row r="233" spans="11:12" x14ac:dyDescent="0.25">
      <c r="K233" s="68">
        <v>43960</v>
      </c>
      <c r="L233" s="43">
        <v>93.490512860389259</v>
      </c>
    </row>
    <row r="234" spans="11:12" x14ac:dyDescent="0.25">
      <c r="K234" s="68">
        <v>43967</v>
      </c>
      <c r="L234" s="43">
        <v>93.143984060073166</v>
      </c>
    </row>
    <row r="235" spans="11:12" x14ac:dyDescent="0.25">
      <c r="K235" s="68">
        <v>43974</v>
      </c>
      <c r="L235" s="43">
        <v>92.923749755723307</v>
      </c>
    </row>
    <row r="236" spans="11:12" x14ac:dyDescent="0.25">
      <c r="K236" s="68">
        <v>43981</v>
      </c>
      <c r="L236" s="43">
        <v>94.360593136677224</v>
      </c>
    </row>
    <row r="237" spans="11:12" x14ac:dyDescent="0.25">
      <c r="K237" s="68">
        <v>43988</v>
      </c>
      <c r="L237" s="43">
        <v>96.401210131460601</v>
      </c>
    </row>
    <row r="238" spans="11:12" x14ac:dyDescent="0.25">
      <c r="K238" s="68">
        <v>43995</v>
      </c>
      <c r="L238" s="43">
        <v>97.157958262219225</v>
      </c>
    </row>
    <row r="239" spans="11:12" x14ac:dyDescent="0.25">
      <c r="K239" s="68">
        <v>44002</v>
      </c>
      <c r="L239" s="43">
        <v>97.537293410766395</v>
      </c>
    </row>
    <row r="240" spans="11:12" x14ac:dyDescent="0.25">
      <c r="K240" s="68">
        <v>44009</v>
      </c>
      <c r="L240" s="43">
        <v>96.826176346896602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99.194129342720743</v>
      </c>
    </row>
    <row r="270" spans="11:12" x14ac:dyDescent="0.25">
      <c r="K270" s="68">
        <v>43918</v>
      </c>
      <c r="L270" s="43">
        <v>96.753465051723637</v>
      </c>
    </row>
    <row r="271" spans="11:12" x14ac:dyDescent="0.25">
      <c r="K271" s="68">
        <v>43925</v>
      </c>
      <c r="L271" s="43">
        <v>94.505863933686157</v>
      </c>
    </row>
    <row r="272" spans="11:12" x14ac:dyDescent="0.25">
      <c r="K272" s="68">
        <v>43932</v>
      </c>
      <c r="L272" s="43">
        <v>92.822084121754671</v>
      </c>
    </row>
    <row r="273" spans="11:12" x14ac:dyDescent="0.25">
      <c r="K273" s="68">
        <v>43939</v>
      </c>
      <c r="L273" s="43">
        <v>92.23521049648933</v>
      </c>
    </row>
    <row r="274" spans="11:12" x14ac:dyDescent="0.25">
      <c r="K274" s="68">
        <v>43946</v>
      </c>
      <c r="L274" s="43">
        <v>92.549298345035595</v>
      </c>
    </row>
    <row r="275" spans="11:12" x14ac:dyDescent="0.25">
      <c r="K275" s="68">
        <v>43953</v>
      </c>
      <c r="L275" s="43">
        <v>93.010344728222762</v>
      </c>
    </row>
    <row r="276" spans="11:12" x14ac:dyDescent="0.25">
      <c r="K276" s="68">
        <v>43960</v>
      </c>
      <c r="L276" s="43">
        <v>93.54150858218631</v>
      </c>
    </row>
    <row r="277" spans="11:12" x14ac:dyDescent="0.25">
      <c r="K277" s="68">
        <v>43967</v>
      </c>
      <c r="L277" s="43">
        <v>94.326247946902825</v>
      </c>
    </row>
    <row r="278" spans="11:12" x14ac:dyDescent="0.25">
      <c r="K278" s="68">
        <v>43974</v>
      </c>
      <c r="L278" s="43">
        <v>95.013014955192048</v>
      </c>
    </row>
    <row r="279" spans="11:12" x14ac:dyDescent="0.25">
      <c r="K279" s="68">
        <v>43981</v>
      </c>
      <c r="L279" s="43">
        <v>95.409706947392692</v>
      </c>
    </row>
    <row r="280" spans="11:12" x14ac:dyDescent="0.25">
      <c r="K280" s="68">
        <v>43988</v>
      </c>
      <c r="L280" s="43">
        <v>95.489429551152142</v>
      </c>
    </row>
    <row r="281" spans="11:12" x14ac:dyDescent="0.25">
      <c r="K281" s="68">
        <v>43995</v>
      </c>
      <c r="L281" s="43">
        <v>96.363496652611161</v>
      </c>
    </row>
    <row r="282" spans="11:12" x14ac:dyDescent="0.25">
      <c r="K282" s="68">
        <v>44002</v>
      </c>
      <c r="L282" s="43">
        <v>96.716005033089687</v>
      </c>
    </row>
    <row r="283" spans="11:12" x14ac:dyDescent="0.25">
      <c r="K283" s="68">
        <v>44009</v>
      </c>
      <c r="L283" s="43">
        <v>94.271652371027088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99.314014418122369</v>
      </c>
    </row>
    <row r="312" spans="11:12" x14ac:dyDescent="0.25">
      <c r="K312" s="68">
        <v>43918</v>
      </c>
      <c r="L312" s="43">
        <v>98.040285752256267</v>
      </c>
    </row>
    <row r="313" spans="11:12" x14ac:dyDescent="0.25">
      <c r="K313" s="68">
        <v>43925</v>
      </c>
      <c r="L313" s="43">
        <v>96.084002314157175</v>
      </c>
    </row>
    <row r="314" spans="11:12" x14ac:dyDescent="0.25">
      <c r="K314" s="68">
        <v>43932</v>
      </c>
      <c r="L314" s="43">
        <v>94.830379758923385</v>
      </c>
    </row>
    <row r="315" spans="11:12" x14ac:dyDescent="0.25">
      <c r="K315" s="68">
        <v>43939</v>
      </c>
      <c r="L315" s="43">
        <v>94.92786339151354</v>
      </c>
    </row>
    <row r="316" spans="11:12" x14ac:dyDescent="0.25">
      <c r="K316" s="68">
        <v>43946</v>
      </c>
      <c r="L316" s="43">
        <v>95.929647711745787</v>
      </c>
    </row>
    <row r="317" spans="11:12" x14ac:dyDescent="0.25">
      <c r="K317" s="68">
        <v>43953</v>
      </c>
      <c r="L317" s="43">
        <v>96.219991357721113</v>
      </c>
    </row>
    <row r="318" spans="11:12" x14ac:dyDescent="0.25">
      <c r="K318" s="68">
        <v>43960</v>
      </c>
      <c r="L318" s="43">
        <v>95.275146126930082</v>
      </c>
    </row>
    <row r="319" spans="11:12" x14ac:dyDescent="0.25">
      <c r="K319" s="68">
        <v>43967</v>
      </c>
      <c r="L319" s="43">
        <v>95.735357822973342</v>
      </c>
    </row>
    <row r="320" spans="11:12" x14ac:dyDescent="0.25">
      <c r="K320" s="68">
        <v>43974</v>
      </c>
      <c r="L320" s="43">
        <v>96.695831731806052</v>
      </c>
    </row>
    <row r="321" spans="11:12" x14ac:dyDescent="0.25">
      <c r="K321" s="68">
        <v>43981</v>
      </c>
      <c r="L321" s="43">
        <v>97.044769073692535</v>
      </c>
    </row>
    <row r="322" spans="11:12" x14ac:dyDescent="0.25">
      <c r="K322" s="68">
        <v>43988</v>
      </c>
      <c r="L322" s="43">
        <v>98.23716100342746</v>
      </c>
    </row>
    <row r="323" spans="11:12" x14ac:dyDescent="0.25">
      <c r="K323" s="68">
        <v>43995</v>
      </c>
      <c r="L323" s="43">
        <v>99.454648328483003</v>
      </c>
    </row>
    <row r="324" spans="11:12" x14ac:dyDescent="0.25">
      <c r="K324" s="68">
        <v>44002</v>
      </c>
      <c r="L324" s="43">
        <v>100.29949395716899</v>
      </c>
    </row>
    <row r="325" spans="11:12" x14ac:dyDescent="0.25">
      <c r="K325" s="68">
        <v>44009</v>
      </c>
      <c r="L325" s="43">
        <v>98.944704789780147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9DA8-D781-4C41-B84E-6306A86885FB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44009</v>
      </c>
    </row>
    <row r="3" spans="1:12" ht="15" customHeight="1" x14ac:dyDescent="0.25">
      <c r="A3" s="21" t="str">
        <f>"Week ending "&amp;TEXT($L$2,"dddd dd mmmm yyyy")</f>
        <v>Week ending Saturday 27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43981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43988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43995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44002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27 June (Change since 100th case of COVID-19)</v>
      </c>
      <c r="C8" s="93" t="str">
        <f>"% Change between " &amp; TEXT($L$4,"dd mmmm")&amp;" and "&amp; TEXT($L$2,"dd mmmm") &amp; " (monthly change)"</f>
        <v>% Change between 30 May and 27 June (monthly change)</v>
      </c>
      <c r="D8" s="74" t="str">
        <f>"% Change between " &amp; TEXT($L$7,"dd mmmm")&amp;" and "&amp; TEXT($L$2,"dd mmmm") &amp; " (weekly change)"</f>
        <v>% Change between 20 June and 27 June (weekly change)</v>
      </c>
      <c r="E8" s="76" t="str">
        <f>"% Change between " &amp; TEXT($L$6,"dd mmmm")&amp;" and "&amp; TEXT($L$7,"dd mmmm") &amp; " (weekly change)"</f>
        <v>% Change between 13 June and 20 June (weekly change)</v>
      </c>
      <c r="F8" s="95" t="str">
        <f>"% Change between " &amp; TEXT($L$3,"dd mmmm")&amp;" and "&amp; TEXT($L$2,"dd mmmm") &amp; " (Change since 100th case of COVID-19)"</f>
        <v>% Change between 14 March and 27 June (Change since 100th case of COVID-19)</v>
      </c>
      <c r="G8" s="93" t="str">
        <f>"% Change between " &amp; TEXT($L$4,"dd mmmm")&amp;" and "&amp; TEXT($L$2,"dd mmmm") &amp; " (monthly change)"</f>
        <v>% Change between 30 May and 27 June (monthly change)</v>
      </c>
      <c r="H8" s="74" t="str">
        <f>"% Change between " &amp; TEXT($L$7,"dd mmmm")&amp;" and "&amp; TEXT($L$2,"dd mmmm") &amp; " (weekly change)"</f>
        <v>% Change between 20 June and 27 June (weekly change)</v>
      </c>
      <c r="I8" s="76" t="str">
        <f>"% Change between " &amp; TEXT($L$6,"dd mmmm")&amp;" and "&amp; TEXT($L$7,"dd mmmm") &amp; " (weekly change)"</f>
        <v>% Change between 13 June and 20 June (weekly change)</v>
      </c>
      <c r="J8" s="52"/>
      <c r="K8" s="39" t="s">
        <v>73</v>
      </c>
      <c r="L8" s="40">
        <v>44009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-6.3438747953746821E-2</v>
      </c>
      <c r="C11" s="28">
        <v>-1.0958400317117811E-2</v>
      </c>
      <c r="D11" s="28">
        <v>-1.1551569506726422E-2</v>
      </c>
      <c r="E11" s="28">
        <v>-3.634709003991099E-3</v>
      </c>
      <c r="F11" s="28">
        <v>-2.6654735800179741E-2</v>
      </c>
      <c r="G11" s="28">
        <v>-9.0639040153253081E-3</v>
      </c>
      <c r="H11" s="28">
        <v>-1.0658617713121155E-2</v>
      </c>
      <c r="I11" s="61">
        <v>-7.0420795841099615E-3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-5.9440074685323641E-2</v>
      </c>
      <c r="C13" s="28">
        <v>-1.7995921934168324E-2</v>
      </c>
      <c r="D13" s="28">
        <v>-8.7898766241844006E-3</v>
      </c>
      <c r="E13" s="28">
        <v>-7.6533761264041544E-3</v>
      </c>
      <c r="F13" s="28">
        <v>-2.4483534631449588E-2</v>
      </c>
      <c r="G13" s="28">
        <v>-1.0110226442308301E-2</v>
      </c>
      <c r="H13" s="28">
        <v>-1.0691619771092897E-2</v>
      </c>
      <c r="I13" s="61">
        <v>-3.2518164294529361E-3</v>
      </c>
      <c r="J13" s="28"/>
      <c r="K13" s="42"/>
      <c r="L13" s="43"/>
    </row>
    <row r="14" spans="1:12" x14ac:dyDescent="0.25">
      <c r="A14" s="62" t="s">
        <v>27</v>
      </c>
      <c r="B14" s="28">
        <v>-6.6443582108804744E-2</v>
      </c>
      <c r="C14" s="28">
        <v>-9.2312080039242961E-3</v>
      </c>
      <c r="D14" s="28">
        <v>-1.5442466840494218E-2</v>
      </c>
      <c r="E14" s="28">
        <v>-1.4941930225713662E-3</v>
      </c>
      <c r="F14" s="28">
        <v>-3.0789880285697846E-2</v>
      </c>
      <c r="G14" s="28">
        <v>-8.2447766665965094E-3</v>
      </c>
      <c r="H14" s="28">
        <v>-1.078495146891878E-2</v>
      </c>
      <c r="I14" s="61">
        <v>-1.2639845898495317E-2</v>
      </c>
      <c r="J14" s="28"/>
      <c r="K14" s="38"/>
      <c r="L14" s="43"/>
    </row>
    <row r="15" spans="1:12" x14ac:dyDescent="0.25">
      <c r="A15" s="63" t="s">
        <v>49</v>
      </c>
      <c r="B15" s="28">
        <v>-9.8280377626636883E-2</v>
      </c>
      <c r="C15" s="28">
        <v>8.6851829193686614E-2</v>
      </c>
      <c r="D15" s="28">
        <v>2.0429638139000561E-2</v>
      </c>
      <c r="E15" s="28">
        <v>3.066540374141602E-2</v>
      </c>
      <c r="F15" s="28">
        <v>6.7147846718814685E-2</v>
      </c>
      <c r="G15" s="28">
        <v>-1.0657533113831552E-2</v>
      </c>
      <c r="H15" s="28">
        <v>-5.1949765812370208E-3</v>
      </c>
      <c r="I15" s="61">
        <v>-2.6922522885989508E-2</v>
      </c>
      <c r="J15" s="28"/>
      <c r="K15" s="56"/>
      <c r="L15" s="43"/>
    </row>
    <row r="16" spans="1:12" x14ac:dyDescent="0.25">
      <c r="A16" s="62" t="s">
        <v>50</v>
      </c>
      <c r="B16" s="28">
        <v>-9.2546824058459709E-2</v>
      </c>
      <c r="C16" s="28">
        <v>6.4081591940552407E-3</v>
      </c>
      <c r="D16" s="28">
        <v>-1.1802355476114634E-2</v>
      </c>
      <c r="E16" s="28">
        <v>5.4654225854895433E-3</v>
      </c>
      <c r="F16" s="28">
        <v>-2.9651802615536571E-2</v>
      </c>
      <c r="G16" s="28">
        <v>6.7764007475537014E-3</v>
      </c>
      <c r="H16" s="28">
        <v>-1.4639813384572986E-2</v>
      </c>
      <c r="I16" s="61">
        <v>4.9641465788343719E-3</v>
      </c>
      <c r="J16" s="28"/>
      <c r="K16" s="42"/>
      <c r="L16" s="43"/>
    </row>
    <row r="17" spans="1:12" x14ac:dyDescent="0.25">
      <c r="A17" s="62" t="s">
        <v>51</v>
      </c>
      <c r="B17" s="28">
        <v>-6.2905636122604691E-2</v>
      </c>
      <c r="C17" s="28">
        <v>-2.32763890633505E-2</v>
      </c>
      <c r="D17" s="28">
        <v>-1.7082481828715856E-2</v>
      </c>
      <c r="E17" s="28">
        <v>-8.2325163501117959E-3</v>
      </c>
      <c r="F17" s="28">
        <v>-3.2533003985174891E-2</v>
      </c>
      <c r="G17" s="28">
        <v>-5.1039655817289864E-3</v>
      </c>
      <c r="H17" s="28">
        <v>-8.7383781249934511E-3</v>
      </c>
      <c r="I17" s="61">
        <v>-4.9543713558726221E-3</v>
      </c>
      <c r="J17" s="28"/>
      <c r="K17" s="42"/>
      <c r="L17" s="43"/>
    </row>
    <row r="18" spans="1:12" x14ac:dyDescent="0.25">
      <c r="A18" s="62" t="s">
        <v>52</v>
      </c>
      <c r="B18" s="28">
        <v>-4.5810413201995637E-2</v>
      </c>
      <c r="C18" s="28">
        <v>-2.4827423909632884E-2</v>
      </c>
      <c r="D18" s="28">
        <v>-1.1306699186129698E-2</v>
      </c>
      <c r="E18" s="28">
        <v>-1.0933976611253837E-2</v>
      </c>
      <c r="F18" s="28">
        <v>-3.5774247030021855E-2</v>
      </c>
      <c r="G18" s="28">
        <v>-2.2022731610495283E-2</v>
      </c>
      <c r="H18" s="28">
        <v>-1.1401590645115145E-2</v>
      </c>
      <c r="I18" s="61">
        <v>-9.3214909646196498E-3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-4.151314138190676E-2</v>
      </c>
      <c r="C19" s="28">
        <v>-2.3337961271465035E-2</v>
      </c>
      <c r="D19" s="28">
        <v>-1.3097541165177473E-2</v>
      </c>
      <c r="E19" s="28">
        <v>-8.9279180387852319E-3</v>
      </c>
      <c r="F19" s="28">
        <v>-2.0534617029932645E-2</v>
      </c>
      <c r="G19" s="28">
        <v>-9.7598056786117882E-3</v>
      </c>
      <c r="H19" s="28">
        <v>-1.3157094676209624E-2</v>
      </c>
      <c r="I19" s="61">
        <v>-1.0971348457314845E-2</v>
      </c>
      <c r="J19" s="29"/>
      <c r="K19" s="44"/>
      <c r="L19" s="43"/>
    </row>
    <row r="20" spans="1:12" x14ac:dyDescent="0.25">
      <c r="A20" s="62" t="s">
        <v>54</v>
      </c>
      <c r="B20" s="28">
        <v>-5.6459082941230698E-2</v>
      </c>
      <c r="C20" s="28">
        <v>-2.7570599980983101E-2</v>
      </c>
      <c r="D20" s="28">
        <v>-2.1148545176110201E-2</v>
      </c>
      <c r="E20" s="28">
        <v>-1.0606060606060619E-2</v>
      </c>
      <c r="F20" s="28">
        <v>-3.7882215731377289E-2</v>
      </c>
      <c r="G20" s="28">
        <v>-1.4460590953581209E-2</v>
      </c>
      <c r="H20" s="28">
        <v>-1.9518514825121236E-2</v>
      </c>
      <c r="I20" s="61">
        <v>-1.6991265619867413E-2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-9.8835705045278055E-2</v>
      </c>
      <c r="C21" s="65">
        <v>-2.0253164556962022E-2</v>
      </c>
      <c r="D21" s="65">
        <v>-3.1154381084840033E-2</v>
      </c>
      <c r="E21" s="65">
        <v>2.7894002789399241E-3</v>
      </c>
      <c r="F21" s="65">
        <v>-1.5482799559821903E-2</v>
      </c>
      <c r="G21" s="65">
        <v>9.9782951257918473E-3</v>
      </c>
      <c r="H21" s="65">
        <v>3.6635141918084368E-3</v>
      </c>
      <c r="I21" s="66">
        <v>-1.8896303204453346E-2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87.401129943502823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91.623578076525334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96.563697318007655</v>
      </c>
    </row>
    <row r="39" spans="1:12" x14ac:dyDescent="0.25">
      <c r="K39" s="44" t="s">
        <v>52</v>
      </c>
      <c r="L39" s="43">
        <v>98.249137442710747</v>
      </c>
    </row>
    <row r="40" spans="1:12" x14ac:dyDescent="0.25">
      <c r="K40" s="37" t="s">
        <v>53</v>
      </c>
      <c r="L40" s="43">
        <v>98.158971361776736</v>
      </c>
    </row>
    <row r="41" spans="1:12" x14ac:dyDescent="0.25">
      <c r="K41" s="37" t="s">
        <v>54</v>
      </c>
      <c r="L41" s="43">
        <v>98.265269244669312</v>
      </c>
    </row>
    <row r="42" spans="1:12" x14ac:dyDescent="0.25">
      <c r="K42" s="37" t="s">
        <v>55</v>
      </c>
      <c r="L42" s="43">
        <v>91.275167785234899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89.548022598870062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92.206449186800782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95.234674329501914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96.148102373963638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96.982758620689651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96.675099385616193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91.946308724832221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90.897740112994356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91.420325279684107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94.046535759897836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95.270714248931455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96.137638807714794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95.236357065413813</v>
      </c>
    </row>
    <row r="60" spans="1:12" ht="15.4" customHeight="1" x14ac:dyDescent="0.25">
      <c r="K60" s="37" t="s">
        <v>55</v>
      </c>
      <c r="L60" s="43">
        <v>89.765100671140942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78.635591162903623</v>
      </c>
    </row>
    <row r="66" spans="1:12" ht="15.4" customHeight="1" x14ac:dyDescent="0.25">
      <c r="K66" s="42" t="s">
        <v>50</v>
      </c>
      <c r="L66" s="43">
        <v>89.669327251995441</v>
      </c>
    </row>
    <row r="67" spans="1:12" ht="15.4" customHeight="1" x14ac:dyDescent="0.25">
      <c r="K67" s="42" t="s">
        <v>51</v>
      </c>
      <c r="L67" s="43">
        <v>95.835447319465587</v>
      </c>
    </row>
    <row r="68" spans="1:12" ht="15.4" customHeight="1" x14ac:dyDescent="0.25">
      <c r="K68" s="44" t="s">
        <v>52</v>
      </c>
      <c r="L68" s="43">
        <v>97.361242262092119</v>
      </c>
    </row>
    <row r="69" spans="1:12" ht="15.4" customHeight="1" x14ac:dyDescent="0.25">
      <c r="K69" s="37" t="s">
        <v>53</v>
      </c>
      <c r="L69" s="43">
        <v>98.131710808876164</v>
      </c>
    </row>
    <row r="70" spans="1:12" ht="15.4" customHeight="1" x14ac:dyDescent="0.25">
      <c r="K70" s="37" t="s">
        <v>54</v>
      </c>
      <c r="L70" s="43">
        <v>95.590191978711275</v>
      </c>
    </row>
    <row r="71" spans="1:12" ht="15.4" customHeight="1" x14ac:dyDescent="0.25">
      <c r="K71" s="37" t="s">
        <v>55</v>
      </c>
      <c r="L71" s="43">
        <v>92.944785276073617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84.874969652828355</v>
      </c>
    </row>
    <row r="75" spans="1:12" ht="15.4" customHeight="1" x14ac:dyDescent="0.25">
      <c r="K75" s="42" t="s">
        <v>50</v>
      </c>
      <c r="L75" s="43">
        <v>91.963511972633981</v>
      </c>
    </row>
    <row r="76" spans="1:12" ht="15.4" customHeight="1" x14ac:dyDescent="0.25">
      <c r="K76" s="42" t="s">
        <v>51</v>
      </c>
      <c r="L76" s="43">
        <v>95.793167596820567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96.668765082362825</v>
      </c>
    </row>
    <row r="78" spans="1:12" ht="15.4" customHeight="1" x14ac:dyDescent="0.25">
      <c r="K78" s="37" t="s">
        <v>53</v>
      </c>
      <c r="L78" s="43">
        <v>97.229778095919826</v>
      </c>
    </row>
    <row r="79" spans="1:12" ht="15.4" customHeight="1" x14ac:dyDescent="0.25">
      <c r="K79" s="37" t="s">
        <v>54</v>
      </c>
      <c r="L79" s="43">
        <v>95.932332256225052</v>
      </c>
    </row>
    <row r="80" spans="1:12" ht="15.4" customHeight="1" x14ac:dyDescent="0.25">
      <c r="K80" s="37" t="s">
        <v>55</v>
      </c>
      <c r="L80" s="43">
        <v>94.478527607361968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86.203932993445008</v>
      </c>
    </row>
    <row r="84" spans="1:12" ht="15.4" customHeight="1" x14ac:dyDescent="0.25">
      <c r="K84" s="42" t="s">
        <v>50</v>
      </c>
      <c r="L84" s="43">
        <v>90.511835803876863</v>
      </c>
    </row>
    <row r="85" spans="1:12" ht="15.4" customHeight="1" x14ac:dyDescent="0.25">
      <c r="K85" s="42" t="s">
        <v>51</v>
      </c>
      <c r="L85" s="43">
        <v>93.6724167089464</v>
      </c>
    </row>
    <row r="86" spans="1:12" ht="15.4" customHeight="1" x14ac:dyDescent="0.25">
      <c r="K86" s="44" t="s">
        <v>52</v>
      </c>
      <c r="L86" s="43">
        <v>95.459238275102294</v>
      </c>
    </row>
    <row r="87" spans="1:12" ht="15.4" customHeight="1" x14ac:dyDescent="0.25">
      <c r="K87" s="37" t="s">
        <v>53</v>
      </c>
      <c r="L87" s="43">
        <v>95.512670007158206</v>
      </c>
    </row>
    <row r="88" spans="1:12" ht="15.4" customHeight="1" x14ac:dyDescent="0.25">
      <c r="K88" s="37" t="s">
        <v>54</v>
      </c>
      <c r="L88" s="43">
        <v>93.286827599315714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90.598159509202461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-9.9261538461538401E-2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9.0909090909090384E-3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-3.662490788504047E-2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-8.1265206812651813E-3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-3.0938873351977647E-2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-1.7325349301397175E-2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-3.4464391398697947E-2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-0.23345729674275451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-7.7423552374756066E-2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-5.6320422535211301E-2</v>
      </c>
    </row>
    <row r="104" spans="1:12" x14ac:dyDescent="0.25">
      <c r="K104" s="38" t="s">
        <v>12</v>
      </c>
      <c r="L104" s="42">
        <v>1.6915887850467382E-2</v>
      </c>
    </row>
    <row r="105" spans="1:12" x14ac:dyDescent="0.25">
      <c r="K105" s="38" t="s">
        <v>11</v>
      </c>
      <c r="L105" s="42">
        <v>-6.621428571428567E-2</v>
      </c>
    </row>
    <row r="106" spans="1:12" x14ac:dyDescent="0.25">
      <c r="K106" s="38" t="s">
        <v>10</v>
      </c>
      <c r="L106" s="42">
        <v>-3.5632543769310021E-2</v>
      </c>
    </row>
    <row r="107" spans="1:12" x14ac:dyDescent="0.25">
      <c r="K107" s="38" t="s">
        <v>9</v>
      </c>
      <c r="L107" s="42">
        <v>-8.2092359127951542E-2</v>
      </c>
    </row>
    <row r="108" spans="1:12" x14ac:dyDescent="0.25">
      <c r="K108" s="38" t="s">
        <v>8</v>
      </c>
      <c r="L108" s="42">
        <v>-5.0445915345758485E-2</v>
      </c>
    </row>
    <row r="109" spans="1:12" x14ac:dyDescent="0.25">
      <c r="K109" s="38" t="s">
        <v>7</v>
      </c>
      <c r="L109" s="42">
        <v>-1.3131924850319998E-2</v>
      </c>
    </row>
    <row r="110" spans="1:12" x14ac:dyDescent="0.25">
      <c r="K110" s="38" t="s">
        <v>6</v>
      </c>
      <c r="L110" s="42">
        <v>-8.1034482758620685E-2</v>
      </c>
    </row>
    <row r="111" spans="1:12" x14ac:dyDescent="0.25">
      <c r="K111" s="38" t="s">
        <v>5</v>
      </c>
      <c r="L111" s="42">
        <v>-0.20821787709497208</v>
      </c>
    </row>
    <row r="112" spans="1:12" x14ac:dyDescent="0.25">
      <c r="K112" s="38" t="s">
        <v>3</v>
      </c>
      <c r="L112" s="42">
        <v>-2.8280773143438687E-3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1.6943497346387647E-3</v>
      </c>
    </row>
    <row r="144" spans="11:12" x14ac:dyDescent="0.25">
      <c r="K144" s="38" t="s">
        <v>0</v>
      </c>
      <c r="L144" s="42">
        <v>9.7490277039215072E-4</v>
      </c>
    </row>
    <row r="145" spans="11:12" x14ac:dyDescent="0.25">
      <c r="K145" s="38" t="s">
        <v>1</v>
      </c>
      <c r="L145" s="42">
        <v>2.1223685445275111E-2</v>
      </c>
    </row>
    <row r="146" spans="11:12" x14ac:dyDescent="0.25">
      <c r="K146" s="38" t="s">
        <v>18</v>
      </c>
      <c r="L146" s="42">
        <v>6.4281022240295282E-3</v>
      </c>
    </row>
    <row r="147" spans="11:12" x14ac:dyDescent="0.25">
      <c r="K147" s="38" t="s">
        <v>2</v>
      </c>
      <c r="L147" s="42">
        <v>5.2196398594471727E-2</v>
      </c>
    </row>
    <row r="148" spans="11:12" x14ac:dyDescent="0.25">
      <c r="K148" s="38" t="s">
        <v>17</v>
      </c>
      <c r="L148" s="42">
        <v>1.5671431699458852E-2</v>
      </c>
    </row>
    <row r="149" spans="11:12" x14ac:dyDescent="0.25">
      <c r="K149" s="38" t="s">
        <v>16</v>
      </c>
      <c r="L149" s="42">
        <v>7.9279927429697514E-2</v>
      </c>
    </row>
    <row r="150" spans="11:12" x14ac:dyDescent="0.25">
      <c r="K150" s="38" t="s">
        <v>15</v>
      </c>
      <c r="L150" s="42">
        <v>8.1307933727465143E-2</v>
      </c>
    </row>
    <row r="151" spans="11:12" x14ac:dyDescent="0.25">
      <c r="K151" s="38" t="s">
        <v>14</v>
      </c>
      <c r="L151" s="42">
        <v>1.6025941797783268E-2</v>
      </c>
    </row>
    <row r="152" spans="11:12" x14ac:dyDescent="0.25">
      <c r="K152" s="38" t="s">
        <v>13</v>
      </c>
      <c r="L152" s="42">
        <v>1.776721198661203E-2</v>
      </c>
    </row>
    <row r="153" spans="11:12" x14ac:dyDescent="0.25">
      <c r="K153" s="38" t="s">
        <v>12</v>
      </c>
      <c r="L153" s="42">
        <v>1.8966290260356386E-2</v>
      </c>
    </row>
    <row r="154" spans="11:12" x14ac:dyDescent="0.25">
      <c r="K154" s="38" t="s">
        <v>11</v>
      </c>
      <c r="L154" s="42">
        <v>1.7516969564265381E-2</v>
      </c>
    </row>
    <row r="155" spans="11:12" x14ac:dyDescent="0.25">
      <c r="K155" s="38" t="s">
        <v>10</v>
      </c>
      <c r="L155" s="42">
        <v>0.12655489171801851</v>
      </c>
    </row>
    <row r="156" spans="11:12" x14ac:dyDescent="0.25">
      <c r="K156" s="38" t="s">
        <v>9</v>
      </c>
      <c r="L156" s="42">
        <v>7.4848551200642294E-2</v>
      </c>
    </row>
    <row r="157" spans="11:12" x14ac:dyDescent="0.25">
      <c r="K157" s="38" t="s">
        <v>8</v>
      </c>
      <c r="L157" s="42">
        <v>0.23944029111535134</v>
      </c>
    </row>
    <row r="158" spans="11:12" x14ac:dyDescent="0.25">
      <c r="K158" s="38" t="s">
        <v>7</v>
      </c>
      <c r="L158" s="42">
        <v>7.5755679981648893E-2</v>
      </c>
    </row>
    <row r="159" spans="11:12" x14ac:dyDescent="0.25">
      <c r="K159" s="38" t="s">
        <v>6</v>
      </c>
      <c r="L159" s="42">
        <v>9.9784165910726016E-2</v>
      </c>
    </row>
    <row r="160" spans="11:12" x14ac:dyDescent="0.25">
      <c r="K160" s="38" t="s">
        <v>5</v>
      </c>
      <c r="L160" s="42">
        <v>1.8663914000020855E-2</v>
      </c>
    </row>
    <row r="161" spans="11:12" x14ac:dyDescent="0.25">
      <c r="K161" s="38" t="s">
        <v>3</v>
      </c>
      <c r="L161" s="42">
        <v>3.5873293920151816E-2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1.6295420827545084E-3</v>
      </c>
    </row>
    <row r="164" spans="11:12" x14ac:dyDescent="0.25">
      <c r="K164" s="38" t="s">
        <v>0</v>
      </c>
      <c r="L164" s="42">
        <v>1.0504016909741603E-3</v>
      </c>
    </row>
    <row r="165" spans="11:12" x14ac:dyDescent="0.25">
      <c r="K165" s="38" t="s">
        <v>1</v>
      </c>
      <c r="L165" s="42">
        <v>2.1831321631327821E-2</v>
      </c>
    </row>
    <row r="166" spans="11:12" x14ac:dyDescent="0.25">
      <c r="K166" s="38" t="s">
        <v>18</v>
      </c>
      <c r="L166" s="42">
        <v>6.8077385269082078E-3</v>
      </c>
    </row>
    <row r="167" spans="11:12" x14ac:dyDescent="0.25">
      <c r="K167" s="38" t="s">
        <v>2</v>
      </c>
      <c r="L167" s="42">
        <v>5.400768045700656E-2</v>
      </c>
    </row>
    <row r="168" spans="11:12" x14ac:dyDescent="0.25">
      <c r="K168" s="38" t="s">
        <v>17</v>
      </c>
      <c r="L168" s="42">
        <v>1.644304484897929E-2</v>
      </c>
    </row>
    <row r="169" spans="11:12" x14ac:dyDescent="0.25">
      <c r="K169" s="38" t="s">
        <v>16</v>
      </c>
      <c r="L169" s="42">
        <v>8.1732607251746164E-2</v>
      </c>
    </row>
    <row r="170" spans="11:12" x14ac:dyDescent="0.25">
      <c r="K170" s="38" t="s">
        <v>15</v>
      </c>
      <c r="L170" s="42">
        <v>6.6547706494944819E-2</v>
      </c>
    </row>
    <row r="171" spans="11:12" x14ac:dyDescent="0.25">
      <c r="K171" s="38" t="s">
        <v>14</v>
      </c>
      <c r="L171" s="42">
        <v>1.5786641206161734E-2</v>
      </c>
    </row>
    <row r="172" spans="11:12" x14ac:dyDescent="0.25">
      <c r="K172" s="38" t="s">
        <v>13</v>
      </c>
      <c r="L172" s="42">
        <v>1.7902251522386638E-2</v>
      </c>
    </row>
    <row r="173" spans="11:12" x14ac:dyDescent="0.25">
      <c r="K173" s="38" t="s">
        <v>12</v>
      </c>
      <c r="L173" s="42">
        <v>2.0593550990071784E-2</v>
      </c>
    </row>
    <row r="174" spans="11:12" x14ac:dyDescent="0.25">
      <c r="K174" s="38" t="s">
        <v>11</v>
      </c>
      <c r="L174" s="42">
        <v>1.7465057305062256E-2</v>
      </c>
    </row>
    <row r="175" spans="11:12" x14ac:dyDescent="0.25">
      <c r="K175" s="38" t="s">
        <v>10</v>
      </c>
      <c r="L175" s="42">
        <v>0.13031226599755652</v>
      </c>
    </row>
    <row r="176" spans="11:12" x14ac:dyDescent="0.25">
      <c r="K176" s="38" t="s">
        <v>9</v>
      </c>
      <c r="L176" s="42">
        <v>7.335778295884407E-2</v>
      </c>
    </row>
    <row r="177" spans="11:12" x14ac:dyDescent="0.25">
      <c r="K177" s="38" t="s">
        <v>8</v>
      </c>
      <c r="L177" s="42">
        <v>0.2427620254015741</v>
      </c>
    </row>
    <row r="178" spans="11:12" x14ac:dyDescent="0.25">
      <c r="K178" s="38" t="s">
        <v>7</v>
      </c>
      <c r="L178" s="42">
        <v>7.9824850667057953E-2</v>
      </c>
    </row>
    <row r="179" spans="11:12" x14ac:dyDescent="0.25">
      <c r="K179" s="38" t="s">
        <v>6</v>
      </c>
      <c r="L179" s="42">
        <v>9.7909461274745674E-2</v>
      </c>
    </row>
    <row r="180" spans="11:12" x14ac:dyDescent="0.25">
      <c r="K180" s="38" t="s">
        <v>5</v>
      </c>
      <c r="L180" s="42">
        <v>1.5778736752525363E-2</v>
      </c>
    </row>
    <row r="181" spans="11:12" x14ac:dyDescent="0.25">
      <c r="K181" s="38" t="s">
        <v>3</v>
      </c>
      <c r="L181" s="42">
        <v>3.819487662261177E-2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99.389448235467555</v>
      </c>
    </row>
    <row r="185" spans="11:12" x14ac:dyDescent="0.25">
      <c r="K185" s="68">
        <v>43918</v>
      </c>
      <c r="L185" s="43">
        <v>96.607672428421949</v>
      </c>
    </row>
    <row r="186" spans="11:12" x14ac:dyDescent="0.25">
      <c r="K186" s="68">
        <v>43925</v>
      </c>
      <c r="L186" s="43">
        <v>93.827812529434667</v>
      </c>
    </row>
    <row r="187" spans="11:12" x14ac:dyDescent="0.25">
      <c r="K187" s="68">
        <v>43932</v>
      </c>
      <c r="L187" s="43">
        <v>91.887403499108771</v>
      </c>
    </row>
    <row r="188" spans="11:12" x14ac:dyDescent="0.25">
      <c r="K188" s="68">
        <v>43939</v>
      </c>
      <c r="L188" s="43">
        <v>91.310186647196772</v>
      </c>
    </row>
    <row r="189" spans="11:12" x14ac:dyDescent="0.25">
      <c r="K189" s="68">
        <v>43946</v>
      </c>
      <c r="L189" s="43">
        <v>91.600328743396489</v>
      </c>
    </row>
    <row r="190" spans="11:12" x14ac:dyDescent="0.25">
      <c r="K190" s="68">
        <v>43953</v>
      </c>
      <c r="L190" s="43">
        <v>91.953705243491143</v>
      </c>
    </row>
    <row r="191" spans="11:12" x14ac:dyDescent="0.25">
      <c r="K191" s="68">
        <v>43960</v>
      </c>
      <c r="L191" s="43">
        <v>92.449160954964086</v>
      </c>
    </row>
    <row r="192" spans="11:12" x14ac:dyDescent="0.25">
      <c r="K192" s="68">
        <v>43967</v>
      </c>
      <c r="L192" s="43">
        <v>92.970372888560775</v>
      </c>
    </row>
    <row r="193" spans="11:12" x14ac:dyDescent="0.25">
      <c r="K193" s="68">
        <v>43974</v>
      </c>
      <c r="L193" s="43">
        <v>93.250586239551936</v>
      </c>
    </row>
    <row r="194" spans="11:12" x14ac:dyDescent="0.25">
      <c r="K194" s="68">
        <v>43981</v>
      </c>
      <c r="L194" s="43">
        <v>93.813183674802261</v>
      </c>
    </row>
    <row r="195" spans="11:12" x14ac:dyDescent="0.25">
      <c r="K195" s="68">
        <v>43988</v>
      </c>
      <c r="L195" s="43">
        <v>94.668027873725237</v>
      </c>
    </row>
    <row r="196" spans="11:12" x14ac:dyDescent="0.25">
      <c r="K196" s="68">
        <v>43995</v>
      </c>
      <c r="L196" s="43">
        <v>95.110074108833771</v>
      </c>
    </row>
    <row r="197" spans="11:12" x14ac:dyDescent="0.25">
      <c r="K197" s="68">
        <v>44002</v>
      </c>
      <c r="L197" s="43">
        <v>95.245744938085963</v>
      </c>
    </row>
    <row r="198" spans="11:12" x14ac:dyDescent="0.25">
      <c r="K198" s="68">
        <v>44009</v>
      </c>
      <c r="L198" s="43">
        <v>94.327968539090847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100.07039151062871</v>
      </c>
    </row>
    <row r="227" spans="11:12" x14ac:dyDescent="0.25">
      <c r="K227" s="68">
        <v>43918</v>
      </c>
      <c r="L227" s="43">
        <v>98.707268973156445</v>
      </c>
    </row>
    <row r="228" spans="11:12" x14ac:dyDescent="0.25">
      <c r="K228" s="68">
        <v>43925</v>
      </c>
      <c r="L228" s="43">
        <v>96.764624637978201</v>
      </c>
    </row>
    <row r="229" spans="11:12" x14ac:dyDescent="0.25">
      <c r="K229" s="68">
        <v>43932</v>
      </c>
      <c r="L229" s="43">
        <v>94.047142781516385</v>
      </c>
    </row>
    <row r="230" spans="11:12" x14ac:dyDescent="0.25">
      <c r="K230" s="68">
        <v>43939</v>
      </c>
      <c r="L230" s="43">
        <v>93.931682067405674</v>
      </c>
    </row>
    <row r="231" spans="11:12" x14ac:dyDescent="0.25">
      <c r="K231" s="68">
        <v>43946</v>
      </c>
      <c r="L231" s="43">
        <v>94.325523021462217</v>
      </c>
    </row>
    <row r="232" spans="11:12" x14ac:dyDescent="0.25">
      <c r="K232" s="68">
        <v>43953</v>
      </c>
      <c r="L232" s="43">
        <v>94.889014052248328</v>
      </c>
    </row>
    <row r="233" spans="11:12" x14ac:dyDescent="0.25">
      <c r="K233" s="68">
        <v>43960</v>
      </c>
      <c r="L233" s="43">
        <v>93.490512860389259</v>
      </c>
    </row>
    <row r="234" spans="11:12" x14ac:dyDescent="0.25">
      <c r="K234" s="68">
        <v>43967</v>
      </c>
      <c r="L234" s="43">
        <v>93.143984060073166</v>
      </c>
    </row>
    <row r="235" spans="11:12" x14ac:dyDescent="0.25">
      <c r="K235" s="68">
        <v>43974</v>
      </c>
      <c r="L235" s="43">
        <v>92.923749755723307</v>
      </c>
    </row>
    <row r="236" spans="11:12" x14ac:dyDescent="0.25">
      <c r="K236" s="68">
        <v>43981</v>
      </c>
      <c r="L236" s="43">
        <v>94.360593136677224</v>
      </c>
    </row>
    <row r="237" spans="11:12" x14ac:dyDescent="0.25">
      <c r="K237" s="68">
        <v>43988</v>
      </c>
      <c r="L237" s="43">
        <v>96.401210131460601</v>
      </c>
    </row>
    <row r="238" spans="11:12" x14ac:dyDescent="0.25">
      <c r="K238" s="68">
        <v>43995</v>
      </c>
      <c r="L238" s="43">
        <v>97.157958262219225</v>
      </c>
    </row>
    <row r="239" spans="11:12" x14ac:dyDescent="0.25">
      <c r="K239" s="68">
        <v>44002</v>
      </c>
      <c r="L239" s="43">
        <v>97.537293410766395</v>
      </c>
    </row>
    <row r="240" spans="11:12" x14ac:dyDescent="0.25">
      <c r="K240" s="68">
        <v>44009</v>
      </c>
      <c r="L240" s="43">
        <v>96.826176346896602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99.445295963798259</v>
      </c>
    </row>
    <row r="270" spans="11:12" x14ac:dyDescent="0.25">
      <c r="K270" s="68">
        <v>43918</v>
      </c>
      <c r="L270" s="43">
        <v>97.136288279270545</v>
      </c>
    </row>
    <row r="271" spans="11:12" x14ac:dyDescent="0.25">
      <c r="K271" s="68">
        <v>43925</v>
      </c>
      <c r="L271" s="43">
        <v>94.852826175357379</v>
      </c>
    </row>
    <row r="272" spans="11:12" x14ac:dyDescent="0.25">
      <c r="K272" s="68">
        <v>43932</v>
      </c>
      <c r="L272" s="43">
        <v>93.098522527031392</v>
      </c>
    </row>
    <row r="273" spans="11:12" x14ac:dyDescent="0.25">
      <c r="K273" s="68">
        <v>43939</v>
      </c>
      <c r="L273" s="43">
        <v>92.137174554516349</v>
      </c>
    </row>
    <row r="274" spans="11:12" x14ac:dyDescent="0.25">
      <c r="K274" s="68">
        <v>43946</v>
      </c>
      <c r="L274" s="43">
        <v>91.86190788993504</v>
      </c>
    </row>
    <row r="275" spans="11:12" x14ac:dyDescent="0.25">
      <c r="K275" s="68">
        <v>43953</v>
      </c>
      <c r="L275" s="43">
        <v>92.524007632393875</v>
      </c>
    </row>
    <row r="276" spans="11:12" x14ac:dyDescent="0.25">
      <c r="K276" s="68">
        <v>43960</v>
      </c>
      <c r="L276" s="43">
        <v>93.163168486137621</v>
      </c>
    </row>
    <row r="277" spans="11:12" x14ac:dyDescent="0.25">
      <c r="K277" s="68">
        <v>43967</v>
      </c>
      <c r="L277" s="43">
        <v>93.592751311166026</v>
      </c>
    </row>
    <row r="278" spans="11:12" x14ac:dyDescent="0.25">
      <c r="K278" s="68">
        <v>43974</v>
      </c>
      <c r="L278" s="43">
        <v>94.073946635803424</v>
      </c>
    </row>
    <row r="279" spans="11:12" x14ac:dyDescent="0.25">
      <c r="K279" s="68">
        <v>43981</v>
      </c>
      <c r="L279" s="43">
        <v>94.693817969491278</v>
      </c>
    </row>
    <row r="280" spans="11:12" x14ac:dyDescent="0.25">
      <c r="K280" s="68">
        <v>43988</v>
      </c>
      <c r="L280" s="43">
        <v>95.462270741447441</v>
      </c>
    </row>
    <row r="281" spans="11:12" x14ac:dyDescent="0.25">
      <c r="K281" s="68">
        <v>43995</v>
      </c>
      <c r="L281" s="43">
        <v>95.096291198765471</v>
      </c>
    </row>
    <row r="282" spans="11:12" x14ac:dyDescent="0.25">
      <c r="K282" s="68">
        <v>44002</v>
      </c>
      <c r="L282" s="43">
        <v>94.750643852899159</v>
      </c>
    </row>
    <row r="283" spans="11:12" x14ac:dyDescent="0.25">
      <c r="K283" s="68">
        <v>44009</v>
      </c>
      <c r="L283" s="43">
        <v>93.656125204625312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98.80838978082366</v>
      </c>
    </row>
    <row r="312" spans="11:12" x14ac:dyDescent="0.25">
      <c r="K312" s="68">
        <v>43918</v>
      </c>
      <c r="L312" s="43">
        <v>97.706822301346534</v>
      </c>
    </row>
    <row r="313" spans="11:12" x14ac:dyDescent="0.25">
      <c r="K313" s="68">
        <v>43925</v>
      </c>
      <c r="L313" s="43">
        <v>98.329535693635577</v>
      </c>
    </row>
    <row r="314" spans="11:12" x14ac:dyDescent="0.25">
      <c r="K314" s="68">
        <v>43932</v>
      </c>
      <c r="L314" s="43">
        <v>97.978138803213525</v>
      </c>
    </row>
    <row r="315" spans="11:12" x14ac:dyDescent="0.25">
      <c r="K315" s="68">
        <v>43939</v>
      </c>
      <c r="L315" s="43">
        <v>97.669005298976714</v>
      </c>
    </row>
    <row r="316" spans="11:12" x14ac:dyDescent="0.25">
      <c r="K316" s="68">
        <v>43946</v>
      </c>
      <c r="L316" s="43">
        <v>97.803977319836406</v>
      </c>
    </row>
    <row r="317" spans="11:12" x14ac:dyDescent="0.25">
      <c r="K317" s="68">
        <v>43953</v>
      </c>
      <c r="L317" s="43">
        <v>99.166602524448692</v>
      </c>
    </row>
    <row r="318" spans="11:12" x14ac:dyDescent="0.25">
      <c r="K318" s="68">
        <v>43960</v>
      </c>
      <c r="L318" s="43">
        <v>99.886324819023869</v>
      </c>
    </row>
    <row r="319" spans="11:12" x14ac:dyDescent="0.25">
      <c r="K319" s="68">
        <v>43967</v>
      </c>
      <c r="L319" s="43">
        <v>97.770859582305633</v>
      </c>
    </row>
    <row r="320" spans="11:12" x14ac:dyDescent="0.25">
      <c r="K320" s="68">
        <v>43974</v>
      </c>
      <c r="L320" s="43">
        <v>96.511727549391253</v>
      </c>
    </row>
    <row r="321" spans="11:12" x14ac:dyDescent="0.25">
      <c r="K321" s="68">
        <v>43981</v>
      </c>
      <c r="L321" s="43">
        <v>98.224826822220578</v>
      </c>
    </row>
    <row r="322" spans="11:12" x14ac:dyDescent="0.25">
      <c r="K322" s="68">
        <v>43988</v>
      </c>
      <c r="L322" s="43">
        <v>99.73430268220612</v>
      </c>
    </row>
    <row r="323" spans="11:12" x14ac:dyDescent="0.25">
      <c r="K323" s="68">
        <v>43995</v>
      </c>
      <c r="L323" s="43">
        <v>99.080890372279796</v>
      </c>
    </row>
    <row r="324" spans="11:12" x14ac:dyDescent="0.25">
      <c r="K324" s="68">
        <v>44002</v>
      </c>
      <c r="L324" s="43">
        <v>98.383154857013736</v>
      </c>
    </row>
    <row r="325" spans="11:12" x14ac:dyDescent="0.25">
      <c r="K325" s="68">
        <v>44009</v>
      </c>
      <c r="L325" s="43">
        <v>97.334526419982026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2020-07-10T07:33:23Z</dcterms:modified>
</cp:coreProperties>
</file>