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AE7347AD-442C-4564-9629-90CA850BAF15}" xr6:coauthVersionLast="45" xr6:coauthVersionMax="45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6" r:id="rId1"/>
    <sheet name="New South Wales" sheetId="858" r:id="rId2"/>
    <sheet name="Victoria" sheetId="859" r:id="rId3"/>
    <sheet name="Queensland" sheetId="860" r:id="rId4"/>
    <sheet name="South Australia" sheetId="861" r:id="rId5"/>
    <sheet name="Western Australia" sheetId="862" r:id="rId6"/>
    <sheet name="Tasmania" sheetId="863" r:id="rId7"/>
    <sheet name="Northern Territory" sheetId="864" r:id="rId8"/>
    <sheet name="Australian Capital Territory" sheetId="865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7" i="865" l="1"/>
  <c r="A55" i="865"/>
  <c r="A46" i="865"/>
  <c r="A36" i="865"/>
  <c r="A24" i="865"/>
  <c r="B10" i="865"/>
  <c r="I8" i="865"/>
  <c r="H8" i="865"/>
  <c r="G8" i="865"/>
  <c r="F8" i="865"/>
  <c r="E8" i="865"/>
  <c r="D8" i="865"/>
  <c r="C8" i="865"/>
  <c r="B8" i="865"/>
  <c r="A6" i="865"/>
  <c r="A3" i="865"/>
  <c r="A2" i="865"/>
  <c r="A77" i="864"/>
  <c r="A55" i="864"/>
  <c r="A46" i="864"/>
  <c r="A36" i="864"/>
  <c r="A24" i="864"/>
  <c r="B10" i="864"/>
  <c r="I8" i="864"/>
  <c r="H8" i="864"/>
  <c r="G8" i="864"/>
  <c r="F8" i="864"/>
  <c r="E8" i="864"/>
  <c r="D8" i="864"/>
  <c r="C8" i="864"/>
  <c r="B8" i="864"/>
  <c r="A6" i="864"/>
  <c r="A3" i="864"/>
  <c r="A2" i="864"/>
  <c r="A77" i="863"/>
  <c r="A55" i="863"/>
  <c r="A46" i="863"/>
  <c r="A36" i="863"/>
  <c r="A24" i="863"/>
  <c r="B10" i="863"/>
  <c r="I8" i="863"/>
  <c r="H8" i="863"/>
  <c r="G8" i="863"/>
  <c r="F8" i="863"/>
  <c r="E8" i="863"/>
  <c r="D8" i="863"/>
  <c r="C8" i="863"/>
  <c r="B8" i="863"/>
  <c r="A6" i="863"/>
  <c r="A3" i="863"/>
  <c r="A2" i="863"/>
  <c r="A77" i="862"/>
  <c r="A55" i="862"/>
  <c r="A46" i="862"/>
  <c r="A36" i="862"/>
  <c r="A24" i="862"/>
  <c r="B10" i="862"/>
  <c r="I8" i="862"/>
  <c r="H8" i="862"/>
  <c r="G8" i="862"/>
  <c r="F8" i="862"/>
  <c r="E8" i="862"/>
  <c r="D8" i="862"/>
  <c r="C8" i="862"/>
  <c r="B8" i="862"/>
  <c r="A6" i="862"/>
  <c r="A3" i="862"/>
  <c r="A2" i="862"/>
  <c r="A77" i="861"/>
  <c r="A55" i="861"/>
  <c r="A46" i="861"/>
  <c r="A36" i="861"/>
  <c r="A24" i="861"/>
  <c r="B10" i="861"/>
  <c r="I8" i="861"/>
  <c r="H8" i="861"/>
  <c r="G8" i="861"/>
  <c r="F8" i="861"/>
  <c r="E8" i="861"/>
  <c r="D8" i="861"/>
  <c r="C8" i="861"/>
  <c r="B8" i="861"/>
  <c r="A6" i="861"/>
  <c r="A3" i="861"/>
  <c r="A2" i="861"/>
  <c r="A77" i="860"/>
  <c r="A55" i="860"/>
  <c r="A46" i="860"/>
  <c r="A36" i="860"/>
  <c r="A24" i="860"/>
  <c r="B10" i="860"/>
  <c r="I8" i="860"/>
  <c r="H8" i="860"/>
  <c r="G8" i="860"/>
  <c r="F8" i="860"/>
  <c r="E8" i="860"/>
  <c r="D8" i="860"/>
  <c r="C8" i="860"/>
  <c r="B8" i="860"/>
  <c r="A6" i="860"/>
  <c r="A3" i="860"/>
  <c r="A2" i="860"/>
  <c r="A77" i="859"/>
  <c r="A55" i="859"/>
  <c r="A46" i="859"/>
  <c r="A36" i="859"/>
  <c r="A24" i="859"/>
  <c r="B10" i="859"/>
  <c r="I8" i="859"/>
  <c r="H8" i="859"/>
  <c r="G8" i="859"/>
  <c r="F8" i="859"/>
  <c r="E8" i="859"/>
  <c r="D8" i="859"/>
  <c r="C8" i="859"/>
  <c r="B8" i="859"/>
  <c r="A6" i="859"/>
  <c r="A3" i="859"/>
  <c r="A2" i="859"/>
  <c r="B10" i="858"/>
  <c r="A2" i="858" l="1"/>
  <c r="A3" i="858"/>
  <c r="A77" i="858"/>
  <c r="A36" i="858"/>
  <c r="A46" i="858"/>
  <c r="A24" i="858"/>
  <c r="A55" i="858"/>
  <c r="A6" i="858"/>
  <c r="B8" i="858"/>
  <c r="F8" i="858"/>
  <c r="H8" i="858" l="1"/>
  <c r="D8" i="858"/>
  <c r="I8" i="858"/>
  <c r="E8" i="858"/>
  <c r="G8" i="858"/>
  <c r="C8" i="858"/>
</calcChain>
</file>

<file path=xl/sharedStrings.xml><?xml version="1.0" encoding="utf-8"?>
<sst xmlns="http://schemas.openxmlformats.org/spreadsheetml/2006/main" count="6521" uniqueCount="74">
  <si>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</si>
  <si>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</si>
  <si>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</si>
  <si>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</si>
  <si>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</si>
  <si>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</si>
  <si>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</si>
  <si>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</si>
  <si>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</si>
  <si>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</si>
  <si>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</si>
  <si>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</si>
  <si>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</si>
  <si>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</si>
  <si>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</si>
  <si>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</si>
  <si>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</si>
  <si>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</si>
  <si>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</si>
  <si>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</si>
  <si>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</si>
  <si>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</si>
  <si>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</si>
  <si>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</si>
  <si>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</si>
  <si>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</si>
  <si>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</si>
  <si>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</si>
  <si>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</si>
  <si>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</si>
  <si>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</si>
  <si>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</si>
  <si>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</si>
  <si>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</si>
  <si>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</si>
  <si>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</si>
  <si>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</si>
  <si>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</si>
  <si>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</si>
  <si>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</si>
  <si>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</si>
  <si>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</si>
  <si>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</si>
  <si>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</si>
  <si>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</si>
  <si>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</si>
  <si>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</si>
  <si>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</si>
  <si>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</si>
  <si>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</si>
  <si>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</si>
  <si>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</si>
  <si>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</si>
  <si>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</si>
  <si>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</si>
  <si>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</si>
  <si>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</si>
  <si>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</si>
  <si>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</si>
  <si>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</si>
  <si>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</si>
  <si>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</si>
  <si>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</si>
  <si>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</si>
  <si>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</si>
  <si>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</si>
  <si>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</si>
  <si>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</si>
  <si>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</si>
  <si>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</si>
  <si>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24 Apr 2021)</t>
  </si>
  <si>
    <t>Previous week (ending 15 May 2021)</t>
  </si>
  <si>
    <t>This week (ending 22 May 2021)</t>
  </si>
  <si>
    <t>Released at 11.30am (Canberra time) 9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</si>
</sst>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Protection="1">
      <protection hidden="1"/>
    </xf>
    <xf numFmtId="164" fontId="3" fillId="0" borderId="0" xfId="3" applyNumberFormat="1" applyFont="1" applyFill="1" applyProtection="1"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>
      <alignment horizontal="center"/>
    </xf>
    <xf numFmtId="0" fontId="11" fillId="0" borderId="0" xfId="1" applyFont="1" applyAlignment="1">
      <alignment horizontal="left" vertical="center"/>
    </xf>
    <xf numFmtId="0" fontId="10" fillId="0" borderId="0" xfId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26" fillId="0" borderId="0" xfId="0" applyFont="1" applyFill="1" applyBorder="1" applyProtection="1">
      <protection hidden="1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21" fillId="0" borderId="21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84.38</c:v>
                </c:pt>
                <c:pt idx="1">
                  <c:v>99.42</c:v>
                </c:pt>
                <c:pt idx="2">
                  <c:v>100.45</c:v>
                </c:pt>
                <c:pt idx="3">
                  <c:v>101.22</c:v>
                </c:pt>
                <c:pt idx="4">
                  <c:v>101.58</c:v>
                </c:pt>
                <c:pt idx="5">
                  <c:v>104.49</c:v>
                </c:pt>
                <c:pt idx="6">
                  <c:v>105.53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3-4CD4-B1C2-EB5253BADDA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81.63</c:v>
                </c:pt>
                <c:pt idx="1">
                  <c:v>98.44</c:v>
                </c:pt>
                <c:pt idx="2">
                  <c:v>99.57</c:v>
                </c:pt>
                <c:pt idx="3">
                  <c:v>100.31</c:v>
                </c:pt>
                <c:pt idx="4">
                  <c:v>100.77</c:v>
                </c:pt>
                <c:pt idx="5">
                  <c:v>104.45</c:v>
                </c:pt>
                <c:pt idx="6">
                  <c:v>104.29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3-4CD4-B1C2-EB5253BADDA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82.32</c:v>
                </c:pt>
                <c:pt idx="1">
                  <c:v>98.46</c:v>
                </c:pt>
                <c:pt idx="2">
                  <c:v>99.93</c:v>
                </c:pt>
                <c:pt idx="3">
                  <c:v>100.99</c:v>
                </c:pt>
                <c:pt idx="4">
                  <c:v>101.59</c:v>
                </c:pt>
                <c:pt idx="5">
                  <c:v>105.17</c:v>
                </c:pt>
                <c:pt idx="6">
                  <c:v>105.15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F3-4CD4-B1C2-EB5253BA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98.645300000000006</c:v>
                </c:pt>
                <c:pt idx="2">
                  <c:v>95.230199999999996</c:v>
                </c:pt>
                <c:pt idx="3">
                  <c:v>92.458100000000002</c:v>
                </c:pt>
                <c:pt idx="4">
                  <c:v>91.412000000000006</c:v>
                </c:pt>
                <c:pt idx="5">
                  <c:v>91.415400000000005</c:v>
                </c:pt>
                <c:pt idx="6">
                  <c:v>92.140299999999996</c:v>
                </c:pt>
                <c:pt idx="7">
                  <c:v>92.361599999999996</c:v>
                </c:pt>
                <c:pt idx="8">
                  <c:v>92.730999999999995</c:v>
                </c:pt>
                <c:pt idx="9">
                  <c:v>92.971100000000007</c:v>
                </c:pt>
                <c:pt idx="10">
                  <c:v>93.227599999999995</c:v>
                </c:pt>
                <c:pt idx="11">
                  <c:v>93.894300000000001</c:v>
                </c:pt>
                <c:pt idx="12">
                  <c:v>94.862399999999994</c:v>
                </c:pt>
                <c:pt idx="13">
                  <c:v>95.892899999999997</c:v>
                </c:pt>
                <c:pt idx="14">
                  <c:v>96.026499999999999</c:v>
                </c:pt>
                <c:pt idx="15">
                  <c:v>95.046300000000002</c:v>
                </c:pt>
                <c:pt idx="16">
                  <c:v>96.188299999999998</c:v>
                </c:pt>
                <c:pt idx="17">
                  <c:v>96.879199999999997</c:v>
                </c:pt>
                <c:pt idx="18">
                  <c:v>96.749499999999998</c:v>
                </c:pt>
                <c:pt idx="19">
                  <c:v>96.653999999999996</c:v>
                </c:pt>
                <c:pt idx="20">
                  <c:v>96.704700000000003</c:v>
                </c:pt>
                <c:pt idx="21">
                  <c:v>96.088999999999999</c:v>
                </c:pt>
                <c:pt idx="22">
                  <c:v>95.381500000000003</c:v>
                </c:pt>
                <c:pt idx="23">
                  <c:v>95.1691</c:v>
                </c:pt>
                <c:pt idx="24">
                  <c:v>95.382499999999993</c:v>
                </c:pt>
                <c:pt idx="25">
                  <c:v>95.578199999999995</c:v>
                </c:pt>
                <c:pt idx="26">
                  <c:v>95.921899999999994</c:v>
                </c:pt>
                <c:pt idx="27">
                  <c:v>96.055800000000005</c:v>
                </c:pt>
                <c:pt idx="28">
                  <c:v>95.975800000000007</c:v>
                </c:pt>
                <c:pt idx="29">
                  <c:v>95.400499999999994</c:v>
                </c:pt>
                <c:pt idx="30">
                  <c:v>95.983599999999996</c:v>
                </c:pt>
                <c:pt idx="31">
                  <c:v>96.818899999999999</c:v>
                </c:pt>
                <c:pt idx="32">
                  <c:v>97.188100000000006</c:v>
                </c:pt>
                <c:pt idx="33">
                  <c:v>97.952799999999996</c:v>
                </c:pt>
                <c:pt idx="34">
                  <c:v>98.585999999999999</c:v>
                </c:pt>
                <c:pt idx="35">
                  <c:v>99.582099999999997</c:v>
                </c:pt>
                <c:pt idx="36">
                  <c:v>100.0514</c:v>
                </c:pt>
                <c:pt idx="37">
                  <c:v>100.675</c:v>
                </c:pt>
                <c:pt idx="38">
                  <c:v>101.37130000000001</c:v>
                </c:pt>
                <c:pt idx="39">
                  <c:v>101.5545</c:v>
                </c:pt>
                <c:pt idx="40">
                  <c:v>101.0162</c:v>
                </c:pt>
                <c:pt idx="41">
                  <c:v>97.584900000000005</c:v>
                </c:pt>
                <c:pt idx="42">
                  <c:v>95.045100000000005</c:v>
                </c:pt>
                <c:pt idx="43">
                  <c:v>95.8553</c:v>
                </c:pt>
                <c:pt idx="44">
                  <c:v>97.780799999999999</c:v>
                </c:pt>
                <c:pt idx="45">
                  <c:v>98.866200000000006</c:v>
                </c:pt>
                <c:pt idx="46">
                  <c:v>99.468500000000006</c:v>
                </c:pt>
                <c:pt idx="47">
                  <c:v>100.05370000000001</c:v>
                </c:pt>
                <c:pt idx="48">
                  <c:v>100.5348</c:v>
                </c:pt>
                <c:pt idx="49">
                  <c:v>101.247</c:v>
                </c:pt>
                <c:pt idx="50">
                  <c:v>102.0934</c:v>
                </c:pt>
                <c:pt idx="51">
                  <c:v>102.31100000000001</c:v>
                </c:pt>
                <c:pt idx="52">
                  <c:v>102.7692</c:v>
                </c:pt>
                <c:pt idx="53">
                  <c:v>103.08029999999999</c:v>
                </c:pt>
                <c:pt idx="54">
                  <c:v>102.9306</c:v>
                </c:pt>
                <c:pt idx="55">
                  <c:v>101.9316</c:v>
                </c:pt>
                <c:pt idx="56">
                  <c:v>101.4987</c:v>
                </c:pt>
                <c:pt idx="57">
                  <c:v>101.6435</c:v>
                </c:pt>
                <c:pt idx="58">
                  <c:v>102.04130000000001</c:v>
                </c:pt>
                <c:pt idx="59">
                  <c:v>102.18689999999999</c:v>
                </c:pt>
                <c:pt idx="60">
                  <c:v>101.8413</c:v>
                </c:pt>
                <c:pt idx="61">
                  <c:v>101.9273</c:v>
                </c:pt>
                <c:pt idx="62">
                  <c:v>102.2313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3-413C-8C30-773D9C3021D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763-413C-8C30-773D9C3021D3}"/>
              </c:ext>
            </c:extLst>
          </c:dPt>
          <c:cat>
            <c:strRef>
              <c:f>Victoria!$K$157:$K$303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99.611500000000007</c:v>
                </c:pt>
                <c:pt idx="2">
                  <c:v>98.176900000000003</c:v>
                </c:pt>
                <c:pt idx="3">
                  <c:v>96.854100000000003</c:v>
                </c:pt>
                <c:pt idx="4">
                  <c:v>94.586799999999997</c:v>
                </c:pt>
                <c:pt idx="5">
                  <c:v>94.368799999999993</c:v>
                </c:pt>
                <c:pt idx="6">
                  <c:v>95.412400000000005</c:v>
                </c:pt>
                <c:pt idx="7">
                  <c:v>95.686599999999999</c:v>
                </c:pt>
                <c:pt idx="8">
                  <c:v>93.880899999999997</c:v>
                </c:pt>
                <c:pt idx="9">
                  <c:v>93.1815</c:v>
                </c:pt>
                <c:pt idx="10">
                  <c:v>92.930800000000005</c:v>
                </c:pt>
                <c:pt idx="11">
                  <c:v>93.317999999999998</c:v>
                </c:pt>
                <c:pt idx="12">
                  <c:v>96.442800000000005</c:v>
                </c:pt>
                <c:pt idx="13">
                  <c:v>97.555599999999998</c:v>
                </c:pt>
                <c:pt idx="14">
                  <c:v>98.698499999999996</c:v>
                </c:pt>
                <c:pt idx="15">
                  <c:v>98.675799999999995</c:v>
                </c:pt>
                <c:pt idx="16">
                  <c:v>100.4602</c:v>
                </c:pt>
                <c:pt idx="17">
                  <c:v>97.457300000000004</c:v>
                </c:pt>
                <c:pt idx="18">
                  <c:v>97.266499999999994</c:v>
                </c:pt>
                <c:pt idx="19">
                  <c:v>96.480199999999996</c:v>
                </c:pt>
                <c:pt idx="20">
                  <c:v>97.768299999999996</c:v>
                </c:pt>
                <c:pt idx="21">
                  <c:v>97.528300000000002</c:v>
                </c:pt>
                <c:pt idx="22">
                  <c:v>96.435599999999994</c:v>
                </c:pt>
                <c:pt idx="23">
                  <c:v>95.517099999999999</c:v>
                </c:pt>
                <c:pt idx="24">
                  <c:v>96.081900000000005</c:v>
                </c:pt>
                <c:pt idx="25">
                  <c:v>98.533699999999996</c:v>
                </c:pt>
                <c:pt idx="26">
                  <c:v>99.364400000000003</c:v>
                </c:pt>
                <c:pt idx="27">
                  <c:v>100.66330000000001</c:v>
                </c:pt>
                <c:pt idx="28">
                  <c:v>100.2636</c:v>
                </c:pt>
                <c:pt idx="29">
                  <c:v>97.843699999999998</c:v>
                </c:pt>
                <c:pt idx="30">
                  <c:v>96.793300000000002</c:v>
                </c:pt>
                <c:pt idx="31">
                  <c:v>97.3459</c:v>
                </c:pt>
                <c:pt idx="32">
                  <c:v>97.064599999999999</c:v>
                </c:pt>
                <c:pt idx="33">
                  <c:v>98.015299999999996</c:v>
                </c:pt>
                <c:pt idx="34">
                  <c:v>99.946399999999997</c:v>
                </c:pt>
                <c:pt idx="35">
                  <c:v>101.41759999999999</c:v>
                </c:pt>
                <c:pt idx="36">
                  <c:v>101.51260000000001</c:v>
                </c:pt>
                <c:pt idx="37">
                  <c:v>102.2736</c:v>
                </c:pt>
                <c:pt idx="38">
                  <c:v>104.35</c:v>
                </c:pt>
                <c:pt idx="39">
                  <c:v>105.42919999999999</c:v>
                </c:pt>
                <c:pt idx="40">
                  <c:v>106.4006</c:v>
                </c:pt>
                <c:pt idx="41">
                  <c:v>101.09950000000001</c:v>
                </c:pt>
                <c:pt idx="42">
                  <c:v>97.1404</c:v>
                </c:pt>
                <c:pt idx="43">
                  <c:v>97.301400000000001</c:v>
                </c:pt>
                <c:pt idx="44">
                  <c:v>98.888199999999998</c:v>
                </c:pt>
                <c:pt idx="45">
                  <c:v>99.832400000000007</c:v>
                </c:pt>
                <c:pt idx="46">
                  <c:v>100.54040000000001</c:v>
                </c:pt>
                <c:pt idx="47">
                  <c:v>103.9522</c:v>
                </c:pt>
                <c:pt idx="48">
                  <c:v>104.58969999999999</c:v>
                </c:pt>
                <c:pt idx="49">
                  <c:v>104.5977</c:v>
                </c:pt>
                <c:pt idx="50">
                  <c:v>106.4907</c:v>
                </c:pt>
                <c:pt idx="51">
                  <c:v>106.23650000000001</c:v>
                </c:pt>
                <c:pt idx="52">
                  <c:v>106.4396</c:v>
                </c:pt>
                <c:pt idx="53">
                  <c:v>107.15470000000001</c:v>
                </c:pt>
                <c:pt idx="54">
                  <c:v>107.6557</c:v>
                </c:pt>
                <c:pt idx="55">
                  <c:v>106.92910000000001</c:v>
                </c:pt>
                <c:pt idx="56">
                  <c:v>105.5668</c:v>
                </c:pt>
                <c:pt idx="57">
                  <c:v>105.9948</c:v>
                </c:pt>
                <c:pt idx="58">
                  <c:v>105.7811</c:v>
                </c:pt>
                <c:pt idx="59">
                  <c:v>105.76</c:v>
                </c:pt>
                <c:pt idx="60">
                  <c:v>104.4273</c:v>
                </c:pt>
                <c:pt idx="61">
                  <c:v>104.1384</c:v>
                </c:pt>
                <c:pt idx="62">
                  <c:v>105.0442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63-413C-8C30-773D9C3021D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63-413C-8C30-773D9C3021D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63-413C-8C30-773D9C30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85.81</c:v>
                </c:pt>
                <c:pt idx="1">
                  <c:v>100.41</c:v>
                </c:pt>
                <c:pt idx="2">
                  <c:v>101.23</c:v>
                </c:pt>
                <c:pt idx="3">
                  <c:v>100.51</c:v>
                </c:pt>
                <c:pt idx="4">
                  <c:v>102.37</c:v>
                </c:pt>
                <c:pt idx="5">
                  <c:v>105.33</c:v>
                </c:pt>
                <c:pt idx="6">
                  <c:v>104.71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9-4673-8DD4-83DCEFA23E3F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83.34</c:v>
                </c:pt>
                <c:pt idx="1">
                  <c:v>100.11</c:v>
                </c:pt>
                <c:pt idx="2">
                  <c:v>100.96</c:v>
                </c:pt>
                <c:pt idx="3">
                  <c:v>100.38</c:v>
                </c:pt>
                <c:pt idx="4">
                  <c:v>102.4</c:v>
                </c:pt>
                <c:pt idx="5">
                  <c:v>105.98</c:v>
                </c:pt>
                <c:pt idx="6">
                  <c:v>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9-4673-8DD4-83DCEFA23E3F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84.13</c:v>
                </c:pt>
                <c:pt idx="1">
                  <c:v>100.37</c:v>
                </c:pt>
                <c:pt idx="2">
                  <c:v>101.37</c:v>
                </c:pt>
                <c:pt idx="3">
                  <c:v>101.03</c:v>
                </c:pt>
                <c:pt idx="4">
                  <c:v>103.22</c:v>
                </c:pt>
                <c:pt idx="5">
                  <c:v>106.8</c:v>
                </c:pt>
                <c:pt idx="6">
                  <c:v>106.44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9-4673-8DD4-83DCEFA2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85.88</c:v>
                </c:pt>
                <c:pt idx="1">
                  <c:v>100.19</c:v>
                </c:pt>
                <c:pt idx="2">
                  <c:v>102.33</c:v>
                </c:pt>
                <c:pt idx="3">
                  <c:v>100.52</c:v>
                </c:pt>
                <c:pt idx="4">
                  <c:v>102.05</c:v>
                </c:pt>
                <c:pt idx="5">
                  <c:v>104.71</c:v>
                </c:pt>
                <c:pt idx="6">
                  <c:v>105.72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C-4D92-B03E-C899C60F205F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83.98</c:v>
                </c:pt>
                <c:pt idx="1">
                  <c:v>100.58</c:v>
                </c:pt>
                <c:pt idx="2">
                  <c:v>102.75</c:v>
                </c:pt>
                <c:pt idx="3">
                  <c:v>100.49</c:v>
                </c:pt>
                <c:pt idx="4">
                  <c:v>102.15</c:v>
                </c:pt>
                <c:pt idx="5">
                  <c:v>105.03</c:v>
                </c:pt>
                <c:pt idx="6">
                  <c:v>106.36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C-4D92-B03E-C899C60F205F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84.64</c:v>
                </c:pt>
                <c:pt idx="1">
                  <c:v>100.48</c:v>
                </c:pt>
                <c:pt idx="2">
                  <c:v>103.13</c:v>
                </c:pt>
                <c:pt idx="3">
                  <c:v>101.12</c:v>
                </c:pt>
                <c:pt idx="4">
                  <c:v>102.75</c:v>
                </c:pt>
                <c:pt idx="5">
                  <c:v>105.58</c:v>
                </c:pt>
                <c:pt idx="6">
                  <c:v>107.29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C-4D92-B03E-C899C60F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2.1499999999999998E-2</c:v>
                </c:pt>
                <c:pt idx="2">
                  <c:v>6.8900000000000003E-2</c:v>
                </c:pt>
                <c:pt idx="3">
                  <c:v>1.18E-2</c:v>
                </c:pt>
                <c:pt idx="4">
                  <c:v>7.2599999999999998E-2</c:v>
                </c:pt>
                <c:pt idx="5">
                  <c:v>4.3400000000000001E-2</c:v>
                </c:pt>
                <c:pt idx="6">
                  <c:v>0.10580000000000001</c:v>
                </c:pt>
                <c:pt idx="7">
                  <c:v>7.51E-2</c:v>
                </c:pt>
                <c:pt idx="8">
                  <c:v>4.5499999999999999E-2</c:v>
                </c:pt>
                <c:pt idx="9">
                  <c:v>9.7000000000000003E-3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6.8500000000000005E-2</c:v>
                </c:pt>
                <c:pt idx="14">
                  <c:v>5.9799999999999999E-2</c:v>
                </c:pt>
                <c:pt idx="15">
                  <c:v>5.5599999999999997E-2</c:v>
                </c:pt>
                <c:pt idx="16">
                  <c:v>0.16289999999999999</c:v>
                </c:pt>
                <c:pt idx="17">
                  <c:v>1.61E-2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6-4022-9AE5-E5B09E0CF6B1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1.43E-2</c:v>
                </c:pt>
                <c:pt idx="1">
                  <c:v>2.0400000000000001E-2</c:v>
                </c:pt>
                <c:pt idx="2">
                  <c:v>6.59E-2</c:v>
                </c:pt>
                <c:pt idx="3">
                  <c:v>1.1299999999999999E-2</c:v>
                </c:pt>
                <c:pt idx="4">
                  <c:v>7.1599999999999997E-2</c:v>
                </c:pt>
                <c:pt idx="5">
                  <c:v>4.2299999999999997E-2</c:v>
                </c:pt>
                <c:pt idx="6">
                  <c:v>0.10199999999999999</c:v>
                </c:pt>
                <c:pt idx="7">
                  <c:v>6.6500000000000004E-2</c:v>
                </c:pt>
                <c:pt idx="8">
                  <c:v>4.1099999999999998E-2</c:v>
                </c:pt>
                <c:pt idx="9">
                  <c:v>8.3999999999999995E-3</c:v>
                </c:pt>
                <c:pt idx="10">
                  <c:v>3.04E-2</c:v>
                </c:pt>
                <c:pt idx="11">
                  <c:v>2.2800000000000001E-2</c:v>
                </c:pt>
                <c:pt idx="12">
                  <c:v>7.2499999999999995E-2</c:v>
                </c:pt>
                <c:pt idx="13">
                  <c:v>6.9500000000000006E-2</c:v>
                </c:pt>
                <c:pt idx="14">
                  <c:v>6.6299999999999998E-2</c:v>
                </c:pt>
                <c:pt idx="15">
                  <c:v>5.5800000000000002E-2</c:v>
                </c:pt>
                <c:pt idx="16">
                  <c:v>0.16009999999999999</c:v>
                </c:pt>
                <c:pt idx="17">
                  <c:v>1.5599999999999999E-2</c:v>
                </c:pt>
                <c:pt idx="18">
                  <c:v>3.9300000000000002E-2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6-4022-9AE5-E5B09E0C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2.7900000000000001E-2</c:v>
                </c:pt>
                <c:pt idx="1">
                  <c:v>-3.2000000000000001E-2</c:v>
                </c:pt>
                <c:pt idx="2">
                  <c:v>-2.07E-2</c:v>
                </c:pt>
                <c:pt idx="3">
                  <c:v>-2.07E-2</c:v>
                </c:pt>
                <c:pt idx="4">
                  <c:v>8.6999999999999994E-3</c:v>
                </c:pt>
                <c:pt idx="5">
                  <c:v>-5.1000000000000004E-3</c:v>
                </c:pt>
                <c:pt idx="6">
                  <c:v>-1.41E-2</c:v>
                </c:pt>
                <c:pt idx="7">
                  <c:v>-9.5100000000000004E-2</c:v>
                </c:pt>
                <c:pt idx="8">
                  <c:v>-7.7200000000000005E-2</c:v>
                </c:pt>
                <c:pt idx="9">
                  <c:v>-0.11749999999999999</c:v>
                </c:pt>
                <c:pt idx="10">
                  <c:v>0.10100000000000001</c:v>
                </c:pt>
                <c:pt idx="11">
                  <c:v>6.0000000000000001E-3</c:v>
                </c:pt>
                <c:pt idx="12">
                  <c:v>1.0699999999999999E-2</c:v>
                </c:pt>
                <c:pt idx="13">
                  <c:v>3.7100000000000001E-2</c:v>
                </c:pt>
                <c:pt idx="14">
                  <c:v>0.13250000000000001</c:v>
                </c:pt>
                <c:pt idx="15">
                  <c:v>2.5999999999999999E-2</c:v>
                </c:pt>
                <c:pt idx="16">
                  <c:v>5.3E-3</c:v>
                </c:pt>
                <c:pt idx="17">
                  <c:v>-1.04E-2</c:v>
                </c:pt>
                <c:pt idx="18">
                  <c:v>3.8999999999999998E-3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4-4EF3-8C3B-3590A102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99.321100000000001</c:v>
                </c:pt>
                <c:pt idx="2">
                  <c:v>95.4619</c:v>
                </c:pt>
                <c:pt idx="3">
                  <c:v>93.056299999999993</c:v>
                </c:pt>
                <c:pt idx="4">
                  <c:v>91.3489</c:v>
                </c:pt>
                <c:pt idx="5">
                  <c:v>91.480500000000006</c:v>
                </c:pt>
                <c:pt idx="6">
                  <c:v>92.262100000000004</c:v>
                </c:pt>
                <c:pt idx="7">
                  <c:v>92.855099999999993</c:v>
                </c:pt>
                <c:pt idx="8">
                  <c:v>93.613399999999999</c:v>
                </c:pt>
                <c:pt idx="9">
                  <c:v>94.225499999999997</c:v>
                </c:pt>
                <c:pt idx="10">
                  <c:v>94.4084</c:v>
                </c:pt>
                <c:pt idx="11">
                  <c:v>94.686999999999998</c:v>
                </c:pt>
                <c:pt idx="12">
                  <c:v>95.542299999999997</c:v>
                </c:pt>
                <c:pt idx="13">
                  <c:v>96.095299999999995</c:v>
                </c:pt>
                <c:pt idx="14">
                  <c:v>96.0732</c:v>
                </c:pt>
                <c:pt idx="15">
                  <c:v>95.823700000000002</c:v>
                </c:pt>
                <c:pt idx="16">
                  <c:v>96.968800000000002</c:v>
                </c:pt>
                <c:pt idx="17">
                  <c:v>98.324299999999994</c:v>
                </c:pt>
                <c:pt idx="18">
                  <c:v>98.800299999999993</c:v>
                </c:pt>
                <c:pt idx="19">
                  <c:v>99.153000000000006</c:v>
                </c:pt>
                <c:pt idx="20">
                  <c:v>99.098100000000002</c:v>
                </c:pt>
                <c:pt idx="21">
                  <c:v>99.383700000000005</c:v>
                </c:pt>
                <c:pt idx="22">
                  <c:v>99.357200000000006</c:v>
                </c:pt>
                <c:pt idx="23">
                  <c:v>99.732799999999997</c:v>
                </c:pt>
                <c:pt idx="24">
                  <c:v>99.634500000000003</c:v>
                </c:pt>
                <c:pt idx="25">
                  <c:v>99.960599999999999</c:v>
                </c:pt>
                <c:pt idx="26">
                  <c:v>100.56100000000001</c:v>
                </c:pt>
                <c:pt idx="27">
                  <c:v>100.77249999999999</c:v>
                </c:pt>
                <c:pt idx="28">
                  <c:v>100.11369999999999</c:v>
                </c:pt>
                <c:pt idx="29">
                  <c:v>99.440700000000007</c:v>
                </c:pt>
                <c:pt idx="30">
                  <c:v>99.907799999999995</c:v>
                </c:pt>
                <c:pt idx="31">
                  <c:v>100.57729999999999</c:v>
                </c:pt>
                <c:pt idx="32">
                  <c:v>100.6934</c:v>
                </c:pt>
                <c:pt idx="33">
                  <c:v>100.7182</c:v>
                </c:pt>
                <c:pt idx="34">
                  <c:v>101.0108</c:v>
                </c:pt>
                <c:pt idx="35">
                  <c:v>101.6653</c:v>
                </c:pt>
                <c:pt idx="36">
                  <c:v>101.8248</c:v>
                </c:pt>
                <c:pt idx="37">
                  <c:v>101.9678</c:v>
                </c:pt>
                <c:pt idx="38">
                  <c:v>102.2984</c:v>
                </c:pt>
                <c:pt idx="39">
                  <c:v>102.1896</c:v>
                </c:pt>
                <c:pt idx="40">
                  <c:v>101.05719999999999</c:v>
                </c:pt>
                <c:pt idx="41">
                  <c:v>96.712900000000005</c:v>
                </c:pt>
                <c:pt idx="42">
                  <c:v>93.861099999999993</c:v>
                </c:pt>
                <c:pt idx="43">
                  <c:v>95.711299999999994</c:v>
                </c:pt>
                <c:pt idx="44">
                  <c:v>98.078599999999994</c:v>
                </c:pt>
                <c:pt idx="45">
                  <c:v>99.235200000000006</c:v>
                </c:pt>
                <c:pt idx="46">
                  <c:v>99.680800000000005</c:v>
                </c:pt>
                <c:pt idx="47">
                  <c:v>100.11109999999999</c:v>
                </c:pt>
                <c:pt idx="48">
                  <c:v>100.8669</c:v>
                </c:pt>
                <c:pt idx="49">
                  <c:v>101.3061</c:v>
                </c:pt>
                <c:pt idx="50">
                  <c:v>101.8306</c:v>
                </c:pt>
                <c:pt idx="51">
                  <c:v>102.08</c:v>
                </c:pt>
                <c:pt idx="52">
                  <c:v>102.2406</c:v>
                </c:pt>
                <c:pt idx="53">
                  <c:v>102.5239</c:v>
                </c:pt>
                <c:pt idx="54">
                  <c:v>102.26649999999999</c:v>
                </c:pt>
                <c:pt idx="55">
                  <c:v>101.1096</c:v>
                </c:pt>
                <c:pt idx="56">
                  <c:v>100.6669</c:v>
                </c:pt>
                <c:pt idx="57">
                  <c:v>101.4267</c:v>
                </c:pt>
                <c:pt idx="58">
                  <c:v>101.76730000000001</c:v>
                </c:pt>
                <c:pt idx="59">
                  <c:v>101.80119999999999</c:v>
                </c:pt>
                <c:pt idx="60">
                  <c:v>101.6985</c:v>
                </c:pt>
                <c:pt idx="61">
                  <c:v>101.7649</c:v>
                </c:pt>
                <c:pt idx="62">
                  <c:v>102.2697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C-4E4C-B1D4-DBBDEE88DFD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AC-4E4C-B1D4-DBBDEE88DFD2}"/>
              </c:ext>
            </c:extLst>
          </c:dPt>
          <c:cat>
            <c:strRef>
              <c:f>Queensland!$K$157:$K$303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99.568399999999997</c:v>
                </c:pt>
                <c:pt idx="2">
                  <c:v>97.366900000000001</c:v>
                </c:pt>
                <c:pt idx="3">
                  <c:v>96.335999999999999</c:v>
                </c:pt>
                <c:pt idx="4">
                  <c:v>93.492500000000007</c:v>
                </c:pt>
                <c:pt idx="5">
                  <c:v>94.042299999999997</c:v>
                </c:pt>
                <c:pt idx="6">
                  <c:v>94.535700000000006</c:v>
                </c:pt>
                <c:pt idx="7">
                  <c:v>95.349199999999996</c:v>
                </c:pt>
                <c:pt idx="8">
                  <c:v>95.177400000000006</c:v>
                </c:pt>
                <c:pt idx="9">
                  <c:v>94.158500000000004</c:v>
                </c:pt>
                <c:pt idx="10">
                  <c:v>93.2791</c:v>
                </c:pt>
                <c:pt idx="11">
                  <c:v>94.687799999999996</c:v>
                </c:pt>
                <c:pt idx="12">
                  <c:v>95.825199999999995</c:v>
                </c:pt>
                <c:pt idx="13">
                  <c:v>96.838200000000001</c:v>
                </c:pt>
                <c:pt idx="14">
                  <c:v>97.931100000000001</c:v>
                </c:pt>
                <c:pt idx="15">
                  <c:v>98.682699999999997</c:v>
                </c:pt>
                <c:pt idx="16">
                  <c:v>100.0949</c:v>
                </c:pt>
                <c:pt idx="17">
                  <c:v>98.075900000000004</c:v>
                </c:pt>
                <c:pt idx="18">
                  <c:v>97.861800000000002</c:v>
                </c:pt>
                <c:pt idx="19">
                  <c:v>97.617599999999996</c:v>
                </c:pt>
                <c:pt idx="20">
                  <c:v>98.003900000000002</c:v>
                </c:pt>
                <c:pt idx="21">
                  <c:v>98.601699999999994</c:v>
                </c:pt>
                <c:pt idx="22">
                  <c:v>98.280299999999997</c:v>
                </c:pt>
                <c:pt idx="23">
                  <c:v>98.569500000000005</c:v>
                </c:pt>
                <c:pt idx="24">
                  <c:v>98.344099999999997</c:v>
                </c:pt>
                <c:pt idx="25">
                  <c:v>101.1683</c:v>
                </c:pt>
                <c:pt idx="26">
                  <c:v>102.6818</c:v>
                </c:pt>
                <c:pt idx="27">
                  <c:v>103.43899999999999</c:v>
                </c:pt>
                <c:pt idx="28">
                  <c:v>102.25279999999999</c:v>
                </c:pt>
                <c:pt idx="29">
                  <c:v>100.0765</c:v>
                </c:pt>
                <c:pt idx="30">
                  <c:v>99.381600000000006</c:v>
                </c:pt>
                <c:pt idx="31">
                  <c:v>100.0265</c:v>
                </c:pt>
                <c:pt idx="32">
                  <c:v>99.156800000000004</c:v>
                </c:pt>
                <c:pt idx="33">
                  <c:v>98.964600000000004</c:v>
                </c:pt>
                <c:pt idx="34">
                  <c:v>100.2189</c:v>
                </c:pt>
                <c:pt idx="35">
                  <c:v>100.9264</c:v>
                </c:pt>
                <c:pt idx="36">
                  <c:v>101.54340000000001</c:v>
                </c:pt>
                <c:pt idx="37">
                  <c:v>103.175</c:v>
                </c:pt>
                <c:pt idx="38">
                  <c:v>104.68640000000001</c:v>
                </c:pt>
                <c:pt idx="39">
                  <c:v>104.5783</c:v>
                </c:pt>
                <c:pt idx="40">
                  <c:v>103.6267</c:v>
                </c:pt>
                <c:pt idx="41">
                  <c:v>97.198899999999995</c:v>
                </c:pt>
                <c:pt idx="42">
                  <c:v>93.437600000000003</c:v>
                </c:pt>
                <c:pt idx="43">
                  <c:v>95.187200000000004</c:v>
                </c:pt>
                <c:pt idx="44">
                  <c:v>97.726100000000002</c:v>
                </c:pt>
                <c:pt idx="45">
                  <c:v>98.566199999999995</c:v>
                </c:pt>
                <c:pt idx="46">
                  <c:v>98.849199999999996</c:v>
                </c:pt>
                <c:pt idx="47">
                  <c:v>101.9991</c:v>
                </c:pt>
                <c:pt idx="48">
                  <c:v>103.1741</c:v>
                </c:pt>
                <c:pt idx="49">
                  <c:v>103.6486</c:v>
                </c:pt>
                <c:pt idx="50">
                  <c:v>104.16889999999999</c:v>
                </c:pt>
                <c:pt idx="51">
                  <c:v>105.4468</c:v>
                </c:pt>
                <c:pt idx="52">
                  <c:v>105.1597</c:v>
                </c:pt>
                <c:pt idx="53">
                  <c:v>104.387</c:v>
                </c:pt>
                <c:pt idx="54">
                  <c:v>103.9603</c:v>
                </c:pt>
                <c:pt idx="55">
                  <c:v>103.5166</c:v>
                </c:pt>
                <c:pt idx="56">
                  <c:v>102.6084</c:v>
                </c:pt>
                <c:pt idx="57">
                  <c:v>104.0663</c:v>
                </c:pt>
                <c:pt idx="58">
                  <c:v>103.3997</c:v>
                </c:pt>
                <c:pt idx="59">
                  <c:v>103.2368</c:v>
                </c:pt>
                <c:pt idx="60">
                  <c:v>102.44370000000001</c:v>
                </c:pt>
                <c:pt idx="61">
                  <c:v>102.91419999999999</c:v>
                </c:pt>
                <c:pt idx="62">
                  <c:v>103.2555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AC-4E4C-B1D4-DBBDEE88DFD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AC-4E4C-B1D4-DBBDEE88DFD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AC-4E4C-B1D4-DBBDEE88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87.57</c:v>
                </c:pt>
                <c:pt idx="1">
                  <c:v>102.37</c:v>
                </c:pt>
                <c:pt idx="2">
                  <c:v>102.14</c:v>
                </c:pt>
                <c:pt idx="3">
                  <c:v>101.22</c:v>
                </c:pt>
                <c:pt idx="4">
                  <c:v>102.04</c:v>
                </c:pt>
                <c:pt idx="5">
                  <c:v>106.34</c:v>
                </c:pt>
                <c:pt idx="6">
                  <c:v>107.63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7-4B57-95DE-EC17830AE04D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84.06</c:v>
                </c:pt>
                <c:pt idx="1">
                  <c:v>102.01</c:v>
                </c:pt>
                <c:pt idx="2">
                  <c:v>101.97</c:v>
                </c:pt>
                <c:pt idx="3">
                  <c:v>101.3</c:v>
                </c:pt>
                <c:pt idx="4">
                  <c:v>102.07</c:v>
                </c:pt>
                <c:pt idx="5">
                  <c:v>107.14</c:v>
                </c:pt>
                <c:pt idx="6">
                  <c:v>107.39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7-4B57-95DE-EC17830AE04D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84.53</c:v>
                </c:pt>
                <c:pt idx="1">
                  <c:v>102.03</c:v>
                </c:pt>
                <c:pt idx="2">
                  <c:v>102.22</c:v>
                </c:pt>
                <c:pt idx="3">
                  <c:v>101.73</c:v>
                </c:pt>
                <c:pt idx="4">
                  <c:v>102.77</c:v>
                </c:pt>
                <c:pt idx="5">
                  <c:v>107.74</c:v>
                </c:pt>
                <c:pt idx="6">
                  <c:v>107.83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7-4B57-95DE-EC17830A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86.25</c:v>
                </c:pt>
                <c:pt idx="1">
                  <c:v>102.96</c:v>
                </c:pt>
                <c:pt idx="2">
                  <c:v>104.63</c:v>
                </c:pt>
                <c:pt idx="3">
                  <c:v>103.3</c:v>
                </c:pt>
                <c:pt idx="4">
                  <c:v>104.32</c:v>
                </c:pt>
                <c:pt idx="5">
                  <c:v>107.26</c:v>
                </c:pt>
                <c:pt idx="6">
                  <c:v>105.38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1-4CA1-92AB-D57A760E0E50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83.89</c:v>
                </c:pt>
                <c:pt idx="1">
                  <c:v>102.87</c:v>
                </c:pt>
                <c:pt idx="2">
                  <c:v>104.98</c:v>
                </c:pt>
                <c:pt idx="3">
                  <c:v>103.91</c:v>
                </c:pt>
                <c:pt idx="4">
                  <c:v>105.2</c:v>
                </c:pt>
                <c:pt idx="5">
                  <c:v>108.4</c:v>
                </c:pt>
                <c:pt idx="6">
                  <c:v>106.36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1-4CA1-92AB-D57A760E0E50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84.39</c:v>
                </c:pt>
                <c:pt idx="1">
                  <c:v>102.47</c:v>
                </c:pt>
                <c:pt idx="2">
                  <c:v>105.12</c:v>
                </c:pt>
                <c:pt idx="3">
                  <c:v>104.25</c:v>
                </c:pt>
                <c:pt idx="4">
                  <c:v>105.7</c:v>
                </c:pt>
                <c:pt idx="5">
                  <c:v>108.66</c:v>
                </c:pt>
                <c:pt idx="6">
                  <c:v>106.56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1-4CA1-92AB-D57A760E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2.5100000000000001E-2</c:v>
                </c:pt>
                <c:pt idx="1">
                  <c:v>1.6400000000000001E-2</c:v>
                </c:pt>
                <c:pt idx="2">
                  <c:v>9.4899999999999998E-2</c:v>
                </c:pt>
                <c:pt idx="3">
                  <c:v>1.2999999999999999E-2</c:v>
                </c:pt>
                <c:pt idx="4">
                  <c:v>6.5600000000000006E-2</c:v>
                </c:pt>
                <c:pt idx="5">
                  <c:v>4.65E-2</c:v>
                </c:pt>
                <c:pt idx="6">
                  <c:v>0.124</c:v>
                </c:pt>
                <c:pt idx="7">
                  <c:v>7.46E-2</c:v>
                </c:pt>
                <c:pt idx="8">
                  <c:v>4.2200000000000001E-2</c:v>
                </c:pt>
                <c:pt idx="9">
                  <c:v>1.11E-2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7.0900000000000005E-2</c:v>
                </c:pt>
                <c:pt idx="13">
                  <c:v>6.8500000000000005E-2</c:v>
                </c:pt>
                <c:pt idx="14">
                  <c:v>3.8800000000000001E-2</c:v>
                </c:pt>
                <c:pt idx="15">
                  <c:v>6.2399999999999997E-2</c:v>
                </c:pt>
                <c:pt idx="16">
                  <c:v>0.13289999999999999</c:v>
                </c:pt>
                <c:pt idx="17">
                  <c:v>1.61E-2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0-45D1-9691-1F34DCA70903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2.2700000000000001E-2</c:v>
                </c:pt>
                <c:pt idx="1">
                  <c:v>1.61E-2</c:v>
                </c:pt>
                <c:pt idx="2">
                  <c:v>8.8599999999999998E-2</c:v>
                </c:pt>
                <c:pt idx="3">
                  <c:v>1.26E-2</c:v>
                </c:pt>
                <c:pt idx="4">
                  <c:v>6.6799999999999998E-2</c:v>
                </c:pt>
                <c:pt idx="5">
                  <c:v>4.3999999999999997E-2</c:v>
                </c:pt>
                <c:pt idx="6">
                  <c:v>0.11559999999999999</c:v>
                </c:pt>
                <c:pt idx="7">
                  <c:v>6.6900000000000001E-2</c:v>
                </c:pt>
                <c:pt idx="8">
                  <c:v>3.8899999999999997E-2</c:v>
                </c:pt>
                <c:pt idx="9">
                  <c:v>1.0200000000000001E-2</c:v>
                </c:pt>
                <c:pt idx="10">
                  <c:v>3.8300000000000001E-2</c:v>
                </c:pt>
                <c:pt idx="11">
                  <c:v>1.77E-2</c:v>
                </c:pt>
                <c:pt idx="12">
                  <c:v>7.2800000000000004E-2</c:v>
                </c:pt>
                <c:pt idx="13">
                  <c:v>6.8699999999999997E-2</c:v>
                </c:pt>
                <c:pt idx="14">
                  <c:v>3.78E-2</c:v>
                </c:pt>
                <c:pt idx="15">
                  <c:v>6.8599999999999994E-2</c:v>
                </c:pt>
                <c:pt idx="16">
                  <c:v>0.13719999999999999</c:v>
                </c:pt>
                <c:pt idx="17">
                  <c:v>1.6E-2</c:v>
                </c:pt>
                <c:pt idx="18">
                  <c:v>3.8100000000000002E-2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0-45D1-9691-1F34DCA7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-6.0400000000000002E-2</c:v>
                </c:pt>
                <c:pt idx="1">
                  <c:v>1.9900000000000001E-2</c:v>
                </c:pt>
                <c:pt idx="2">
                  <c:v>-3.0499999999999999E-2</c:v>
                </c:pt>
                <c:pt idx="3">
                  <c:v>2.7000000000000001E-3</c:v>
                </c:pt>
                <c:pt idx="4">
                  <c:v>5.6500000000000002E-2</c:v>
                </c:pt>
                <c:pt idx="5">
                  <c:v>-1.8100000000000002E-2</c:v>
                </c:pt>
                <c:pt idx="6">
                  <c:v>-3.1300000000000001E-2</c:v>
                </c:pt>
                <c:pt idx="7">
                  <c:v>-6.83E-2</c:v>
                </c:pt>
                <c:pt idx="8">
                  <c:v>-4.4200000000000003E-2</c:v>
                </c:pt>
                <c:pt idx="9">
                  <c:v>-3.9399999999999998E-2</c:v>
                </c:pt>
                <c:pt idx="10">
                  <c:v>0.10100000000000001</c:v>
                </c:pt>
                <c:pt idx="11">
                  <c:v>-6.4000000000000003E-3</c:v>
                </c:pt>
                <c:pt idx="12">
                  <c:v>6.6799999999999998E-2</c:v>
                </c:pt>
                <c:pt idx="13">
                  <c:v>4.0899999999999999E-2</c:v>
                </c:pt>
                <c:pt idx="14">
                  <c:v>1.32E-2</c:v>
                </c:pt>
                <c:pt idx="15">
                  <c:v>0.14080000000000001</c:v>
                </c:pt>
                <c:pt idx="16">
                  <c:v>7.2300000000000003E-2</c:v>
                </c:pt>
                <c:pt idx="17">
                  <c:v>3.3500000000000002E-2</c:v>
                </c:pt>
                <c:pt idx="18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D-4F06-8C00-8D85AA81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87.32</c:v>
                </c:pt>
                <c:pt idx="1">
                  <c:v>101.45</c:v>
                </c:pt>
                <c:pt idx="2">
                  <c:v>103.62</c:v>
                </c:pt>
                <c:pt idx="3">
                  <c:v>102</c:v>
                </c:pt>
                <c:pt idx="4">
                  <c:v>102.45</c:v>
                </c:pt>
                <c:pt idx="5">
                  <c:v>105.92</c:v>
                </c:pt>
                <c:pt idx="6">
                  <c:v>106.91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0-471B-9861-F1A8A573FC03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84.82</c:v>
                </c:pt>
                <c:pt idx="1">
                  <c:v>100.81</c:v>
                </c:pt>
                <c:pt idx="2">
                  <c:v>103.11</c:v>
                </c:pt>
                <c:pt idx="3">
                  <c:v>101.71</c:v>
                </c:pt>
                <c:pt idx="4">
                  <c:v>101.98</c:v>
                </c:pt>
                <c:pt idx="5">
                  <c:v>106.86</c:v>
                </c:pt>
                <c:pt idx="6">
                  <c:v>108.4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0-471B-9861-F1A8A573FC03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85.38</c:v>
                </c:pt>
                <c:pt idx="1">
                  <c:v>100.76</c:v>
                </c:pt>
                <c:pt idx="2">
                  <c:v>103.6</c:v>
                </c:pt>
                <c:pt idx="3">
                  <c:v>102.5</c:v>
                </c:pt>
                <c:pt idx="4">
                  <c:v>102.72</c:v>
                </c:pt>
                <c:pt idx="5">
                  <c:v>107.63</c:v>
                </c:pt>
                <c:pt idx="6">
                  <c:v>109.14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0-471B-9861-F1A8A573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98.840800000000002</c:v>
                </c:pt>
                <c:pt idx="2">
                  <c:v>95.019800000000004</c:v>
                </c:pt>
                <c:pt idx="3">
                  <c:v>92.402500000000003</c:v>
                </c:pt>
                <c:pt idx="4">
                  <c:v>91.207800000000006</c:v>
                </c:pt>
                <c:pt idx="5">
                  <c:v>91.2898</c:v>
                </c:pt>
                <c:pt idx="6">
                  <c:v>91.717299999999994</c:v>
                </c:pt>
                <c:pt idx="7">
                  <c:v>92.305700000000002</c:v>
                </c:pt>
                <c:pt idx="8">
                  <c:v>93.209000000000003</c:v>
                </c:pt>
                <c:pt idx="9">
                  <c:v>94.202399999999997</c:v>
                </c:pt>
                <c:pt idx="10">
                  <c:v>94.397800000000004</c:v>
                </c:pt>
                <c:pt idx="11">
                  <c:v>94.827299999999994</c:v>
                </c:pt>
                <c:pt idx="12">
                  <c:v>95.612700000000004</c:v>
                </c:pt>
                <c:pt idx="13">
                  <c:v>95.906999999999996</c:v>
                </c:pt>
                <c:pt idx="14">
                  <c:v>95.566900000000004</c:v>
                </c:pt>
                <c:pt idx="15">
                  <c:v>94.925299999999993</c:v>
                </c:pt>
                <c:pt idx="16">
                  <c:v>96.222200000000001</c:v>
                </c:pt>
                <c:pt idx="17">
                  <c:v>97.792199999999994</c:v>
                </c:pt>
                <c:pt idx="18">
                  <c:v>98.117099999999994</c:v>
                </c:pt>
                <c:pt idx="19">
                  <c:v>98.773799999999994</c:v>
                </c:pt>
                <c:pt idx="20">
                  <c:v>98.822199999999995</c:v>
                </c:pt>
                <c:pt idx="21">
                  <c:v>99.213800000000006</c:v>
                </c:pt>
                <c:pt idx="22">
                  <c:v>99.475200000000001</c:v>
                </c:pt>
                <c:pt idx="23">
                  <c:v>99.644300000000001</c:v>
                </c:pt>
                <c:pt idx="24">
                  <c:v>99.781800000000004</c:v>
                </c:pt>
                <c:pt idx="25">
                  <c:v>100.1146</c:v>
                </c:pt>
                <c:pt idx="26">
                  <c:v>100.6323</c:v>
                </c:pt>
                <c:pt idx="27">
                  <c:v>100.8249</c:v>
                </c:pt>
                <c:pt idx="28">
                  <c:v>100.7182</c:v>
                </c:pt>
                <c:pt idx="29">
                  <c:v>100.1942</c:v>
                </c:pt>
                <c:pt idx="30">
                  <c:v>100.57429999999999</c:v>
                </c:pt>
                <c:pt idx="31">
                  <c:v>102.0284</c:v>
                </c:pt>
                <c:pt idx="32">
                  <c:v>102.15900000000001</c:v>
                </c:pt>
                <c:pt idx="33">
                  <c:v>101.77979999999999</c:v>
                </c:pt>
                <c:pt idx="34">
                  <c:v>102.20659999999999</c:v>
                </c:pt>
                <c:pt idx="35">
                  <c:v>103.089</c:v>
                </c:pt>
                <c:pt idx="36">
                  <c:v>102.15519999999999</c:v>
                </c:pt>
                <c:pt idx="37">
                  <c:v>102.5356</c:v>
                </c:pt>
                <c:pt idx="38">
                  <c:v>103.6194</c:v>
                </c:pt>
                <c:pt idx="39">
                  <c:v>104.00069999999999</c:v>
                </c:pt>
                <c:pt idx="40">
                  <c:v>102.63549999999999</c:v>
                </c:pt>
                <c:pt idx="41">
                  <c:v>98.677400000000006</c:v>
                </c:pt>
                <c:pt idx="42">
                  <c:v>95.974299999999999</c:v>
                </c:pt>
                <c:pt idx="43">
                  <c:v>97.721599999999995</c:v>
                </c:pt>
                <c:pt idx="44">
                  <c:v>99.871399999999994</c:v>
                </c:pt>
                <c:pt idx="45">
                  <c:v>100.7923</c:v>
                </c:pt>
                <c:pt idx="46">
                  <c:v>101.2822</c:v>
                </c:pt>
                <c:pt idx="47">
                  <c:v>101.9037</c:v>
                </c:pt>
                <c:pt idx="48">
                  <c:v>102.6553</c:v>
                </c:pt>
                <c:pt idx="49">
                  <c:v>103.4342</c:v>
                </c:pt>
                <c:pt idx="50">
                  <c:v>104.2099</c:v>
                </c:pt>
                <c:pt idx="51">
                  <c:v>104.19199999999999</c:v>
                </c:pt>
                <c:pt idx="52">
                  <c:v>104.43210000000001</c:v>
                </c:pt>
                <c:pt idx="53">
                  <c:v>104.6884</c:v>
                </c:pt>
                <c:pt idx="54">
                  <c:v>104.55719999999999</c:v>
                </c:pt>
                <c:pt idx="55">
                  <c:v>103.4849</c:v>
                </c:pt>
                <c:pt idx="56">
                  <c:v>103.3545</c:v>
                </c:pt>
                <c:pt idx="57">
                  <c:v>103.8207</c:v>
                </c:pt>
                <c:pt idx="58">
                  <c:v>103.49460000000001</c:v>
                </c:pt>
                <c:pt idx="59">
                  <c:v>103.6965</c:v>
                </c:pt>
                <c:pt idx="60">
                  <c:v>103.6525</c:v>
                </c:pt>
                <c:pt idx="61">
                  <c:v>103.578</c:v>
                </c:pt>
                <c:pt idx="62">
                  <c:v>103.8501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C-4327-A755-E30EA8A6E2A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DC-4327-A755-E30EA8A6E2A6}"/>
              </c:ext>
            </c:extLst>
          </c:dPt>
          <c:cat>
            <c:strRef>
              <c:f>'South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99.800700000000006</c:v>
                </c:pt>
                <c:pt idx="2">
                  <c:v>98.154799999999994</c:v>
                </c:pt>
                <c:pt idx="3">
                  <c:v>96.440799999999996</c:v>
                </c:pt>
                <c:pt idx="4">
                  <c:v>93.545000000000002</c:v>
                </c:pt>
                <c:pt idx="5">
                  <c:v>93.984700000000004</c:v>
                </c:pt>
                <c:pt idx="6">
                  <c:v>95.5779</c:v>
                </c:pt>
                <c:pt idx="7">
                  <c:v>96.262799999999999</c:v>
                </c:pt>
                <c:pt idx="8">
                  <c:v>95.819900000000004</c:v>
                </c:pt>
                <c:pt idx="9">
                  <c:v>95.456999999999994</c:v>
                </c:pt>
                <c:pt idx="10">
                  <c:v>95.113399999999999</c:v>
                </c:pt>
                <c:pt idx="11">
                  <c:v>95.705200000000005</c:v>
                </c:pt>
                <c:pt idx="12">
                  <c:v>97.621600000000001</c:v>
                </c:pt>
                <c:pt idx="13">
                  <c:v>97.263400000000004</c:v>
                </c:pt>
                <c:pt idx="14">
                  <c:v>97.710099999999997</c:v>
                </c:pt>
                <c:pt idx="15">
                  <c:v>96.9923</c:v>
                </c:pt>
                <c:pt idx="16">
                  <c:v>98.579499999999996</c:v>
                </c:pt>
                <c:pt idx="17">
                  <c:v>97.623500000000007</c:v>
                </c:pt>
                <c:pt idx="18">
                  <c:v>97.930700000000002</c:v>
                </c:pt>
                <c:pt idx="19">
                  <c:v>97.968100000000007</c:v>
                </c:pt>
                <c:pt idx="20">
                  <c:v>98.536299999999997</c:v>
                </c:pt>
                <c:pt idx="21">
                  <c:v>99.312399999999997</c:v>
                </c:pt>
                <c:pt idx="22">
                  <c:v>99.248900000000006</c:v>
                </c:pt>
                <c:pt idx="23">
                  <c:v>98.949399999999997</c:v>
                </c:pt>
                <c:pt idx="24">
                  <c:v>99.612099999999998</c:v>
                </c:pt>
                <c:pt idx="25">
                  <c:v>102.0864</c:v>
                </c:pt>
                <c:pt idx="26">
                  <c:v>102.9691</c:v>
                </c:pt>
                <c:pt idx="27">
                  <c:v>103.6712</c:v>
                </c:pt>
                <c:pt idx="28">
                  <c:v>103.2777</c:v>
                </c:pt>
                <c:pt idx="29">
                  <c:v>101.21599999999999</c:v>
                </c:pt>
                <c:pt idx="30">
                  <c:v>100.3956</c:v>
                </c:pt>
                <c:pt idx="31">
                  <c:v>101.80880000000001</c:v>
                </c:pt>
                <c:pt idx="32">
                  <c:v>101.7282</c:v>
                </c:pt>
                <c:pt idx="33">
                  <c:v>100.2045</c:v>
                </c:pt>
                <c:pt idx="34">
                  <c:v>100.97580000000001</c:v>
                </c:pt>
                <c:pt idx="35">
                  <c:v>101.6798</c:v>
                </c:pt>
                <c:pt idx="36">
                  <c:v>99.222399999999993</c:v>
                </c:pt>
                <c:pt idx="37">
                  <c:v>100.8117</c:v>
                </c:pt>
                <c:pt idx="38">
                  <c:v>103.8997</c:v>
                </c:pt>
                <c:pt idx="39">
                  <c:v>104.9114</c:v>
                </c:pt>
                <c:pt idx="40">
                  <c:v>104.06229999999999</c:v>
                </c:pt>
                <c:pt idx="41">
                  <c:v>98.214699999999993</c:v>
                </c:pt>
                <c:pt idx="42">
                  <c:v>95.5458</c:v>
                </c:pt>
                <c:pt idx="43">
                  <c:v>96.764899999999997</c:v>
                </c:pt>
                <c:pt idx="44">
                  <c:v>98.860399999999998</c:v>
                </c:pt>
                <c:pt idx="45">
                  <c:v>99.561000000000007</c:v>
                </c:pt>
                <c:pt idx="46">
                  <c:v>99.668599999999998</c:v>
                </c:pt>
                <c:pt idx="47">
                  <c:v>102.357</c:v>
                </c:pt>
                <c:pt idx="48">
                  <c:v>103.5209</c:v>
                </c:pt>
                <c:pt idx="49">
                  <c:v>105.446</c:v>
                </c:pt>
                <c:pt idx="50">
                  <c:v>106.3792</c:v>
                </c:pt>
                <c:pt idx="51">
                  <c:v>107.1063</c:v>
                </c:pt>
                <c:pt idx="52">
                  <c:v>106.673</c:v>
                </c:pt>
                <c:pt idx="53">
                  <c:v>106.32850000000001</c:v>
                </c:pt>
                <c:pt idx="54">
                  <c:v>106.6429</c:v>
                </c:pt>
                <c:pt idx="55">
                  <c:v>105.1737</c:v>
                </c:pt>
                <c:pt idx="56">
                  <c:v>104.45650000000001</c:v>
                </c:pt>
                <c:pt idx="57">
                  <c:v>105.60639999999999</c:v>
                </c:pt>
                <c:pt idx="58">
                  <c:v>104.87139999999999</c:v>
                </c:pt>
                <c:pt idx="59">
                  <c:v>105.0371</c:v>
                </c:pt>
                <c:pt idx="60">
                  <c:v>104.0158</c:v>
                </c:pt>
                <c:pt idx="61">
                  <c:v>103.5467</c:v>
                </c:pt>
                <c:pt idx="62">
                  <c:v>104.4846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C-4327-A755-E30EA8A6E2A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C-4327-A755-E30EA8A6E2A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DC-4327-A755-E30EA8A6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88.8</c:v>
                </c:pt>
                <c:pt idx="1">
                  <c:v>102.42</c:v>
                </c:pt>
                <c:pt idx="2">
                  <c:v>101.86</c:v>
                </c:pt>
                <c:pt idx="3">
                  <c:v>102.68</c:v>
                </c:pt>
                <c:pt idx="4">
                  <c:v>104.5</c:v>
                </c:pt>
                <c:pt idx="5">
                  <c:v>108.69</c:v>
                </c:pt>
                <c:pt idx="6">
                  <c:v>106.47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0-4306-9AFC-0726D7F6A79F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85.95</c:v>
                </c:pt>
                <c:pt idx="1">
                  <c:v>101.97</c:v>
                </c:pt>
                <c:pt idx="2">
                  <c:v>101.25</c:v>
                </c:pt>
                <c:pt idx="3">
                  <c:v>102.17</c:v>
                </c:pt>
                <c:pt idx="4">
                  <c:v>104.23</c:v>
                </c:pt>
                <c:pt idx="5">
                  <c:v>109.29</c:v>
                </c:pt>
                <c:pt idx="6">
                  <c:v>111.29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0-4306-9AFC-0726D7F6A79F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85.71</c:v>
                </c:pt>
                <c:pt idx="1">
                  <c:v>101.64</c:v>
                </c:pt>
                <c:pt idx="2">
                  <c:v>101.26</c:v>
                </c:pt>
                <c:pt idx="3">
                  <c:v>102.57</c:v>
                </c:pt>
                <c:pt idx="4">
                  <c:v>104.56</c:v>
                </c:pt>
                <c:pt idx="5">
                  <c:v>109.42</c:v>
                </c:pt>
                <c:pt idx="6">
                  <c:v>111.6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0-4306-9AFC-0726D7F6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88.48</c:v>
                </c:pt>
                <c:pt idx="1">
                  <c:v>103.93</c:v>
                </c:pt>
                <c:pt idx="2">
                  <c:v>104.74</c:v>
                </c:pt>
                <c:pt idx="3">
                  <c:v>103.82</c:v>
                </c:pt>
                <c:pt idx="4">
                  <c:v>104.34</c:v>
                </c:pt>
                <c:pt idx="5">
                  <c:v>107.12</c:v>
                </c:pt>
                <c:pt idx="6">
                  <c:v>104.98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A-447E-8A2F-CF906739FC8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87.11</c:v>
                </c:pt>
                <c:pt idx="1">
                  <c:v>104.22</c:v>
                </c:pt>
                <c:pt idx="2">
                  <c:v>105.82</c:v>
                </c:pt>
                <c:pt idx="3">
                  <c:v>104.86</c:v>
                </c:pt>
                <c:pt idx="4">
                  <c:v>105.16</c:v>
                </c:pt>
                <c:pt idx="5">
                  <c:v>109.19</c:v>
                </c:pt>
                <c:pt idx="6">
                  <c:v>111.04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A-447E-8A2F-CF906739FC8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86.77</c:v>
                </c:pt>
                <c:pt idx="1">
                  <c:v>103.9</c:v>
                </c:pt>
                <c:pt idx="2">
                  <c:v>105.98</c:v>
                </c:pt>
                <c:pt idx="3">
                  <c:v>105.5</c:v>
                </c:pt>
                <c:pt idx="4">
                  <c:v>105.86</c:v>
                </c:pt>
                <c:pt idx="5">
                  <c:v>109.99</c:v>
                </c:pt>
                <c:pt idx="6">
                  <c:v>112.05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A-447E-8A2F-CF906739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7.0099999999999996E-2</c:v>
                </c:pt>
                <c:pt idx="2">
                  <c:v>5.9400000000000001E-2</c:v>
                </c:pt>
                <c:pt idx="3">
                  <c:v>1.11E-2</c:v>
                </c:pt>
                <c:pt idx="4">
                  <c:v>6.8000000000000005E-2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6.4399999999999999E-2</c:v>
                </c:pt>
                <c:pt idx="8">
                  <c:v>4.1099999999999998E-2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2.1600000000000001E-2</c:v>
                </c:pt>
                <c:pt idx="12">
                  <c:v>7.4200000000000002E-2</c:v>
                </c:pt>
                <c:pt idx="13">
                  <c:v>6.3700000000000007E-2</c:v>
                </c:pt>
                <c:pt idx="14">
                  <c:v>6.0400000000000002E-2</c:v>
                </c:pt>
                <c:pt idx="15">
                  <c:v>8.6400000000000005E-2</c:v>
                </c:pt>
                <c:pt idx="16">
                  <c:v>0.1426</c:v>
                </c:pt>
                <c:pt idx="17">
                  <c:v>1.61E-2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2-4ADC-8B4A-5302A7894004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1.23E-2</c:v>
                </c:pt>
                <c:pt idx="1">
                  <c:v>6.7900000000000002E-2</c:v>
                </c:pt>
                <c:pt idx="2">
                  <c:v>5.7200000000000001E-2</c:v>
                </c:pt>
                <c:pt idx="3">
                  <c:v>1.11E-2</c:v>
                </c:pt>
                <c:pt idx="4">
                  <c:v>6.5299999999999997E-2</c:v>
                </c:pt>
                <c:pt idx="5">
                  <c:v>3.7900000000000003E-2</c:v>
                </c:pt>
                <c:pt idx="6">
                  <c:v>8.9700000000000002E-2</c:v>
                </c:pt>
                <c:pt idx="7">
                  <c:v>5.7099999999999998E-2</c:v>
                </c:pt>
                <c:pt idx="8">
                  <c:v>3.7499999999999999E-2</c:v>
                </c:pt>
                <c:pt idx="9">
                  <c:v>6.3E-3</c:v>
                </c:pt>
                <c:pt idx="10">
                  <c:v>2.8799999999999999E-2</c:v>
                </c:pt>
                <c:pt idx="11">
                  <c:v>2.0500000000000001E-2</c:v>
                </c:pt>
                <c:pt idx="12">
                  <c:v>7.4899999999999994E-2</c:v>
                </c:pt>
                <c:pt idx="13">
                  <c:v>6.3899999999999998E-2</c:v>
                </c:pt>
                <c:pt idx="14">
                  <c:v>6.5299999999999997E-2</c:v>
                </c:pt>
                <c:pt idx="15">
                  <c:v>8.2699999999999996E-2</c:v>
                </c:pt>
                <c:pt idx="16">
                  <c:v>0.14710000000000001</c:v>
                </c:pt>
                <c:pt idx="17">
                  <c:v>1.61E-2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2-4ADC-8B4A-5302A789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-4.1799999999999997E-2</c:v>
                </c:pt>
                <c:pt idx="1">
                  <c:v>1.6299999999999999E-2</c:v>
                </c:pt>
                <c:pt idx="2">
                  <c:v>1.11E-2</c:v>
                </c:pt>
                <c:pt idx="3">
                  <c:v>4.5900000000000003E-2</c:v>
                </c:pt>
                <c:pt idx="4">
                  <c:v>7.7999999999999996E-3</c:v>
                </c:pt>
                <c:pt idx="5">
                  <c:v>1.14E-2</c:v>
                </c:pt>
                <c:pt idx="6">
                  <c:v>-1.14E-2</c:v>
                </c:pt>
                <c:pt idx="7">
                  <c:v>-7.0199999999999999E-2</c:v>
                </c:pt>
                <c:pt idx="8">
                  <c:v>-4.1000000000000002E-2</c:v>
                </c:pt>
                <c:pt idx="9">
                  <c:v>-8.5400000000000004E-2</c:v>
                </c:pt>
                <c:pt idx="10">
                  <c:v>0.17860000000000001</c:v>
                </c:pt>
                <c:pt idx="11">
                  <c:v>-5.4000000000000003E-3</c:v>
                </c:pt>
                <c:pt idx="12">
                  <c:v>5.9700000000000003E-2</c:v>
                </c:pt>
                <c:pt idx="13">
                  <c:v>5.2999999999999999E-2</c:v>
                </c:pt>
                <c:pt idx="14">
                  <c:v>0.13400000000000001</c:v>
                </c:pt>
                <c:pt idx="15">
                  <c:v>4.4999999999999997E-3</c:v>
                </c:pt>
                <c:pt idx="16">
                  <c:v>8.2900000000000001E-2</c:v>
                </c:pt>
                <c:pt idx="17">
                  <c:v>5.3900000000000003E-2</c:v>
                </c:pt>
                <c:pt idx="18">
                  <c:v>5.5300000000000002E-2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C-4592-A865-FE625F91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99.176199999999994</c:v>
                </c:pt>
                <c:pt idx="2">
                  <c:v>95.989500000000007</c:v>
                </c:pt>
                <c:pt idx="3">
                  <c:v>93.279200000000003</c:v>
                </c:pt>
                <c:pt idx="4">
                  <c:v>91.986500000000007</c:v>
                </c:pt>
                <c:pt idx="5">
                  <c:v>92.033299999999997</c:v>
                </c:pt>
                <c:pt idx="6">
                  <c:v>92.256299999999996</c:v>
                </c:pt>
                <c:pt idx="7">
                  <c:v>93.041799999999995</c:v>
                </c:pt>
                <c:pt idx="8">
                  <c:v>93.881</c:v>
                </c:pt>
                <c:pt idx="9">
                  <c:v>94.587699999999998</c:v>
                </c:pt>
                <c:pt idx="10">
                  <c:v>95.072599999999994</c:v>
                </c:pt>
                <c:pt idx="11">
                  <c:v>95.397400000000005</c:v>
                </c:pt>
                <c:pt idx="12">
                  <c:v>96.411000000000001</c:v>
                </c:pt>
                <c:pt idx="13">
                  <c:v>97.162099999999995</c:v>
                </c:pt>
                <c:pt idx="14">
                  <c:v>97.276300000000006</c:v>
                </c:pt>
                <c:pt idx="15">
                  <c:v>96.909199999999998</c:v>
                </c:pt>
                <c:pt idx="16">
                  <c:v>98.754900000000006</c:v>
                </c:pt>
                <c:pt idx="17">
                  <c:v>99.889099999999999</c:v>
                </c:pt>
                <c:pt idx="18">
                  <c:v>99.759</c:v>
                </c:pt>
                <c:pt idx="19">
                  <c:v>100.099</c:v>
                </c:pt>
                <c:pt idx="20">
                  <c:v>100.7805</c:v>
                </c:pt>
                <c:pt idx="21">
                  <c:v>100.9152</c:v>
                </c:pt>
                <c:pt idx="22">
                  <c:v>101.15940000000001</c:v>
                </c:pt>
                <c:pt idx="23">
                  <c:v>101.31140000000001</c:v>
                </c:pt>
                <c:pt idx="24">
                  <c:v>101.5587</c:v>
                </c:pt>
                <c:pt idx="25">
                  <c:v>101.6049</c:v>
                </c:pt>
                <c:pt idx="26">
                  <c:v>102.0082</c:v>
                </c:pt>
                <c:pt idx="27">
                  <c:v>102.0538</c:v>
                </c:pt>
                <c:pt idx="28">
                  <c:v>101.91889999999999</c:v>
                </c:pt>
                <c:pt idx="29">
                  <c:v>101.34269999999999</c:v>
                </c:pt>
                <c:pt idx="30">
                  <c:v>101.25539999999999</c:v>
                </c:pt>
                <c:pt idx="31">
                  <c:v>101.9213</c:v>
                </c:pt>
                <c:pt idx="32">
                  <c:v>102.4674</c:v>
                </c:pt>
                <c:pt idx="33">
                  <c:v>102.4547</c:v>
                </c:pt>
                <c:pt idx="34">
                  <c:v>102.7847</c:v>
                </c:pt>
                <c:pt idx="35">
                  <c:v>103.36499999999999</c:v>
                </c:pt>
                <c:pt idx="36">
                  <c:v>103.6203</c:v>
                </c:pt>
                <c:pt idx="37">
                  <c:v>103.77800000000001</c:v>
                </c:pt>
                <c:pt idx="38">
                  <c:v>104.5061</c:v>
                </c:pt>
                <c:pt idx="39">
                  <c:v>104.7291</c:v>
                </c:pt>
                <c:pt idx="40">
                  <c:v>103.961</c:v>
                </c:pt>
                <c:pt idx="41">
                  <c:v>100.2161</c:v>
                </c:pt>
                <c:pt idx="42">
                  <c:v>97.404499999999999</c:v>
                </c:pt>
                <c:pt idx="43">
                  <c:v>98.992699999999999</c:v>
                </c:pt>
                <c:pt idx="44">
                  <c:v>100.90009999999999</c:v>
                </c:pt>
                <c:pt idx="45">
                  <c:v>101.4502</c:v>
                </c:pt>
                <c:pt idx="46">
                  <c:v>101.6314</c:v>
                </c:pt>
                <c:pt idx="47">
                  <c:v>100.91079999999999</c:v>
                </c:pt>
                <c:pt idx="48">
                  <c:v>102.1652</c:v>
                </c:pt>
                <c:pt idx="49">
                  <c:v>103.43980000000001</c:v>
                </c:pt>
                <c:pt idx="50">
                  <c:v>104.27979999999999</c:v>
                </c:pt>
                <c:pt idx="51">
                  <c:v>104.8044</c:v>
                </c:pt>
                <c:pt idx="52">
                  <c:v>105.3663</c:v>
                </c:pt>
                <c:pt idx="53">
                  <c:v>105.42019999999999</c:v>
                </c:pt>
                <c:pt idx="54">
                  <c:v>105.60680000000001</c:v>
                </c:pt>
                <c:pt idx="55">
                  <c:v>104.75109999999999</c:v>
                </c:pt>
                <c:pt idx="56">
                  <c:v>104.3858</c:v>
                </c:pt>
                <c:pt idx="57">
                  <c:v>104.6233</c:v>
                </c:pt>
                <c:pt idx="58">
                  <c:v>104.46899999999999</c:v>
                </c:pt>
                <c:pt idx="59">
                  <c:v>104.4961</c:v>
                </c:pt>
                <c:pt idx="60">
                  <c:v>104.80029999999999</c:v>
                </c:pt>
                <c:pt idx="61">
                  <c:v>104.7561</c:v>
                </c:pt>
                <c:pt idx="62">
                  <c:v>104.9509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8-4B33-B6C6-3A2E86AD2B8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28-4B33-B6C6-3A2E86AD2B8E}"/>
              </c:ext>
            </c:extLst>
          </c:dPt>
          <c:cat>
            <c:strRef>
              <c:f>'Western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98.602599999999995</c:v>
                </c:pt>
                <c:pt idx="2">
                  <c:v>96.657700000000006</c:v>
                </c:pt>
                <c:pt idx="3">
                  <c:v>92.668400000000005</c:v>
                </c:pt>
                <c:pt idx="4">
                  <c:v>88.491299999999995</c:v>
                </c:pt>
                <c:pt idx="5">
                  <c:v>89.453199999999995</c:v>
                </c:pt>
                <c:pt idx="6">
                  <c:v>90.110100000000003</c:v>
                </c:pt>
                <c:pt idx="7">
                  <c:v>91.220500000000001</c:v>
                </c:pt>
                <c:pt idx="8">
                  <c:v>91.087500000000006</c:v>
                </c:pt>
                <c:pt idx="9">
                  <c:v>90.143299999999996</c:v>
                </c:pt>
                <c:pt idx="10">
                  <c:v>89.714799999999997</c:v>
                </c:pt>
                <c:pt idx="11">
                  <c:v>90.425299999999993</c:v>
                </c:pt>
                <c:pt idx="12">
                  <c:v>92.925200000000004</c:v>
                </c:pt>
                <c:pt idx="13">
                  <c:v>93.592100000000002</c:v>
                </c:pt>
                <c:pt idx="14">
                  <c:v>93.745000000000005</c:v>
                </c:pt>
                <c:pt idx="15">
                  <c:v>92.767499999999998</c:v>
                </c:pt>
                <c:pt idx="16">
                  <c:v>96.626400000000004</c:v>
                </c:pt>
                <c:pt idx="17">
                  <c:v>93.852900000000005</c:v>
                </c:pt>
                <c:pt idx="18">
                  <c:v>93.638900000000007</c:v>
                </c:pt>
                <c:pt idx="19">
                  <c:v>93.823899999999995</c:v>
                </c:pt>
                <c:pt idx="20">
                  <c:v>94.973100000000002</c:v>
                </c:pt>
                <c:pt idx="21">
                  <c:v>95.589500000000001</c:v>
                </c:pt>
                <c:pt idx="22">
                  <c:v>95.255200000000002</c:v>
                </c:pt>
                <c:pt idx="23">
                  <c:v>96.258300000000006</c:v>
                </c:pt>
                <c:pt idx="24">
                  <c:v>96.69</c:v>
                </c:pt>
                <c:pt idx="25">
                  <c:v>103.08750000000001</c:v>
                </c:pt>
                <c:pt idx="26">
                  <c:v>103.7842</c:v>
                </c:pt>
                <c:pt idx="27">
                  <c:v>98.982100000000003</c:v>
                </c:pt>
                <c:pt idx="28">
                  <c:v>98.359899999999996</c:v>
                </c:pt>
                <c:pt idx="29">
                  <c:v>98.985100000000003</c:v>
                </c:pt>
                <c:pt idx="30">
                  <c:v>96.280699999999996</c:v>
                </c:pt>
                <c:pt idx="31">
                  <c:v>96.530600000000007</c:v>
                </c:pt>
                <c:pt idx="32">
                  <c:v>96.776600000000002</c:v>
                </c:pt>
                <c:pt idx="33">
                  <c:v>97.239400000000003</c:v>
                </c:pt>
                <c:pt idx="34">
                  <c:v>97.814899999999994</c:v>
                </c:pt>
                <c:pt idx="35">
                  <c:v>97.985699999999994</c:v>
                </c:pt>
                <c:pt idx="36">
                  <c:v>98.057000000000002</c:v>
                </c:pt>
                <c:pt idx="37">
                  <c:v>99.164599999999993</c:v>
                </c:pt>
                <c:pt idx="38">
                  <c:v>101.5205</c:v>
                </c:pt>
                <c:pt idx="39">
                  <c:v>101.63030000000001</c:v>
                </c:pt>
                <c:pt idx="40">
                  <c:v>99.787999999999997</c:v>
                </c:pt>
                <c:pt idx="41">
                  <c:v>94.077799999999996</c:v>
                </c:pt>
                <c:pt idx="42">
                  <c:v>91.115200000000002</c:v>
                </c:pt>
                <c:pt idx="43">
                  <c:v>93.529600000000002</c:v>
                </c:pt>
                <c:pt idx="44">
                  <c:v>96.626800000000003</c:v>
                </c:pt>
                <c:pt idx="45">
                  <c:v>96.923000000000002</c:v>
                </c:pt>
                <c:pt idx="46">
                  <c:v>96.555300000000003</c:v>
                </c:pt>
                <c:pt idx="47">
                  <c:v>98.820400000000006</c:v>
                </c:pt>
                <c:pt idx="48">
                  <c:v>100.4041</c:v>
                </c:pt>
                <c:pt idx="49">
                  <c:v>101.8121</c:v>
                </c:pt>
                <c:pt idx="50">
                  <c:v>102.3194</c:v>
                </c:pt>
                <c:pt idx="51">
                  <c:v>105.3745</c:v>
                </c:pt>
                <c:pt idx="52">
                  <c:v>106.7514</c:v>
                </c:pt>
                <c:pt idx="53">
                  <c:v>105.2028</c:v>
                </c:pt>
                <c:pt idx="54">
                  <c:v>104.9361</c:v>
                </c:pt>
                <c:pt idx="55">
                  <c:v>102.7876</c:v>
                </c:pt>
                <c:pt idx="56">
                  <c:v>100.9984</c:v>
                </c:pt>
                <c:pt idx="57">
                  <c:v>101.2</c:v>
                </c:pt>
                <c:pt idx="58">
                  <c:v>100.6896</c:v>
                </c:pt>
                <c:pt idx="59">
                  <c:v>101.23909999999999</c:v>
                </c:pt>
                <c:pt idx="60">
                  <c:v>101.40089999999999</c:v>
                </c:pt>
                <c:pt idx="61">
                  <c:v>100.9765</c:v>
                </c:pt>
                <c:pt idx="62">
                  <c:v>101.3159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28-4B33-B6C6-3A2E86AD2B8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28-4B33-B6C6-3A2E86AD2B8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28-4B33-B6C6-3A2E86A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83.15</c:v>
                </c:pt>
                <c:pt idx="1">
                  <c:v>101.54</c:v>
                </c:pt>
                <c:pt idx="2">
                  <c:v>103</c:v>
                </c:pt>
                <c:pt idx="3">
                  <c:v>98.41</c:v>
                </c:pt>
                <c:pt idx="4">
                  <c:v>99.77</c:v>
                </c:pt>
                <c:pt idx="5">
                  <c:v>102.27</c:v>
                </c:pt>
                <c:pt idx="6">
                  <c:v>104.43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9-4E20-8901-18C63406E0D0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80.12</c:v>
                </c:pt>
                <c:pt idx="1">
                  <c:v>100.91</c:v>
                </c:pt>
                <c:pt idx="2">
                  <c:v>102.73</c:v>
                </c:pt>
                <c:pt idx="3">
                  <c:v>99.16</c:v>
                </c:pt>
                <c:pt idx="4">
                  <c:v>100.36</c:v>
                </c:pt>
                <c:pt idx="5">
                  <c:v>103.15</c:v>
                </c:pt>
                <c:pt idx="6">
                  <c:v>102.85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9-4E20-8901-18C63406E0D0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80.89</c:v>
                </c:pt>
                <c:pt idx="1">
                  <c:v>101.01</c:v>
                </c:pt>
                <c:pt idx="2">
                  <c:v>102.87</c:v>
                </c:pt>
                <c:pt idx="3">
                  <c:v>99.73</c:v>
                </c:pt>
                <c:pt idx="4">
                  <c:v>101.05</c:v>
                </c:pt>
                <c:pt idx="5">
                  <c:v>103.44</c:v>
                </c:pt>
                <c:pt idx="6">
                  <c:v>102.86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9-4E20-8901-18C63406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81.790000000000006</c:v>
                </c:pt>
                <c:pt idx="1">
                  <c:v>99.9</c:v>
                </c:pt>
                <c:pt idx="2">
                  <c:v>102.5</c:v>
                </c:pt>
                <c:pt idx="3">
                  <c:v>99.41</c:v>
                </c:pt>
                <c:pt idx="4">
                  <c:v>100.92</c:v>
                </c:pt>
                <c:pt idx="5">
                  <c:v>104.66</c:v>
                </c:pt>
                <c:pt idx="6">
                  <c:v>94.51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D-49E2-A985-5410B03541C7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80.08</c:v>
                </c:pt>
                <c:pt idx="1">
                  <c:v>99.51</c:v>
                </c:pt>
                <c:pt idx="2">
                  <c:v>102.77</c:v>
                </c:pt>
                <c:pt idx="3">
                  <c:v>100.37</c:v>
                </c:pt>
                <c:pt idx="4">
                  <c:v>101.27</c:v>
                </c:pt>
                <c:pt idx="5">
                  <c:v>105.31</c:v>
                </c:pt>
                <c:pt idx="6">
                  <c:v>94.16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D-49E2-A985-5410B03541C7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80.430000000000007</c:v>
                </c:pt>
                <c:pt idx="1">
                  <c:v>99.25</c:v>
                </c:pt>
                <c:pt idx="2">
                  <c:v>102.69</c:v>
                </c:pt>
                <c:pt idx="3">
                  <c:v>100.67</c:v>
                </c:pt>
                <c:pt idx="4">
                  <c:v>101.52</c:v>
                </c:pt>
                <c:pt idx="5">
                  <c:v>105.34</c:v>
                </c:pt>
                <c:pt idx="6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D-49E2-A985-5410B035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5.3400000000000003E-2</c:v>
                </c:pt>
                <c:pt idx="1">
                  <c:v>1.46E-2</c:v>
                </c:pt>
                <c:pt idx="2">
                  <c:v>0.08</c:v>
                </c:pt>
                <c:pt idx="3">
                  <c:v>1.9400000000000001E-2</c:v>
                </c:pt>
                <c:pt idx="4">
                  <c:v>7.0599999999999996E-2</c:v>
                </c:pt>
                <c:pt idx="5">
                  <c:v>3.7100000000000001E-2</c:v>
                </c:pt>
                <c:pt idx="6">
                  <c:v>0.11700000000000001</c:v>
                </c:pt>
                <c:pt idx="7">
                  <c:v>8.1100000000000005E-2</c:v>
                </c:pt>
                <c:pt idx="8">
                  <c:v>4.4499999999999998E-2</c:v>
                </c:pt>
                <c:pt idx="9">
                  <c:v>8.8999999999999999E-3</c:v>
                </c:pt>
                <c:pt idx="10">
                  <c:v>3.0800000000000001E-2</c:v>
                </c:pt>
                <c:pt idx="11">
                  <c:v>1.8200000000000001E-2</c:v>
                </c:pt>
                <c:pt idx="12">
                  <c:v>5.4399999999999997E-2</c:v>
                </c:pt>
                <c:pt idx="13">
                  <c:v>5.4600000000000003E-2</c:v>
                </c:pt>
                <c:pt idx="14">
                  <c:v>7.8200000000000006E-2</c:v>
                </c:pt>
                <c:pt idx="15">
                  <c:v>5.0599999999999999E-2</c:v>
                </c:pt>
                <c:pt idx="16">
                  <c:v>0.1268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7-4679-ADD7-952997533DCB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4.9099999999999998E-2</c:v>
                </c:pt>
                <c:pt idx="1">
                  <c:v>1.43E-2</c:v>
                </c:pt>
                <c:pt idx="2">
                  <c:v>7.9699999999999993E-2</c:v>
                </c:pt>
                <c:pt idx="3">
                  <c:v>1.9599999999999999E-2</c:v>
                </c:pt>
                <c:pt idx="4">
                  <c:v>6.7900000000000002E-2</c:v>
                </c:pt>
                <c:pt idx="5">
                  <c:v>3.5099999999999999E-2</c:v>
                </c:pt>
                <c:pt idx="6">
                  <c:v>0.111</c:v>
                </c:pt>
                <c:pt idx="7">
                  <c:v>7.3400000000000007E-2</c:v>
                </c:pt>
                <c:pt idx="8">
                  <c:v>4.4299999999999999E-2</c:v>
                </c:pt>
                <c:pt idx="9">
                  <c:v>8.0999999999999996E-3</c:v>
                </c:pt>
                <c:pt idx="10">
                  <c:v>3.04E-2</c:v>
                </c:pt>
                <c:pt idx="11">
                  <c:v>1.7999999999999999E-2</c:v>
                </c:pt>
                <c:pt idx="12">
                  <c:v>5.5100000000000003E-2</c:v>
                </c:pt>
                <c:pt idx="13">
                  <c:v>5.9200000000000003E-2</c:v>
                </c:pt>
                <c:pt idx="14">
                  <c:v>7.9000000000000001E-2</c:v>
                </c:pt>
                <c:pt idx="15">
                  <c:v>5.0799999999999998E-2</c:v>
                </c:pt>
                <c:pt idx="16">
                  <c:v>0.12770000000000001</c:v>
                </c:pt>
                <c:pt idx="17">
                  <c:v>1.61E-2</c:v>
                </c:pt>
                <c:pt idx="18">
                  <c:v>3.9300000000000002E-2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7-4679-ADD7-95299753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-6.3899999999999998E-2</c:v>
                </c:pt>
                <c:pt idx="1">
                  <c:v>1.4E-3</c:v>
                </c:pt>
                <c:pt idx="2">
                  <c:v>1.2500000000000001E-2</c:v>
                </c:pt>
                <c:pt idx="3">
                  <c:v>2.64E-2</c:v>
                </c:pt>
                <c:pt idx="4">
                  <c:v>-2.12E-2</c:v>
                </c:pt>
                <c:pt idx="5">
                  <c:v>-3.8100000000000002E-2</c:v>
                </c:pt>
                <c:pt idx="6">
                  <c:v>-3.5700000000000003E-2</c:v>
                </c:pt>
                <c:pt idx="7">
                  <c:v>-0.08</c:v>
                </c:pt>
                <c:pt idx="8">
                  <c:v>1.32E-2</c:v>
                </c:pt>
                <c:pt idx="9">
                  <c:v>-7.5200000000000003E-2</c:v>
                </c:pt>
                <c:pt idx="10">
                  <c:v>3.2000000000000002E-3</c:v>
                </c:pt>
                <c:pt idx="11">
                  <c:v>5.7000000000000002E-3</c:v>
                </c:pt>
                <c:pt idx="12">
                  <c:v>2.98E-2</c:v>
                </c:pt>
                <c:pt idx="13">
                  <c:v>0.1018</c:v>
                </c:pt>
                <c:pt idx="14">
                  <c:v>2.63E-2</c:v>
                </c:pt>
                <c:pt idx="15">
                  <c:v>2.1999999999999999E-2</c:v>
                </c:pt>
                <c:pt idx="16">
                  <c:v>2.4299999999999999E-2</c:v>
                </c:pt>
                <c:pt idx="17">
                  <c:v>-1.9199999999999998E-2</c:v>
                </c:pt>
                <c:pt idx="18">
                  <c:v>-5.7000000000000002E-3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C-4486-8CC3-F101793F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6.4299999999999996E-2</c:v>
                </c:pt>
                <c:pt idx="5">
                  <c:v>4.87E-2</c:v>
                </c:pt>
                <c:pt idx="6">
                  <c:v>9.7000000000000003E-2</c:v>
                </c:pt>
                <c:pt idx="7">
                  <c:v>7.1499999999999994E-2</c:v>
                </c:pt>
                <c:pt idx="8">
                  <c:v>4.1500000000000002E-2</c:v>
                </c:pt>
                <c:pt idx="9">
                  <c:v>1.8499999999999999E-2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9.1700000000000004E-2</c:v>
                </c:pt>
                <c:pt idx="13">
                  <c:v>6.54E-2</c:v>
                </c:pt>
                <c:pt idx="14">
                  <c:v>5.9499999999999997E-2</c:v>
                </c:pt>
                <c:pt idx="15">
                  <c:v>9.2499999999999999E-2</c:v>
                </c:pt>
                <c:pt idx="16">
                  <c:v>0.13850000000000001</c:v>
                </c:pt>
                <c:pt idx="17">
                  <c:v>1.34E-2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A-418A-A3B3-68CA7C8BA3EC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8.9999999999999993E-3</c:v>
                </c:pt>
                <c:pt idx="1">
                  <c:v>8.0000000000000002E-3</c:v>
                </c:pt>
                <c:pt idx="2">
                  <c:v>5.9700000000000003E-2</c:v>
                </c:pt>
                <c:pt idx="3">
                  <c:v>8.6E-3</c:v>
                </c:pt>
                <c:pt idx="4">
                  <c:v>6.0900000000000003E-2</c:v>
                </c:pt>
                <c:pt idx="5">
                  <c:v>4.7100000000000003E-2</c:v>
                </c:pt>
                <c:pt idx="6">
                  <c:v>9.2299999999999993E-2</c:v>
                </c:pt>
                <c:pt idx="7">
                  <c:v>6.25E-2</c:v>
                </c:pt>
                <c:pt idx="8">
                  <c:v>3.7499999999999999E-2</c:v>
                </c:pt>
                <c:pt idx="9">
                  <c:v>1.67E-2</c:v>
                </c:pt>
                <c:pt idx="10">
                  <c:v>5.4399999999999997E-2</c:v>
                </c:pt>
                <c:pt idx="11">
                  <c:v>2.1999999999999999E-2</c:v>
                </c:pt>
                <c:pt idx="12">
                  <c:v>9.0899999999999995E-2</c:v>
                </c:pt>
                <c:pt idx="13">
                  <c:v>6.5799999999999997E-2</c:v>
                </c:pt>
                <c:pt idx="14">
                  <c:v>6.6699999999999995E-2</c:v>
                </c:pt>
                <c:pt idx="15">
                  <c:v>9.1600000000000001E-2</c:v>
                </c:pt>
                <c:pt idx="16">
                  <c:v>0.1416</c:v>
                </c:pt>
                <c:pt idx="17">
                  <c:v>1.26E-2</c:v>
                </c:pt>
                <c:pt idx="18">
                  <c:v>3.09E-2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A-418A-A3B3-68CA7C8B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99.130300000000005</c:v>
                </c:pt>
                <c:pt idx="2">
                  <c:v>95.369600000000005</c:v>
                </c:pt>
                <c:pt idx="3">
                  <c:v>92.585300000000004</c:v>
                </c:pt>
                <c:pt idx="4">
                  <c:v>91.0762</c:v>
                </c:pt>
                <c:pt idx="5">
                  <c:v>91.324299999999994</c:v>
                </c:pt>
                <c:pt idx="6">
                  <c:v>91.649500000000003</c:v>
                </c:pt>
                <c:pt idx="7">
                  <c:v>91.734300000000005</c:v>
                </c:pt>
                <c:pt idx="8">
                  <c:v>92.612300000000005</c:v>
                </c:pt>
                <c:pt idx="9">
                  <c:v>92.392700000000005</c:v>
                </c:pt>
                <c:pt idx="10">
                  <c:v>93.018600000000006</c:v>
                </c:pt>
                <c:pt idx="11">
                  <c:v>93.058800000000005</c:v>
                </c:pt>
                <c:pt idx="12">
                  <c:v>94.3489</c:v>
                </c:pt>
                <c:pt idx="13">
                  <c:v>94.355800000000002</c:v>
                </c:pt>
                <c:pt idx="14">
                  <c:v>94.163799999999995</c:v>
                </c:pt>
                <c:pt idx="15">
                  <c:v>94.226399999999998</c:v>
                </c:pt>
                <c:pt idx="16">
                  <c:v>95.366299999999995</c:v>
                </c:pt>
                <c:pt idx="17">
                  <c:v>96.096599999999995</c:v>
                </c:pt>
                <c:pt idx="18">
                  <c:v>96.665999999999997</c:v>
                </c:pt>
                <c:pt idx="19">
                  <c:v>96.691500000000005</c:v>
                </c:pt>
                <c:pt idx="20">
                  <c:v>97.425700000000006</c:v>
                </c:pt>
                <c:pt idx="21">
                  <c:v>97.213099999999997</c:v>
                </c:pt>
                <c:pt idx="22">
                  <c:v>97.400999999999996</c:v>
                </c:pt>
                <c:pt idx="23">
                  <c:v>97.340900000000005</c:v>
                </c:pt>
                <c:pt idx="24">
                  <c:v>97.448300000000003</c:v>
                </c:pt>
                <c:pt idx="25">
                  <c:v>97.7851</c:v>
                </c:pt>
                <c:pt idx="26">
                  <c:v>98.273700000000005</c:v>
                </c:pt>
                <c:pt idx="27">
                  <c:v>98.706500000000005</c:v>
                </c:pt>
                <c:pt idx="28">
                  <c:v>98.565299999999993</c:v>
                </c:pt>
                <c:pt idx="29">
                  <c:v>97.947199999999995</c:v>
                </c:pt>
                <c:pt idx="30">
                  <c:v>98.375900000000001</c:v>
                </c:pt>
                <c:pt idx="31">
                  <c:v>98.596699999999998</c:v>
                </c:pt>
                <c:pt idx="32">
                  <c:v>98.613799999999998</c:v>
                </c:pt>
                <c:pt idx="33">
                  <c:v>98.212900000000005</c:v>
                </c:pt>
                <c:pt idx="34">
                  <c:v>98.955299999999994</c:v>
                </c:pt>
                <c:pt idx="35">
                  <c:v>99.618099999999998</c:v>
                </c:pt>
                <c:pt idx="36">
                  <c:v>100.3959</c:v>
                </c:pt>
                <c:pt idx="37">
                  <c:v>100.7235</c:v>
                </c:pt>
                <c:pt idx="38">
                  <c:v>101.5868</c:v>
                </c:pt>
                <c:pt idx="39">
                  <c:v>101.9242</c:v>
                </c:pt>
                <c:pt idx="40">
                  <c:v>101.3502</c:v>
                </c:pt>
                <c:pt idx="41">
                  <c:v>98.272599999999997</c:v>
                </c:pt>
                <c:pt idx="42">
                  <c:v>95.172899999999998</c:v>
                </c:pt>
                <c:pt idx="43">
                  <c:v>96.859800000000007</c:v>
                </c:pt>
                <c:pt idx="44">
                  <c:v>98.4101</c:v>
                </c:pt>
                <c:pt idx="45">
                  <c:v>99.248400000000004</c:v>
                </c:pt>
                <c:pt idx="46">
                  <c:v>99.784199999999998</c:v>
                </c:pt>
                <c:pt idx="47">
                  <c:v>100.2295</c:v>
                </c:pt>
                <c:pt idx="48">
                  <c:v>100.8456</c:v>
                </c:pt>
                <c:pt idx="49">
                  <c:v>100.81359999999999</c:v>
                </c:pt>
                <c:pt idx="50">
                  <c:v>101.328</c:v>
                </c:pt>
                <c:pt idx="51">
                  <c:v>101.1819</c:v>
                </c:pt>
                <c:pt idx="52">
                  <c:v>101.917</c:v>
                </c:pt>
                <c:pt idx="53">
                  <c:v>102.09180000000001</c:v>
                </c:pt>
                <c:pt idx="54">
                  <c:v>101.8019</c:v>
                </c:pt>
                <c:pt idx="55">
                  <c:v>100.9883</c:v>
                </c:pt>
                <c:pt idx="56">
                  <c:v>100.8747</c:v>
                </c:pt>
                <c:pt idx="57">
                  <c:v>101.14239999999999</c:v>
                </c:pt>
                <c:pt idx="58">
                  <c:v>101.27809999999999</c:v>
                </c:pt>
                <c:pt idx="59">
                  <c:v>101.70359999999999</c:v>
                </c:pt>
                <c:pt idx="60">
                  <c:v>102.0166</c:v>
                </c:pt>
                <c:pt idx="61">
                  <c:v>101.40689999999999</c:v>
                </c:pt>
                <c:pt idx="62">
                  <c:v>101.6622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0-40E4-9CB2-0C683BFEDE2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B0-40E4-9CB2-0C683BFEDE24}"/>
              </c:ext>
            </c:extLst>
          </c:dPt>
          <c:cat>
            <c:strRef>
              <c:f>Tasmania!$K$157:$K$303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97.902000000000001</c:v>
                </c:pt>
                <c:pt idx="2">
                  <c:v>98.420599999999993</c:v>
                </c:pt>
                <c:pt idx="3">
                  <c:v>95.326300000000003</c:v>
                </c:pt>
                <c:pt idx="4">
                  <c:v>92.073999999999998</c:v>
                </c:pt>
                <c:pt idx="5">
                  <c:v>93.954300000000003</c:v>
                </c:pt>
                <c:pt idx="6">
                  <c:v>94.632199999999997</c:v>
                </c:pt>
                <c:pt idx="7">
                  <c:v>94.325800000000001</c:v>
                </c:pt>
                <c:pt idx="8">
                  <c:v>94.786699999999996</c:v>
                </c:pt>
                <c:pt idx="9">
                  <c:v>92.014899999999997</c:v>
                </c:pt>
                <c:pt idx="10">
                  <c:v>92.759600000000006</c:v>
                </c:pt>
                <c:pt idx="11">
                  <c:v>92.369100000000003</c:v>
                </c:pt>
                <c:pt idx="12">
                  <c:v>96.068299999999994</c:v>
                </c:pt>
                <c:pt idx="13">
                  <c:v>96.196799999999996</c:v>
                </c:pt>
                <c:pt idx="14">
                  <c:v>95.061199999999999</c:v>
                </c:pt>
                <c:pt idx="15">
                  <c:v>95.487499999999997</c:v>
                </c:pt>
                <c:pt idx="16">
                  <c:v>96.732900000000001</c:v>
                </c:pt>
                <c:pt idx="17">
                  <c:v>94.364999999999995</c:v>
                </c:pt>
                <c:pt idx="18">
                  <c:v>95.552099999999996</c:v>
                </c:pt>
                <c:pt idx="19">
                  <c:v>95.001099999999994</c:v>
                </c:pt>
                <c:pt idx="20">
                  <c:v>96.772199999999998</c:v>
                </c:pt>
                <c:pt idx="21">
                  <c:v>95.25</c:v>
                </c:pt>
                <c:pt idx="22">
                  <c:v>96.165099999999995</c:v>
                </c:pt>
                <c:pt idx="23">
                  <c:v>95.854299999999995</c:v>
                </c:pt>
                <c:pt idx="24">
                  <c:v>96.549700000000001</c:v>
                </c:pt>
                <c:pt idx="25">
                  <c:v>97.653999999999996</c:v>
                </c:pt>
                <c:pt idx="26">
                  <c:v>98.277600000000007</c:v>
                </c:pt>
                <c:pt idx="27">
                  <c:v>98.949100000000001</c:v>
                </c:pt>
                <c:pt idx="28">
                  <c:v>97.195700000000002</c:v>
                </c:pt>
                <c:pt idx="29">
                  <c:v>95.983400000000003</c:v>
                </c:pt>
                <c:pt idx="30">
                  <c:v>96.846699999999998</c:v>
                </c:pt>
                <c:pt idx="31">
                  <c:v>96.588099999999997</c:v>
                </c:pt>
                <c:pt idx="32">
                  <c:v>96.274299999999997</c:v>
                </c:pt>
                <c:pt idx="33">
                  <c:v>95.883799999999994</c:v>
                </c:pt>
                <c:pt idx="34">
                  <c:v>98.308999999999997</c:v>
                </c:pt>
                <c:pt idx="35">
                  <c:v>98.545599999999993</c:v>
                </c:pt>
                <c:pt idx="36">
                  <c:v>99.916799999999995</c:v>
                </c:pt>
                <c:pt idx="37">
                  <c:v>100.505</c:v>
                </c:pt>
                <c:pt idx="38">
                  <c:v>102.717</c:v>
                </c:pt>
                <c:pt idx="39">
                  <c:v>103.92529999999999</c:v>
                </c:pt>
                <c:pt idx="40">
                  <c:v>103.53400000000001</c:v>
                </c:pt>
                <c:pt idx="41">
                  <c:v>98.040999999999997</c:v>
                </c:pt>
                <c:pt idx="42">
                  <c:v>94.720399999999998</c:v>
                </c:pt>
                <c:pt idx="43">
                  <c:v>96.666799999999995</c:v>
                </c:pt>
                <c:pt idx="44">
                  <c:v>97.818700000000007</c:v>
                </c:pt>
                <c:pt idx="45">
                  <c:v>98.42</c:v>
                </c:pt>
                <c:pt idx="46">
                  <c:v>98.591800000000006</c:v>
                </c:pt>
                <c:pt idx="47">
                  <c:v>100.53919999999999</c:v>
                </c:pt>
                <c:pt idx="48">
                  <c:v>102.4847</c:v>
                </c:pt>
                <c:pt idx="49">
                  <c:v>102.57810000000001</c:v>
                </c:pt>
                <c:pt idx="50">
                  <c:v>102.3938</c:v>
                </c:pt>
                <c:pt idx="51">
                  <c:v>102.9646</c:v>
                </c:pt>
                <c:pt idx="52">
                  <c:v>104.1099</c:v>
                </c:pt>
                <c:pt idx="53">
                  <c:v>103.8848</c:v>
                </c:pt>
                <c:pt idx="54">
                  <c:v>102.41889999999999</c:v>
                </c:pt>
                <c:pt idx="55">
                  <c:v>103.2747</c:v>
                </c:pt>
                <c:pt idx="56">
                  <c:v>102.2503</c:v>
                </c:pt>
                <c:pt idx="57">
                  <c:v>102.809</c:v>
                </c:pt>
                <c:pt idx="58">
                  <c:v>102.0536</c:v>
                </c:pt>
                <c:pt idx="59">
                  <c:v>102.24639999999999</c:v>
                </c:pt>
                <c:pt idx="60">
                  <c:v>102.1506</c:v>
                </c:pt>
                <c:pt idx="61">
                  <c:v>101.3673</c:v>
                </c:pt>
                <c:pt idx="62">
                  <c:v>101.9156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B0-40E4-9CB2-0C683BFEDE2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B0-40E4-9CB2-0C683BFEDE2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B0-40E4-9CB2-0C683BFE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95.92</c:v>
                </c:pt>
                <c:pt idx="1">
                  <c:v>100.28</c:v>
                </c:pt>
                <c:pt idx="2">
                  <c:v>103.55</c:v>
                </c:pt>
                <c:pt idx="3">
                  <c:v>102.83</c:v>
                </c:pt>
                <c:pt idx="4">
                  <c:v>104.23</c:v>
                </c:pt>
                <c:pt idx="5">
                  <c:v>108.68</c:v>
                </c:pt>
                <c:pt idx="6">
                  <c:v>114.64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6-46CE-B98C-78626CD5833F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92.78</c:v>
                </c:pt>
                <c:pt idx="1">
                  <c:v>100.93</c:v>
                </c:pt>
                <c:pt idx="2">
                  <c:v>104.27</c:v>
                </c:pt>
                <c:pt idx="3">
                  <c:v>103.28</c:v>
                </c:pt>
                <c:pt idx="4">
                  <c:v>105.21</c:v>
                </c:pt>
                <c:pt idx="5">
                  <c:v>108.93</c:v>
                </c:pt>
                <c:pt idx="6">
                  <c:v>116.04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6-46CE-B98C-78626CD5833F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94.3</c:v>
                </c:pt>
                <c:pt idx="1">
                  <c:v>100.84</c:v>
                </c:pt>
                <c:pt idx="2">
                  <c:v>104.36</c:v>
                </c:pt>
                <c:pt idx="3">
                  <c:v>103.83</c:v>
                </c:pt>
                <c:pt idx="4">
                  <c:v>105.99</c:v>
                </c:pt>
                <c:pt idx="5">
                  <c:v>109.49</c:v>
                </c:pt>
                <c:pt idx="6">
                  <c:v>117.2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6-46CE-B98C-78626CD58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95.38</c:v>
                </c:pt>
                <c:pt idx="1">
                  <c:v>98.86</c:v>
                </c:pt>
                <c:pt idx="2">
                  <c:v>107.34</c:v>
                </c:pt>
                <c:pt idx="3">
                  <c:v>105.42</c:v>
                </c:pt>
                <c:pt idx="4">
                  <c:v>105.86</c:v>
                </c:pt>
                <c:pt idx="5">
                  <c:v>112.64</c:v>
                </c:pt>
                <c:pt idx="6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0-468F-BE6E-0549DEF5DACC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93.75</c:v>
                </c:pt>
                <c:pt idx="1">
                  <c:v>98.7</c:v>
                </c:pt>
                <c:pt idx="2">
                  <c:v>108.07</c:v>
                </c:pt>
                <c:pt idx="3">
                  <c:v>106.45</c:v>
                </c:pt>
                <c:pt idx="4">
                  <c:v>106.39</c:v>
                </c:pt>
                <c:pt idx="5">
                  <c:v>114.24</c:v>
                </c:pt>
                <c:pt idx="6">
                  <c:v>116.48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0-468F-BE6E-0549DEF5DACC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94.44</c:v>
                </c:pt>
                <c:pt idx="1">
                  <c:v>98.67</c:v>
                </c:pt>
                <c:pt idx="2">
                  <c:v>108.33</c:v>
                </c:pt>
                <c:pt idx="3">
                  <c:v>106.95</c:v>
                </c:pt>
                <c:pt idx="4">
                  <c:v>106.86</c:v>
                </c:pt>
                <c:pt idx="5">
                  <c:v>114.63</c:v>
                </c:pt>
                <c:pt idx="6">
                  <c:v>116.77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0-468F-BE6E-0549DEF5D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2.52E-2</c:v>
                </c:pt>
                <c:pt idx="2">
                  <c:v>2.9700000000000001E-2</c:v>
                </c:pt>
                <c:pt idx="3">
                  <c:v>1.44E-2</c:v>
                </c:pt>
                <c:pt idx="4">
                  <c:v>7.8899999999999998E-2</c:v>
                </c:pt>
                <c:pt idx="5">
                  <c:v>2.63E-2</c:v>
                </c:pt>
                <c:pt idx="6">
                  <c:v>8.5500000000000007E-2</c:v>
                </c:pt>
                <c:pt idx="7">
                  <c:v>7.4399999999999994E-2</c:v>
                </c:pt>
                <c:pt idx="8">
                  <c:v>4.19E-2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1.72E-2</c:v>
                </c:pt>
                <c:pt idx="12">
                  <c:v>5.3600000000000002E-2</c:v>
                </c:pt>
                <c:pt idx="13">
                  <c:v>5.1200000000000002E-2</c:v>
                </c:pt>
                <c:pt idx="14">
                  <c:v>0.1454</c:v>
                </c:pt>
                <c:pt idx="15">
                  <c:v>8.5300000000000001E-2</c:v>
                </c:pt>
                <c:pt idx="16">
                  <c:v>0.16950000000000001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BE1-895B-04EF1EAB8D94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1.2E-2</c:v>
                </c:pt>
                <c:pt idx="1">
                  <c:v>2.4199999999999999E-2</c:v>
                </c:pt>
                <c:pt idx="2">
                  <c:v>2.9700000000000001E-2</c:v>
                </c:pt>
                <c:pt idx="3">
                  <c:v>1.3299999999999999E-2</c:v>
                </c:pt>
                <c:pt idx="4">
                  <c:v>7.4499999999999997E-2</c:v>
                </c:pt>
                <c:pt idx="5">
                  <c:v>2.3699999999999999E-2</c:v>
                </c:pt>
                <c:pt idx="6">
                  <c:v>8.0799999999999997E-2</c:v>
                </c:pt>
                <c:pt idx="7">
                  <c:v>6.8599999999999994E-2</c:v>
                </c:pt>
                <c:pt idx="8">
                  <c:v>3.73E-2</c:v>
                </c:pt>
                <c:pt idx="9">
                  <c:v>5.1999999999999998E-3</c:v>
                </c:pt>
                <c:pt idx="10">
                  <c:v>1.44E-2</c:v>
                </c:pt>
                <c:pt idx="11">
                  <c:v>1.54E-2</c:v>
                </c:pt>
                <c:pt idx="12">
                  <c:v>5.1900000000000002E-2</c:v>
                </c:pt>
                <c:pt idx="13">
                  <c:v>5.04E-2</c:v>
                </c:pt>
                <c:pt idx="14">
                  <c:v>0.15429999999999999</c:v>
                </c:pt>
                <c:pt idx="15">
                  <c:v>9.1700000000000004E-2</c:v>
                </c:pt>
                <c:pt idx="16">
                  <c:v>0.1648</c:v>
                </c:pt>
                <c:pt idx="17">
                  <c:v>2.0299999999999999E-2</c:v>
                </c:pt>
                <c:pt idx="18">
                  <c:v>4.6800000000000001E-2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BE1-895B-04EF1EAB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2.1700000000000001E-2</c:v>
                </c:pt>
                <c:pt idx="1">
                  <c:v>1.54E-2</c:v>
                </c:pt>
                <c:pt idx="2">
                  <c:v>6.0900000000000003E-2</c:v>
                </c:pt>
                <c:pt idx="3">
                  <c:v>-2.58E-2</c:v>
                </c:pt>
                <c:pt idx="4">
                  <c:v>5.9999999999999995E-4</c:v>
                </c:pt>
                <c:pt idx="5">
                  <c:v>-4.2599999999999999E-2</c:v>
                </c:pt>
                <c:pt idx="6">
                  <c:v>1.5E-3</c:v>
                </c:pt>
                <c:pt idx="7">
                  <c:v>-2.3199999999999998E-2</c:v>
                </c:pt>
                <c:pt idx="8">
                  <c:v>-5.7200000000000001E-2</c:v>
                </c:pt>
                <c:pt idx="9">
                  <c:v>1.23E-2</c:v>
                </c:pt>
                <c:pt idx="10">
                  <c:v>0.10879999999999999</c:v>
                </c:pt>
                <c:pt idx="11">
                  <c:v>-5.3400000000000003E-2</c:v>
                </c:pt>
                <c:pt idx="12">
                  <c:v>2.6499999999999999E-2</c:v>
                </c:pt>
                <c:pt idx="13">
                  <c:v>4.2200000000000001E-2</c:v>
                </c:pt>
                <c:pt idx="14">
                  <c:v>0.12479999999999999</c:v>
                </c:pt>
                <c:pt idx="15">
                  <c:v>0.1396</c:v>
                </c:pt>
                <c:pt idx="16">
                  <c:v>3.0300000000000001E-2</c:v>
                </c:pt>
                <c:pt idx="17">
                  <c:v>9.7500000000000003E-2</c:v>
                </c:pt>
                <c:pt idx="18">
                  <c:v>9.2700000000000005E-2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7-460E-A7AC-A3854ADB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98.664699999999996</c:v>
                </c:pt>
                <c:pt idx="2">
                  <c:v>95.441199999999995</c:v>
                </c:pt>
                <c:pt idx="3">
                  <c:v>93.780299999999997</c:v>
                </c:pt>
                <c:pt idx="4">
                  <c:v>92.735399999999998</c:v>
                </c:pt>
                <c:pt idx="5">
                  <c:v>92.6631</c:v>
                </c:pt>
                <c:pt idx="6">
                  <c:v>93.196399999999997</c:v>
                </c:pt>
                <c:pt idx="7">
                  <c:v>93.835099999999997</c:v>
                </c:pt>
                <c:pt idx="8">
                  <c:v>94.552300000000002</c:v>
                </c:pt>
                <c:pt idx="9">
                  <c:v>95.416399999999996</c:v>
                </c:pt>
                <c:pt idx="10">
                  <c:v>96.192499999999995</c:v>
                </c:pt>
                <c:pt idx="11">
                  <c:v>96.468500000000006</c:v>
                </c:pt>
                <c:pt idx="12">
                  <c:v>96.077799999999996</c:v>
                </c:pt>
                <c:pt idx="13">
                  <c:v>97.003799999999998</c:v>
                </c:pt>
                <c:pt idx="14">
                  <c:v>97.6053</c:v>
                </c:pt>
                <c:pt idx="15">
                  <c:v>96.915000000000006</c:v>
                </c:pt>
                <c:pt idx="16">
                  <c:v>98.617199999999997</c:v>
                </c:pt>
                <c:pt idx="17">
                  <c:v>99.173199999999994</c:v>
                </c:pt>
                <c:pt idx="18">
                  <c:v>98.891000000000005</c:v>
                </c:pt>
                <c:pt idx="19">
                  <c:v>99.089500000000001</c:v>
                </c:pt>
                <c:pt idx="20">
                  <c:v>99.504900000000006</c:v>
                </c:pt>
                <c:pt idx="21">
                  <c:v>100.7059</c:v>
                </c:pt>
                <c:pt idx="22">
                  <c:v>100.7865</c:v>
                </c:pt>
                <c:pt idx="23">
                  <c:v>101.1844</c:v>
                </c:pt>
                <c:pt idx="24">
                  <c:v>101.21129999999999</c:v>
                </c:pt>
                <c:pt idx="25">
                  <c:v>101.0656</c:v>
                </c:pt>
                <c:pt idx="26">
                  <c:v>101.0656</c:v>
                </c:pt>
                <c:pt idx="27">
                  <c:v>101.541</c:v>
                </c:pt>
                <c:pt idx="28">
                  <c:v>101.4542</c:v>
                </c:pt>
                <c:pt idx="29">
                  <c:v>101.0159</c:v>
                </c:pt>
                <c:pt idx="30">
                  <c:v>100.6005</c:v>
                </c:pt>
                <c:pt idx="31">
                  <c:v>100.98390000000001</c:v>
                </c:pt>
                <c:pt idx="32">
                  <c:v>101.419</c:v>
                </c:pt>
                <c:pt idx="33">
                  <c:v>101.85</c:v>
                </c:pt>
                <c:pt idx="34">
                  <c:v>102.375</c:v>
                </c:pt>
                <c:pt idx="35">
                  <c:v>102.64919999999999</c:v>
                </c:pt>
                <c:pt idx="36">
                  <c:v>103.1134</c:v>
                </c:pt>
                <c:pt idx="37">
                  <c:v>103.4452</c:v>
                </c:pt>
                <c:pt idx="38">
                  <c:v>103.9237</c:v>
                </c:pt>
                <c:pt idx="39">
                  <c:v>103.6581</c:v>
                </c:pt>
                <c:pt idx="40">
                  <c:v>102.4954</c:v>
                </c:pt>
                <c:pt idx="41">
                  <c:v>97.840500000000006</c:v>
                </c:pt>
                <c:pt idx="42">
                  <c:v>95.697699999999998</c:v>
                </c:pt>
                <c:pt idx="43">
                  <c:v>97.322800000000001</c:v>
                </c:pt>
                <c:pt idx="44">
                  <c:v>98.984999999999999</c:v>
                </c:pt>
                <c:pt idx="45">
                  <c:v>99.669600000000003</c:v>
                </c:pt>
                <c:pt idx="46">
                  <c:v>100.1251</c:v>
                </c:pt>
                <c:pt idx="47">
                  <c:v>101.01479999999999</c:v>
                </c:pt>
                <c:pt idx="48">
                  <c:v>102.292</c:v>
                </c:pt>
                <c:pt idx="49">
                  <c:v>103.4473</c:v>
                </c:pt>
                <c:pt idx="50">
                  <c:v>104.20140000000001</c:v>
                </c:pt>
                <c:pt idx="51">
                  <c:v>104.4114</c:v>
                </c:pt>
                <c:pt idx="52">
                  <c:v>104.42870000000001</c:v>
                </c:pt>
                <c:pt idx="53">
                  <c:v>104.64570000000001</c:v>
                </c:pt>
                <c:pt idx="54">
                  <c:v>104.4581</c:v>
                </c:pt>
                <c:pt idx="55">
                  <c:v>103.88420000000001</c:v>
                </c:pt>
                <c:pt idx="56">
                  <c:v>104.1255</c:v>
                </c:pt>
                <c:pt idx="57">
                  <c:v>104.7127</c:v>
                </c:pt>
                <c:pt idx="58">
                  <c:v>104.9663</c:v>
                </c:pt>
                <c:pt idx="59">
                  <c:v>105.4953</c:v>
                </c:pt>
                <c:pt idx="60">
                  <c:v>105.4054</c:v>
                </c:pt>
                <c:pt idx="61">
                  <c:v>105.56529999999999</c:v>
                </c:pt>
                <c:pt idx="62">
                  <c:v>105.9599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5-414B-BA4C-C1C5A0063F0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9F5-414B-BA4C-C1C5A0063F05}"/>
              </c:ext>
            </c:extLst>
          </c:dPt>
          <c:cat>
            <c:strRef>
              <c:f>'Northern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96.499300000000005</c:v>
                </c:pt>
                <c:pt idx="2">
                  <c:v>94.475899999999996</c:v>
                </c:pt>
                <c:pt idx="3">
                  <c:v>94.16</c:v>
                </c:pt>
                <c:pt idx="4">
                  <c:v>93.020399999999995</c:v>
                </c:pt>
                <c:pt idx="5">
                  <c:v>93.510999999999996</c:v>
                </c:pt>
                <c:pt idx="6">
                  <c:v>94.668800000000005</c:v>
                </c:pt>
                <c:pt idx="7">
                  <c:v>95.183599999999998</c:v>
                </c:pt>
                <c:pt idx="8">
                  <c:v>94.522300000000001</c:v>
                </c:pt>
                <c:pt idx="9">
                  <c:v>94.112499999999997</c:v>
                </c:pt>
                <c:pt idx="10">
                  <c:v>94.2303</c:v>
                </c:pt>
                <c:pt idx="11">
                  <c:v>94.128200000000007</c:v>
                </c:pt>
                <c:pt idx="12">
                  <c:v>94.436899999999994</c:v>
                </c:pt>
                <c:pt idx="13">
                  <c:v>94.732399999999998</c:v>
                </c:pt>
                <c:pt idx="14">
                  <c:v>96.718999999999994</c:v>
                </c:pt>
                <c:pt idx="15">
                  <c:v>96.587199999999996</c:v>
                </c:pt>
                <c:pt idx="16">
                  <c:v>97.959599999999995</c:v>
                </c:pt>
                <c:pt idx="17">
                  <c:v>95.630600000000001</c:v>
                </c:pt>
                <c:pt idx="18">
                  <c:v>95.489500000000007</c:v>
                </c:pt>
                <c:pt idx="19">
                  <c:v>95.4803</c:v>
                </c:pt>
                <c:pt idx="20">
                  <c:v>96.057199999999995</c:v>
                </c:pt>
                <c:pt idx="21">
                  <c:v>98.3125</c:v>
                </c:pt>
                <c:pt idx="22">
                  <c:v>99.176100000000005</c:v>
                </c:pt>
                <c:pt idx="23">
                  <c:v>99.513300000000001</c:v>
                </c:pt>
                <c:pt idx="24">
                  <c:v>98.332400000000007</c:v>
                </c:pt>
                <c:pt idx="25">
                  <c:v>99.111400000000003</c:v>
                </c:pt>
                <c:pt idx="26">
                  <c:v>98.915999999999997</c:v>
                </c:pt>
                <c:pt idx="27">
                  <c:v>99.182100000000005</c:v>
                </c:pt>
                <c:pt idx="28">
                  <c:v>99.044799999999995</c:v>
                </c:pt>
                <c:pt idx="29">
                  <c:v>98.537899999999993</c:v>
                </c:pt>
                <c:pt idx="30">
                  <c:v>97.824100000000001</c:v>
                </c:pt>
                <c:pt idx="31">
                  <c:v>98.626300000000001</c:v>
                </c:pt>
                <c:pt idx="32">
                  <c:v>98.852199999999996</c:v>
                </c:pt>
                <c:pt idx="33">
                  <c:v>99.242500000000007</c:v>
                </c:pt>
                <c:pt idx="34">
                  <c:v>100.4272</c:v>
                </c:pt>
                <c:pt idx="35">
                  <c:v>100.77209999999999</c:v>
                </c:pt>
                <c:pt idx="36">
                  <c:v>100.4139</c:v>
                </c:pt>
                <c:pt idx="37">
                  <c:v>101.8394</c:v>
                </c:pt>
                <c:pt idx="38">
                  <c:v>103.5865</c:v>
                </c:pt>
                <c:pt idx="39">
                  <c:v>103.88460000000001</c:v>
                </c:pt>
                <c:pt idx="40">
                  <c:v>101.7971</c:v>
                </c:pt>
                <c:pt idx="41">
                  <c:v>96.951599999999999</c:v>
                </c:pt>
                <c:pt idx="42">
                  <c:v>95.43</c:v>
                </c:pt>
                <c:pt idx="43">
                  <c:v>98.802599999999998</c:v>
                </c:pt>
                <c:pt idx="44">
                  <c:v>101.81059999999999</c:v>
                </c:pt>
                <c:pt idx="45">
                  <c:v>101.0371</c:v>
                </c:pt>
                <c:pt idx="46">
                  <c:v>99.226600000000005</c:v>
                </c:pt>
                <c:pt idx="47">
                  <c:v>100.5681</c:v>
                </c:pt>
                <c:pt idx="48">
                  <c:v>101.5183</c:v>
                </c:pt>
                <c:pt idx="49">
                  <c:v>102.7273</c:v>
                </c:pt>
                <c:pt idx="50">
                  <c:v>102.733</c:v>
                </c:pt>
                <c:pt idx="51">
                  <c:v>104.9605</c:v>
                </c:pt>
                <c:pt idx="52">
                  <c:v>106.0484</c:v>
                </c:pt>
                <c:pt idx="53">
                  <c:v>104.3066</c:v>
                </c:pt>
                <c:pt idx="54">
                  <c:v>104.185</c:v>
                </c:pt>
                <c:pt idx="55">
                  <c:v>104.4067</c:v>
                </c:pt>
                <c:pt idx="56">
                  <c:v>104.22880000000001</c:v>
                </c:pt>
                <c:pt idx="57">
                  <c:v>105.9014</c:v>
                </c:pt>
                <c:pt idx="58">
                  <c:v>106.0523</c:v>
                </c:pt>
                <c:pt idx="59">
                  <c:v>106.53149999999999</c:v>
                </c:pt>
                <c:pt idx="60">
                  <c:v>104.9482</c:v>
                </c:pt>
                <c:pt idx="61">
                  <c:v>105.6974</c:v>
                </c:pt>
                <c:pt idx="62">
                  <c:v>106.5857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F5-414B-BA4C-C1C5A0063F0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F5-414B-BA4C-C1C5A0063F0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F5-414B-BA4C-C1C5A006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76.75</c:v>
                </c:pt>
                <c:pt idx="1">
                  <c:v>96.87</c:v>
                </c:pt>
                <c:pt idx="2">
                  <c:v>99.99</c:v>
                </c:pt>
                <c:pt idx="3">
                  <c:v>103.19</c:v>
                </c:pt>
                <c:pt idx="4">
                  <c:v>105.34</c:v>
                </c:pt>
                <c:pt idx="5">
                  <c:v>105.18</c:v>
                </c:pt>
                <c:pt idx="6">
                  <c:v>109.56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D-47B9-BCFF-86A46D2B37FC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74.91</c:v>
                </c:pt>
                <c:pt idx="1">
                  <c:v>95.58</c:v>
                </c:pt>
                <c:pt idx="2">
                  <c:v>99.22</c:v>
                </c:pt>
                <c:pt idx="3">
                  <c:v>102.48</c:v>
                </c:pt>
                <c:pt idx="4">
                  <c:v>105.25</c:v>
                </c:pt>
                <c:pt idx="5">
                  <c:v>105.45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D-47B9-BCFF-86A46D2B37FC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75.680000000000007</c:v>
                </c:pt>
                <c:pt idx="1">
                  <c:v>95.46</c:v>
                </c:pt>
                <c:pt idx="2">
                  <c:v>99.33</c:v>
                </c:pt>
                <c:pt idx="3">
                  <c:v>103.2</c:v>
                </c:pt>
                <c:pt idx="4">
                  <c:v>106.12</c:v>
                </c:pt>
                <c:pt idx="5">
                  <c:v>106.31</c:v>
                </c:pt>
                <c:pt idx="6">
                  <c:v>109.66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D-47B9-BCFF-86A46D2B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81.48</c:v>
                </c:pt>
                <c:pt idx="1">
                  <c:v>99</c:v>
                </c:pt>
                <c:pt idx="2">
                  <c:v>103.02</c:v>
                </c:pt>
                <c:pt idx="3">
                  <c:v>103.39</c:v>
                </c:pt>
                <c:pt idx="4">
                  <c:v>104.33</c:v>
                </c:pt>
                <c:pt idx="5">
                  <c:v>108.12</c:v>
                </c:pt>
                <c:pt idx="6">
                  <c:v>105.67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9-4DF5-9C54-59436C5126E3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79.180000000000007</c:v>
                </c:pt>
                <c:pt idx="1">
                  <c:v>98.08</c:v>
                </c:pt>
                <c:pt idx="2">
                  <c:v>102.29</c:v>
                </c:pt>
                <c:pt idx="3">
                  <c:v>103.07</c:v>
                </c:pt>
                <c:pt idx="4">
                  <c:v>104.33</c:v>
                </c:pt>
                <c:pt idx="5">
                  <c:v>108.9</c:v>
                </c:pt>
                <c:pt idx="6">
                  <c:v>108.53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9-4DF5-9C54-59436C5126E3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79.44</c:v>
                </c:pt>
                <c:pt idx="1">
                  <c:v>97.9</c:v>
                </c:pt>
                <c:pt idx="2">
                  <c:v>102.71</c:v>
                </c:pt>
                <c:pt idx="3">
                  <c:v>103.93</c:v>
                </c:pt>
                <c:pt idx="4">
                  <c:v>104.91</c:v>
                </c:pt>
                <c:pt idx="5">
                  <c:v>109.71</c:v>
                </c:pt>
                <c:pt idx="6">
                  <c:v>109.77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9-4DF5-9C54-59436C51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1.1999999999999999E-3</c:v>
                </c:pt>
                <c:pt idx="2">
                  <c:v>2.2200000000000001E-2</c:v>
                </c:pt>
                <c:pt idx="3">
                  <c:v>6.4000000000000003E-3</c:v>
                </c:pt>
                <c:pt idx="4">
                  <c:v>5.3699999999999998E-2</c:v>
                </c:pt>
                <c:pt idx="5">
                  <c:v>1.55E-2</c:v>
                </c:pt>
                <c:pt idx="6">
                  <c:v>7.9399999999999998E-2</c:v>
                </c:pt>
                <c:pt idx="7">
                  <c:v>8.0699999999999994E-2</c:v>
                </c:pt>
                <c:pt idx="8">
                  <c:v>1.66E-2</c:v>
                </c:pt>
                <c:pt idx="9">
                  <c:v>1.77E-2</c:v>
                </c:pt>
                <c:pt idx="10">
                  <c:v>1.9E-2</c:v>
                </c:pt>
                <c:pt idx="11">
                  <c:v>1.77E-2</c:v>
                </c:pt>
                <c:pt idx="12">
                  <c:v>0.1258</c:v>
                </c:pt>
                <c:pt idx="13">
                  <c:v>7.3099999999999998E-2</c:v>
                </c:pt>
                <c:pt idx="14">
                  <c:v>0.2389</c:v>
                </c:pt>
                <c:pt idx="15">
                  <c:v>7.5600000000000001E-2</c:v>
                </c:pt>
                <c:pt idx="16">
                  <c:v>9.8199999999999996E-2</c:v>
                </c:pt>
                <c:pt idx="17">
                  <c:v>1.8200000000000001E-2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E-44BB-AB55-C5E116DA96FD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2.2000000000000001E-3</c:v>
                </c:pt>
                <c:pt idx="1">
                  <c:v>1.1999999999999999E-3</c:v>
                </c:pt>
                <c:pt idx="2">
                  <c:v>2.1399999999999999E-2</c:v>
                </c:pt>
                <c:pt idx="3">
                  <c:v>6.1999999999999998E-3</c:v>
                </c:pt>
                <c:pt idx="4">
                  <c:v>5.1999999999999998E-2</c:v>
                </c:pt>
                <c:pt idx="5">
                  <c:v>1.66E-2</c:v>
                </c:pt>
                <c:pt idx="6">
                  <c:v>7.2900000000000006E-2</c:v>
                </c:pt>
                <c:pt idx="7">
                  <c:v>6.83E-2</c:v>
                </c:pt>
                <c:pt idx="8">
                  <c:v>1.4200000000000001E-2</c:v>
                </c:pt>
                <c:pt idx="9">
                  <c:v>1.6199999999999999E-2</c:v>
                </c:pt>
                <c:pt idx="10">
                  <c:v>1.9699999999999999E-2</c:v>
                </c:pt>
                <c:pt idx="11">
                  <c:v>1.7000000000000001E-2</c:v>
                </c:pt>
                <c:pt idx="12">
                  <c:v>0.1298</c:v>
                </c:pt>
                <c:pt idx="13">
                  <c:v>7.3800000000000004E-2</c:v>
                </c:pt>
                <c:pt idx="14">
                  <c:v>0.24460000000000001</c:v>
                </c:pt>
                <c:pt idx="15">
                  <c:v>7.1999999999999995E-2</c:v>
                </c:pt>
                <c:pt idx="16">
                  <c:v>0.10349999999999999</c:v>
                </c:pt>
                <c:pt idx="17">
                  <c:v>1.67E-2</c:v>
                </c:pt>
                <c:pt idx="18">
                  <c:v>3.56E-2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E-44BB-AB55-C5E116DA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0.1215</c:v>
                </c:pt>
                <c:pt idx="1">
                  <c:v>8.1699999999999995E-2</c:v>
                </c:pt>
                <c:pt idx="2">
                  <c:v>-2.2700000000000001E-2</c:v>
                </c:pt>
                <c:pt idx="3">
                  <c:v>-1.26E-2</c:v>
                </c:pt>
                <c:pt idx="4">
                  <c:v>-1.52E-2</c:v>
                </c:pt>
                <c:pt idx="5">
                  <c:v>8.6900000000000005E-2</c:v>
                </c:pt>
                <c:pt idx="6">
                  <c:v>-6.6699999999999995E-2</c:v>
                </c:pt>
                <c:pt idx="7">
                  <c:v>-0.13880000000000001</c:v>
                </c:pt>
                <c:pt idx="8">
                  <c:v>-0.13150000000000001</c:v>
                </c:pt>
                <c:pt idx="9">
                  <c:v>-6.6199999999999995E-2</c:v>
                </c:pt>
                <c:pt idx="10">
                  <c:v>5.21E-2</c:v>
                </c:pt>
                <c:pt idx="11">
                  <c:v>-2.3E-2</c:v>
                </c:pt>
                <c:pt idx="12">
                  <c:v>4.9000000000000002E-2</c:v>
                </c:pt>
                <c:pt idx="13">
                  <c:v>2.5999999999999999E-2</c:v>
                </c:pt>
                <c:pt idx="14">
                  <c:v>4.07E-2</c:v>
                </c:pt>
                <c:pt idx="15">
                  <c:v>-3.2300000000000002E-2</c:v>
                </c:pt>
                <c:pt idx="16">
                  <c:v>7.1300000000000002E-2</c:v>
                </c:pt>
                <c:pt idx="17">
                  <c:v>-7.1099999999999997E-2</c:v>
                </c:pt>
                <c:pt idx="18">
                  <c:v>1.37E-2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5-444B-B0E4-54B64D17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-2.3099999999999999E-2</c:v>
                </c:pt>
                <c:pt idx="1">
                  <c:v>7.2300000000000003E-2</c:v>
                </c:pt>
                <c:pt idx="2">
                  <c:v>-2.4199999999999999E-2</c:v>
                </c:pt>
                <c:pt idx="3">
                  <c:v>5.3199999999999997E-2</c:v>
                </c:pt>
                <c:pt idx="4">
                  <c:v>-3.3500000000000002E-2</c:v>
                </c:pt>
                <c:pt idx="5">
                  <c:v>-1.38E-2</c:v>
                </c:pt>
                <c:pt idx="6">
                  <c:v>-2.8500000000000001E-2</c:v>
                </c:pt>
                <c:pt idx="7">
                  <c:v>-0.1074</c:v>
                </c:pt>
                <c:pt idx="8">
                  <c:v>-7.8399999999999997E-2</c:v>
                </c:pt>
                <c:pt idx="9">
                  <c:v>-7.8399999999999997E-2</c:v>
                </c:pt>
                <c:pt idx="10">
                  <c:v>7.7200000000000005E-2</c:v>
                </c:pt>
                <c:pt idx="11">
                  <c:v>-1E-4</c:v>
                </c:pt>
                <c:pt idx="12">
                  <c:v>1.2200000000000001E-2</c:v>
                </c:pt>
                <c:pt idx="13">
                  <c:v>2.58E-2</c:v>
                </c:pt>
                <c:pt idx="14">
                  <c:v>0.14269999999999999</c:v>
                </c:pt>
                <c:pt idx="15">
                  <c:v>1.1599999999999999E-2</c:v>
                </c:pt>
                <c:pt idx="16">
                  <c:v>4.2999999999999997E-2</c:v>
                </c:pt>
                <c:pt idx="17">
                  <c:v>-3.9E-2</c:v>
                </c:pt>
                <c:pt idx="18">
                  <c:v>-2.8E-3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D-47F7-AEBD-B6AE11AE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99.013199999999998</c:v>
                </c:pt>
                <c:pt idx="2">
                  <c:v>96.050299999999993</c:v>
                </c:pt>
                <c:pt idx="3">
                  <c:v>93.974000000000004</c:v>
                </c:pt>
                <c:pt idx="4">
                  <c:v>93.092200000000005</c:v>
                </c:pt>
                <c:pt idx="5">
                  <c:v>93.197599999999994</c:v>
                </c:pt>
                <c:pt idx="6">
                  <c:v>93.561999999999998</c:v>
                </c:pt>
                <c:pt idx="7">
                  <c:v>93.892700000000005</c:v>
                </c:pt>
                <c:pt idx="8">
                  <c:v>94.160300000000007</c:v>
                </c:pt>
                <c:pt idx="9">
                  <c:v>94.778899999999993</c:v>
                </c:pt>
                <c:pt idx="10">
                  <c:v>95.255099999999999</c:v>
                </c:pt>
                <c:pt idx="11">
                  <c:v>95.411900000000003</c:v>
                </c:pt>
                <c:pt idx="12">
                  <c:v>95.649000000000001</c:v>
                </c:pt>
                <c:pt idx="13">
                  <c:v>95.8994</c:v>
                </c:pt>
                <c:pt idx="14">
                  <c:v>95.923500000000004</c:v>
                </c:pt>
                <c:pt idx="15">
                  <c:v>96.345699999999994</c:v>
                </c:pt>
                <c:pt idx="16">
                  <c:v>97.653999999999996</c:v>
                </c:pt>
                <c:pt idx="17">
                  <c:v>98.784700000000001</c:v>
                </c:pt>
                <c:pt idx="18">
                  <c:v>98.745199999999997</c:v>
                </c:pt>
                <c:pt idx="19">
                  <c:v>98.881600000000006</c:v>
                </c:pt>
                <c:pt idx="20">
                  <c:v>99.349299999999999</c:v>
                </c:pt>
                <c:pt idx="21">
                  <c:v>99.588499999999996</c:v>
                </c:pt>
                <c:pt idx="22">
                  <c:v>99.574600000000004</c:v>
                </c:pt>
                <c:pt idx="23">
                  <c:v>99.480400000000003</c:v>
                </c:pt>
                <c:pt idx="24">
                  <c:v>99.531199999999998</c:v>
                </c:pt>
                <c:pt idx="25">
                  <c:v>99.803100000000001</c:v>
                </c:pt>
                <c:pt idx="26">
                  <c:v>100.2718</c:v>
                </c:pt>
                <c:pt idx="27">
                  <c:v>100.2788</c:v>
                </c:pt>
                <c:pt idx="28">
                  <c:v>100.0508</c:v>
                </c:pt>
                <c:pt idx="29">
                  <c:v>99.721199999999996</c:v>
                </c:pt>
                <c:pt idx="30">
                  <c:v>99.945400000000006</c:v>
                </c:pt>
                <c:pt idx="31">
                  <c:v>100.77379999999999</c:v>
                </c:pt>
                <c:pt idx="32">
                  <c:v>101.13979999999999</c:v>
                </c:pt>
                <c:pt idx="33">
                  <c:v>100.5924</c:v>
                </c:pt>
                <c:pt idx="34">
                  <c:v>100.6448</c:v>
                </c:pt>
                <c:pt idx="35">
                  <c:v>101.03279999999999</c:v>
                </c:pt>
                <c:pt idx="36">
                  <c:v>101.3394</c:v>
                </c:pt>
                <c:pt idx="37">
                  <c:v>101.4004</c:v>
                </c:pt>
                <c:pt idx="38">
                  <c:v>101.8306</c:v>
                </c:pt>
                <c:pt idx="39">
                  <c:v>101.57429999999999</c:v>
                </c:pt>
                <c:pt idx="40">
                  <c:v>101.0585</c:v>
                </c:pt>
                <c:pt idx="41">
                  <c:v>97.176199999999994</c:v>
                </c:pt>
                <c:pt idx="42">
                  <c:v>94.280100000000004</c:v>
                </c:pt>
                <c:pt idx="43">
                  <c:v>95.36</c:v>
                </c:pt>
                <c:pt idx="44">
                  <c:v>97.597399999999993</c:v>
                </c:pt>
                <c:pt idx="45">
                  <c:v>98.78</c:v>
                </c:pt>
                <c:pt idx="46">
                  <c:v>99.341300000000004</c:v>
                </c:pt>
                <c:pt idx="47">
                  <c:v>99.884399999999999</c:v>
                </c:pt>
                <c:pt idx="48">
                  <c:v>100.5489</c:v>
                </c:pt>
                <c:pt idx="49">
                  <c:v>101.2028</c:v>
                </c:pt>
                <c:pt idx="50">
                  <c:v>101.9911</c:v>
                </c:pt>
                <c:pt idx="51">
                  <c:v>102.16289999999999</c:v>
                </c:pt>
                <c:pt idx="52">
                  <c:v>102.4456</c:v>
                </c:pt>
                <c:pt idx="53">
                  <c:v>102.44459999999999</c:v>
                </c:pt>
                <c:pt idx="54">
                  <c:v>102.49209999999999</c:v>
                </c:pt>
                <c:pt idx="55">
                  <c:v>101.42700000000001</c:v>
                </c:pt>
                <c:pt idx="56">
                  <c:v>101.2359</c:v>
                </c:pt>
                <c:pt idx="57">
                  <c:v>101.4572</c:v>
                </c:pt>
                <c:pt idx="58">
                  <c:v>101.8019</c:v>
                </c:pt>
                <c:pt idx="59">
                  <c:v>101.9188</c:v>
                </c:pt>
                <c:pt idx="60">
                  <c:v>101.474</c:v>
                </c:pt>
                <c:pt idx="61">
                  <c:v>101.226</c:v>
                </c:pt>
                <c:pt idx="62">
                  <c:v>101.65300000000001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AEB-9874-D8BC6CA4923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6B-4AEB-9874-D8BC6CA4923C}"/>
              </c:ext>
            </c:extLst>
          </c:dPt>
          <c:cat>
            <c:strRef>
              <c:f>'Australian Capital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98.826300000000003</c:v>
                </c:pt>
                <c:pt idx="2">
                  <c:v>97.662099999999995</c:v>
                </c:pt>
                <c:pt idx="3">
                  <c:v>98.179199999999994</c:v>
                </c:pt>
                <c:pt idx="4">
                  <c:v>98.1387</c:v>
                </c:pt>
                <c:pt idx="5">
                  <c:v>98.696700000000007</c:v>
                </c:pt>
                <c:pt idx="6">
                  <c:v>98.990899999999996</c:v>
                </c:pt>
                <c:pt idx="7">
                  <c:v>99.481300000000005</c:v>
                </c:pt>
                <c:pt idx="8">
                  <c:v>99.569400000000002</c:v>
                </c:pt>
                <c:pt idx="9">
                  <c:v>97.718999999999994</c:v>
                </c:pt>
                <c:pt idx="10">
                  <c:v>96.776499999999999</c:v>
                </c:pt>
                <c:pt idx="11">
                  <c:v>97.384</c:v>
                </c:pt>
                <c:pt idx="12">
                  <c:v>98.704700000000003</c:v>
                </c:pt>
                <c:pt idx="13">
                  <c:v>98.727900000000005</c:v>
                </c:pt>
                <c:pt idx="14">
                  <c:v>99.343900000000005</c:v>
                </c:pt>
                <c:pt idx="15">
                  <c:v>100.35809999999999</c:v>
                </c:pt>
                <c:pt idx="16">
                  <c:v>101.5274</c:v>
                </c:pt>
                <c:pt idx="17">
                  <c:v>100.25409999999999</c:v>
                </c:pt>
                <c:pt idx="18">
                  <c:v>98.9696</c:v>
                </c:pt>
                <c:pt idx="19">
                  <c:v>98.964500000000001</c:v>
                </c:pt>
                <c:pt idx="20">
                  <c:v>100.2276</c:v>
                </c:pt>
                <c:pt idx="21">
                  <c:v>101.03700000000001</c:v>
                </c:pt>
                <c:pt idx="22">
                  <c:v>100.0077</c:v>
                </c:pt>
                <c:pt idx="23">
                  <c:v>99.683099999999996</c:v>
                </c:pt>
                <c:pt idx="24">
                  <c:v>100.2123</c:v>
                </c:pt>
                <c:pt idx="25">
                  <c:v>101.172</c:v>
                </c:pt>
                <c:pt idx="26">
                  <c:v>102.1211</c:v>
                </c:pt>
                <c:pt idx="27">
                  <c:v>101.6575</c:v>
                </c:pt>
                <c:pt idx="28">
                  <c:v>101.07470000000001</c:v>
                </c:pt>
                <c:pt idx="29">
                  <c:v>100.61199999999999</c:v>
                </c:pt>
                <c:pt idx="30">
                  <c:v>100.5115</c:v>
                </c:pt>
                <c:pt idx="31">
                  <c:v>100.73869999999999</c:v>
                </c:pt>
                <c:pt idx="32">
                  <c:v>101.0484</c:v>
                </c:pt>
                <c:pt idx="33">
                  <c:v>100.6621</c:v>
                </c:pt>
                <c:pt idx="34">
                  <c:v>101.92400000000001</c:v>
                </c:pt>
                <c:pt idx="35">
                  <c:v>102.0029</c:v>
                </c:pt>
                <c:pt idx="36">
                  <c:v>101.7139</c:v>
                </c:pt>
                <c:pt idx="37">
                  <c:v>101.9568</c:v>
                </c:pt>
                <c:pt idx="38">
                  <c:v>102.9464</c:v>
                </c:pt>
                <c:pt idx="39">
                  <c:v>103.6571</c:v>
                </c:pt>
                <c:pt idx="40">
                  <c:v>103.2753</c:v>
                </c:pt>
                <c:pt idx="41">
                  <c:v>99.315399999999997</c:v>
                </c:pt>
                <c:pt idx="42">
                  <c:v>95.219700000000003</c:v>
                </c:pt>
                <c:pt idx="43">
                  <c:v>95.776600000000002</c:v>
                </c:pt>
                <c:pt idx="44">
                  <c:v>97.876199999999997</c:v>
                </c:pt>
                <c:pt idx="45">
                  <c:v>99.685900000000004</c:v>
                </c:pt>
                <c:pt idx="46">
                  <c:v>100.4967</c:v>
                </c:pt>
                <c:pt idx="47">
                  <c:v>103.3475</c:v>
                </c:pt>
                <c:pt idx="48">
                  <c:v>103.7008</c:v>
                </c:pt>
                <c:pt idx="49">
                  <c:v>104.68089999999999</c:v>
                </c:pt>
                <c:pt idx="50">
                  <c:v>105.6306</c:v>
                </c:pt>
                <c:pt idx="51">
                  <c:v>104.9483</c:v>
                </c:pt>
                <c:pt idx="52">
                  <c:v>103.9646</c:v>
                </c:pt>
                <c:pt idx="53">
                  <c:v>104.2363</c:v>
                </c:pt>
                <c:pt idx="54">
                  <c:v>104.2775</c:v>
                </c:pt>
                <c:pt idx="55">
                  <c:v>104.20440000000001</c:v>
                </c:pt>
                <c:pt idx="56">
                  <c:v>104.30419999999999</c:v>
                </c:pt>
                <c:pt idx="57">
                  <c:v>104.456</c:v>
                </c:pt>
                <c:pt idx="58">
                  <c:v>104.32769999999999</c:v>
                </c:pt>
                <c:pt idx="59">
                  <c:v>104.3695</c:v>
                </c:pt>
                <c:pt idx="60">
                  <c:v>104.1854</c:v>
                </c:pt>
                <c:pt idx="61">
                  <c:v>103.3877</c:v>
                </c:pt>
                <c:pt idx="62">
                  <c:v>103.863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6B-4AEB-9874-D8BC6CA4923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6B-4AEB-9874-D8BC6CA4923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6B-4AEB-9874-D8BC6CA4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98.972399999999993</c:v>
                </c:pt>
                <c:pt idx="2">
                  <c:v>95.550700000000006</c:v>
                </c:pt>
                <c:pt idx="3">
                  <c:v>93.128200000000007</c:v>
                </c:pt>
                <c:pt idx="4">
                  <c:v>91.927000000000007</c:v>
                </c:pt>
                <c:pt idx="5">
                  <c:v>91.739800000000002</c:v>
                </c:pt>
                <c:pt idx="6">
                  <c:v>92.091399999999993</c:v>
                </c:pt>
                <c:pt idx="7">
                  <c:v>92.668000000000006</c:v>
                </c:pt>
                <c:pt idx="8">
                  <c:v>93.483900000000006</c:v>
                </c:pt>
                <c:pt idx="9">
                  <c:v>94.279200000000003</c:v>
                </c:pt>
                <c:pt idx="10">
                  <c:v>94.782499999999999</c:v>
                </c:pt>
                <c:pt idx="11">
                  <c:v>95.433999999999997</c:v>
                </c:pt>
                <c:pt idx="12">
                  <c:v>96.601600000000005</c:v>
                </c:pt>
                <c:pt idx="13">
                  <c:v>96.61</c:v>
                </c:pt>
                <c:pt idx="14">
                  <c:v>96.579599999999999</c:v>
                </c:pt>
                <c:pt idx="15">
                  <c:v>96.561400000000006</c:v>
                </c:pt>
                <c:pt idx="16">
                  <c:v>97.8797</c:v>
                </c:pt>
                <c:pt idx="17">
                  <c:v>99.174400000000006</c:v>
                </c:pt>
                <c:pt idx="18">
                  <c:v>99.263000000000005</c:v>
                </c:pt>
                <c:pt idx="19">
                  <c:v>99.558800000000005</c:v>
                </c:pt>
                <c:pt idx="20">
                  <c:v>99.926000000000002</c:v>
                </c:pt>
                <c:pt idx="21">
                  <c:v>100.0883</c:v>
                </c:pt>
                <c:pt idx="22">
                  <c:v>100.1842</c:v>
                </c:pt>
                <c:pt idx="23">
                  <c:v>100.30719999999999</c:v>
                </c:pt>
                <c:pt idx="24">
                  <c:v>100.50409999999999</c:v>
                </c:pt>
                <c:pt idx="25">
                  <c:v>100.60850000000001</c:v>
                </c:pt>
                <c:pt idx="26">
                  <c:v>100.9661</c:v>
                </c:pt>
                <c:pt idx="27">
                  <c:v>101.1641</c:v>
                </c:pt>
                <c:pt idx="28">
                  <c:v>101.11150000000001</c:v>
                </c:pt>
                <c:pt idx="29">
                  <c:v>100.17319999999999</c:v>
                </c:pt>
                <c:pt idx="30">
                  <c:v>100.119</c:v>
                </c:pt>
                <c:pt idx="31">
                  <c:v>101.09699999999999</c:v>
                </c:pt>
                <c:pt idx="32">
                  <c:v>101.38809999999999</c:v>
                </c:pt>
                <c:pt idx="33">
                  <c:v>101.28919999999999</c:v>
                </c:pt>
                <c:pt idx="34">
                  <c:v>101.5382</c:v>
                </c:pt>
                <c:pt idx="35">
                  <c:v>102.20059999999999</c:v>
                </c:pt>
                <c:pt idx="36">
                  <c:v>102.7368</c:v>
                </c:pt>
                <c:pt idx="37">
                  <c:v>102.9766</c:v>
                </c:pt>
                <c:pt idx="38">
                  <c:v>103.40560000000001</c:v>
                </c:pt>
                <c:pt idx="39">
                  <c:v>103.4051</c:v>
                </c:pt>
                <c:pt idx="40">
                  <c:v>102.6652</c:v>
                </c:pt>
                <c:pt idx="41">
                  <c:v>98.915800000000004</c:v>
                </c:pt>
                <c:pt idx="42">
                  <c:v>95.593699999999998</c:v>
                </c:pt>
                <c:pt idx="43">
                  <c:v>96.9422</c:v>
                </c:pt>
                <c:pt idx="44">
                  <c:v>99.086500000000001</c:v>
                </c:pt>
                <c:pt idx="45">
                  <c:v>99.980599999999995</c:v>
                </c:pt>
                <c:pt idx="46">
                  <c:v>100.4684</c:v>
                </c:pt>
                <c:pt idx="47">
                  <c:v>100.8028</c:v>
                </c:pt>
                <c:pt idx="48">
                  <c:v>101.56610000000001</c:v>
                </c:pt>
                <c:pt idx="49">
                  <c:v>101.92959999999999</c:v>
                </c:pt>
                <c:pt idx="50">
                  <c:v>102.569</c:v>
                </c:pt>
                <c:pt idx="51">
                  <c:v>102.84</c:v>
                </c:pt>
                <c:pt idx="52">
                  <c:v>103.1977</c:v>
                </c:pt>
                <c:pt idx="53">
                  <c:v>103.2059</c:v>
                </c:pt>
                <c:pt idx="54">
                  <c:v>103.1816</c:v>
                </c:pt>
                <c:pt idx="55">
                  <c:v>102.2436</c:v>
                </c:pt>
                <c:pt idx="56">
                  <c:v>101.5059</c:v>
                </c:pt>
                <c:pt idx="57">
                  <c:v>101.94450000000001</c:v>
                </c:pt>
                <c:pt idx="58">
                  <c:v>102.1768</c:v>
                </c:pt>
                <c:pt idx="59">
                  <c:v>102.2837</c:v>
                </c:pt>
                <c:pt idx="60">
                  <c:v>101.8272</c:v>
                </c:pt>
                <c:pt idx="61">
                  <c:v>101.5604</c:v>
                </c:pt>
                <c:pt idx="62">
                  <c:v>102.0731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7FA-8265-E2610DF8076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68-47FA-8265-E2610DF8076A}"/>
              </c:ext>
            </c:extLst>
          </c:dPt>
          <c:cat>
            <c:strRef>
              <c:f>'New South Wales'!$K$157:$K$303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100.1631</c:v>
                </c:pt>
                <c:pt idx="2">
                  <c:v>99.110699999999994</c:v>
                </c:pt>
                <c:pt idx="3">
                  <c:v>96.994900000000001</c:v>
                </c:pt>
                <c:pt idx="4">
                  <c:v>94.224900000000005</c:v>
                </c:pt>
                <c:pt idx="5">
                  <c:v>94.140199999999993</c:v>
                </c:pt>
                <c:pt idx="6">
                  <c:v>93.750399999999999</c:v>
                </c:pt>
                <c:pt idx="7">
                  <c:v>94.215800000000002</c:v>
                </c:pt>
                <c:pt idx="8">
                  <c:v>92.546499999999995</c:v>
                </c:pt>
                <c:pt idx="9">
                  <c:v>92.020600000000002</c:v>
                </c:pt>
                <c:pt idx="10">
                  <c:v>91.911699999999996</c:v>
                </c:pt>
                <c:pt idx="11">
                  <c:v>94.471500000000006</c:v>
                </c:pt>
                <c:pt idx="12">
                  <c:v>96.299899999999994</c:v>
                </c:pt>
                <c:pt idx="13">
                  <c:v>96.671499999999995</c:v>
                </c:pt>
                <c:pt idx="14">
                  <c:v>97.927999999999997</c:v>
                </c:pt>
                <c:pt idx="15">
                  <c:v>97.170199999999994</c:v>
                </c:pt>
                <c:pt idx="16">
                  <c:v>98.676000000000002</c:v>
                </c:pt>
                <c:pt idx="17">
                  <c:v>96.388499999999993</c:v>
                </c:pt>
                <c:pt idx="18">
                  <c:v>96.172700000000006</c:v>
                </c:pt>
                <c:pt idx="19">
                  <c:v>96.269099999999995</c:v>
                </c:pt>
                <c:pt idx="20">
                  <c:v>96.950400000000002</c:v>
                </c:pt>
                <c:pt idx="21">
                  <c:v>97.703599999999994</c:v>
                </c:pt>
                <c:pt idx="22">
                  <c:v>97.3964</c:v>
                </c:pt>
                <c:pt idx="23">
                  <c:v>97.230199999999996</c:v>
                </c:pt>
                <c:pt idx="24">
                  <c:v>97.308499999999995</c:v>
                </c:pt>
                <c:pt idx="25">
                  <c:v>99.195800000000006</c:v>
                </c:pt>
                <c:pt idx="26">
                  <c:v>100.1493</c:v>
                </c:pt>
                <c:pt idx="27">
                  <c:v>102.88120000000001</c:v>
                </c:pt>
                <c:pt idx="28">
                  <c:v>101.7474</c:v>
                </c:pt>
                <c:pt idx="29">
                  <c:v>98.705200000000005</c:v>
                </c:pt>
                <c:pt idx="30">
                  <c:v>97.954899999999995</c:v>
                </c:pt>
                <c:pt idx="31">
                  <c:v>98.912700000000001</c:v>
                </c:pt>
                <c:pt idx="32">
                  <c:v>97.825000000000003</c:v>
                </c:pt>
                <c:pt idx="33">
                  <c:v>97.516400000000004</c:v>
                </c:pt>
                <c:pt idx="34">
                  <c:v>98.501499999999993</c:v>
                </c:pt>
                <c:pt idx="35">
                  <c:v>99.512</c:v>
                </c:pt>
                <c:pt idx="36">
                  <c:v>99.600800000000007</c:v>
                </c:pt>
                <c:pt idx="37">
                  <c:v>101.40649999999999</c:v>
                </c:pt>
                <c:pt idx="38">
                  <c:v>102.8403</c:v>
                </c:pt>
                <c:pt idx="39">
                  <c:v>103.0877</c:v>
                </c:pt>
                <c:pt idx="40">
                  <c:v>103.41849999999999</c:v>
                </c:pt>
                <c:pt idx="41">
                  <c:v>98.409099999999995</c:v>
                </c:pt>
                <c:pt idx="42">
                  <c:v>94.986699999999999</c:v>
                </c:pt>
                <c:pt idx="43">
                  <c:v>95.515799999999999</c:v>
                </c:pt>
                <c:pt idx="44">
                  <c:v>97.230199999999996</c:v>
                </c:pt>
                <c:pt idx="45">
                  <c:v>97.752600000000001</c:v>
                </c:pt>
                <c:pt idx="46">
                  <c:v>98.214299999999994</c:v>
                </c:pt>
                <c:pt idx="47">
                  <c:v>102.1161</c:v>
                </c:pt>
                <c:pt idx="48">
                  <c:v>103.6794</c:v>
                </c:pt>
                <c:pt idx="49">
                  <c:v>104.1889</c:v>
                </c:pt>
                <c:pt idx="50">
                  <c:v>104.715</c:v>
                </c:pt>
                <c:pt idx="51">
                  <c:v>105.25749999999999</c:v>
                </c:pt>
                <c:pt idx="52">
                  <c:v>104.8717</c:v>
                </c:pt>
                <c:pt idx="53">
                  <c:v>105.3802</c:v>
                </c:pt>
                <c:pt idx="54">
                  <c:v>106.1335</c:v>
                </c:pt>
                <c:pt idx="55">
                  <c:v>105.1512</c:v>
                </c:pt>
                <c:pt idx="56">
                  <c:v>103.00749999999999</c:v>
                </c:pt>
                <c:pt idx="57">
                  <c:v>103.6977</c:v>
                </c:pt>
                <c:pt idx="58">
                  <c:v>103.1467</c:v>
                </c:pt>
                <c:pt idx="59">
                  <c:v>103.4212</c:v>
                </c:pt>
                <c:pt idx="60">
                  <c:v>100.9555</c:v>
                </c:pt>
                <c:pt idx="61">
                  <c:v>100.902</c:v>
                </c:pt>
                <c:pt idx="62">
                  <c:v>101.8193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68-47FA-8265-E2610DF8076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68-47FA-8265-E2610DF8076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68-47FA-8265-E2610DF8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79.81</c:v>
                </c:pt>
                <c:pt idx="1">
                  <c:v>98.42</c:v>
                </c:pt>
                <c:pt idx="2">
                  <c:v>101.02</c:v>
                </c:pt>
                <c:pt idx="3">
                  <c:v>101.23</c:v>
                </c:pt>
                <c:pt idx="4">
                  <c:v>102.33</c:v>
                </c:pt>
                <c:pt idx="5">
                  <c:v>104.93</c:v>
                </c:pt>
                <c:pt idx="6">
                  <c:v>104.54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7-4D08-83D1-CF062183ACC4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77.59</c:v>
                </c:pt>
                <c:pt idx="1">
                  <c:v>97.63</c:v>
                </c:pt>
                <c:pt idx="2">
                  <c:v>100.5</c:v>
                </c:pt>
                <c:pt idx="3">
                  <c:v>100.7</c:v>
                </c:pt>
                <c:pt idx="4">
                  <c:v>101.73</c:v>
                </c:pt>
                <c:pt idx="5">
                  <c:v>104.78</c:v>
                </c:pt>
                <c:pt idx="6">
                  <c:v>104.55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7-4D08-83D1-CF062183ACC4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78.13</c:v>
                </c:pt>
                <c:pt idx="1">
                  <c:v>97.71</c:v>
                </c:pt>
                <c:pt idx="2">
                  <c:v>100.88</c:v>
                </c:pt>
                <c:pt idx="3">
                  <c:v>101.5</c:v>
                </c:pt>
                <c:pt idx="4">
                  <c:v>102.54</c:v>
                </c:pt>
                <c:pt idx="5">
                  <c:v>105.56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77-4D08-83D1-CF062183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82.19</c:v>
                </c:pt>
                <c:pt idx="1">
                  <c:v>101.04</c:v>
                </c:pt>
                <c:pt idx="2">
                  <c:v>104.5</c:v>
                </c:pt>
                <c:pt idx="3">
                  <c:v>101.91</c:v>
                </c:pt>
                <c:pt idx="4">
                  <c:v>103.33</c:v>
                </c:pt>
                <c:pt idx="5">
                  <c:v>105.42</c:v>
                </c:pt>
                <c:pt idx="6">
                  <c:v>104.47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3-4A45-92A9-F28F8C8B7A8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80.069999999999993</c:v>
                </c:pt>
                <c:pt idx="1">
                  <c:v>100.76</c:v>
                </c:pt>
                <c:pt idx="2">
                  <c:v>104.73</c:v>
                </c:pt>
                <c:pt idx="3">
                  <c:v>102.4</c:v>
                </c:pt>
                <c:pt idx="4">
                  <c:v>103.76</c:v>
                </c:pt>
                <c:pt idx="5">
                  <c:v>107.29</c:v>
                </c:pt>
                <c:pt idx="6">
                  <c:v>105.83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3-4A45-92A9-F28F8C8B7A8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80.489999999999995</c:v>
                </c:pt>
                <c:pt idx="1">
                  <c:v>100.35</c:v>
                </c:pt>
                <c:pt idx="2">
                  <c:v>104.69</c:v>
                </c:pt>
                <c:pt idx="3">
                  <c:v>102.74</c:v>
                </c:pt>
                <c:pt idx="4">
                  <c:v>104.19</c:v>
                </c:pt>
                <c:pt idx="5">
                  <c:v>107.39</c:v>
                </c:pt>
                <c:pt idx="6">
                  <c:v>105.84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3-4A45-92A9-F28F8C8B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7.6200000000000004E-2</c:v>
                </c:pt>
                <c:pt idx="3">
                  <c:v>9.9000000000000008E-3</c:v>
                </c:pt>
                <c:pt idx="4">
                  <c:v>6.4899999999999999E-2</c:v>
                </c:pt>
                <c:pt idx="5">
                  <c:v>5.0900000000000001E-2</c:v>
                </c:pt>
                <c:pt idx="6">
                  <c:v>0.1021</c:v>
                </c:pt>
                <c:pt idx="7">
                  <c:v>6.4899999999999999E-2</c:v>
                </c:pt>
                <c:pt idx="8">
                  <c:v>3.9899999999999998E-2</c:v>
                </c:pt>
                <c:pt idx="9">
                  <c:v>1.6299999999999999E-2</c:v>
                </c:pt>
                <c:pt idx="10">
                  <c:v>4.41E-2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6.8400000000000002E-2</c:v>
                </c:pt>
                <c:pt idx="14">
                  <c:v>5.4600000000000003E-2</c:v>
                </c:pt>
                <c:pt idx="15">
                  <c:v>9.35E-2</c:v>
                </c:pt>
                <c:pt idx="16">
                  <c:v>0.1361</c:v>
                </c:pt>
                <c:pt idx="17">
                  <c:v>1.9300000000000001E-2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C-4F34-AA30-6A2464594E4D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1.04E-2</c:v>
                </c:pt>
                <c:pt idx="1">
                  <c:v>3.5999999999999999E-3</c:v>
                </c:pt>
                <c:pt idx="2">
                  <c:v>7.3300000000000004E-2</c:v>
                </c:pt>
                <c:pt idx="3">
                  <c:v>9.5999999999999992E-3</c:v>
                </c:pt>
                <c:pt idx="4">
                  <c:v>6.2399999999999997E-2</c:v>
                </c:pt>
                <c:pt idx="5">
                  <c:v>4.9200000000000001E-2</c:v>
                </c:pt>
                <c:pt idx="6">
                  <c:v>9.7000000000000003E-2</c:v>
                </c:pt>
                <c:pt idx="7">
                  <c:v>5.6500000000000002E-2</c:v>
                </c:pt>
                <c:pt idx="8">
                  <c:v>3.6400000000000002E-2</c:v>
                </c:pt>
                <c:pt idx="9">
                  <c:v>1.5100000000000001E-2</c:v>
                </c:pt>
                <c:pt idx="10">
                  <c:v>4.5900000000000003E-2</c:v>
                </c:pt>
                <c:pt idx="11">
                  <c:v>1.9300000000000001E-2</c:v>
                </c:pt>
                <c:pt idx="12">
                  <c:v>8.7599999999999997E-2</c:v>
                </c:pt>
                <c:pt idx="13">
                  <c:v>6.7500000000000004E-2</c:v>
                </c:pt>
                <c:pt idx="14">
                  <c:v>6.1199999999999997E-2</c:v>
                </c:pt>
                <c:pt idx="15">
                  <c:v>9.1600000000000001E-2</c:v>
                </c:pt>
                <c:pt idx="16">
                  <c:v>0.1444</c:v>
                </c:pt>
                <c:pt idx="17">
                  <c:v>1.83E-2</c:v>
                </c:pt>
                <c:pt idx="18">
                  <c:v>2.98E-2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C-4F34-AA30-6A246459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-7.4099999999999999E-2</c:v>
                </c:pt>
                <c:pt idx="1">
                  <c:v>2.64E-2</c:v>
                </c:pt>
                <c:pt idx="2">
                  <c:v>-1.61E-2</c:v>
                </c:pt>
                <c:pt idx="3">
                  <c:v>-3.2000000000000002E-3</c:v>
                </c:pt>
                <c:pt idx="4">
                  <c:v>-1.61E-2</c:v>
                </c:pt>
                <c:pt idx="5">
                  <c:v>-1.26E-2</c:v>
                </c:pt>
                <c:pt idx="6">
                  <c:v>-2.87E-2</c:v>
                </c:pt>
                <c:pt idx="7">
                  <c:v>-0.1094</c:v>
                </c:pt>
                <c:pt idx="8">
                  <c:v>-6.7000000000000004E-2</c:v>
                </c:pt>
                <c:pt idx="9">
                  <c:v>-5.3499999999999999E-2</c:v>
                </c:pt>
                <c:pt idx="10">
                  <c:v>6.4699999999999994E-2</c:v>
                </c:pt>
                <c:pt idx="11">
                  <c:v>-2.06E-2</c:v>
                </c:pt>
                <c:pt idx="12">
                  <c:v>1.8599999999999998E-2</c:v>
                </c:pt>
                <c:pt idx="13">
                  <c:v>8.0000000000000002E-3</c:v>
                </c:pt>
                <c:pt idx="14">
                  <c:v>0.14580000000000001</c:v>
                </c:pt>
                <c:pt idx="15">
                  <c:v>1.1999999999999999E-3</c:v>
                </c:pt>
                <c:pt idx="16">
                  <c:v>8.4400000000000003E-2</c:v>
                </c:pt>
                <c:pt idx="17">
                  <c:v>-3.3700000000000001E-2</c:v>
                </c:pt>
                <c:pt idx="18">
                  <c:v>-3.7499999999999999E-2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B-47F0-827B-83E136F1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F2A31B5-BB8B-4DF3-8191-DB323FDB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6C8ABD-4E6F-4F45-9CC5-F947891CC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3B2B51-D516-441B-A512-3A53D1735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F03ADF-56A1-467D-950C-603DF36DD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B2F32B-9A47-4CBB-93A9-C27985064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10996A-62CD-4609-8AF6-84EC90E3D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565104C-2606-46D4-86FE-F064E918B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8C3AE0-6505-488F-8DAC-7876A01AA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852116-B703-44FE-B1CC-E348E7604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62C1D9-5B3A-4315-9E94-6584BD400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FC8817-ED94-43B4-BE05-4A6B4C7CB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FCAC09-34FF-409B-AF81-7E04BAEA7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C868E9A-3691-4AE5-BB8E-2B88350F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66E170-98E9-4E4F-966D-5C9CF0D18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56EA41-84F9-4E42-8EB9-F9D0D6A6C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3FFA07-E7D5-4853-8874-7A799A6B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B46666-F1B3-436B-8B07-77A88FD48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316743-00CF-4A37-BDFD-2A130069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3B0A431-6BDB-48E9-A6C6-A7061EA1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9A8EAB-CEEE-4741-B047-49C795FB6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659A1C-AE03-4BD1-80D6-58804D73B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DD5AAD-D51A-46D4-9812-03297A8FB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8275E2C-7C6D-4A5D-843D-3BE49D2DF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DDC505-B363-4A11-A569-84498E1C0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29A5A0-84CD-4956-914E-0874E557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7AB48B-F277-402D-9A52-D80A010BD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61DD77-3442-4BD8-AC9A-16445EFC7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5FB5AC-43CB-4FFF-8412-129A23D1C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46DDC7-13A6-489A-A338-2159B293D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36343E-EFDD-4A71-AAA7-F1BE2F656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C99CFCD-6FE8-4FBE-81FE-85B5FD86C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F9D779-FE6A-4258-A323-82ABCA67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D6F11C-4A1A-44FC-875D-E75BC3B03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9FE6A4-E42A-45D7-BA4B-092A3879C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007A9A-3688-4B99-94E5-7503A2B10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05A123-A4FC-4F32-A29F-689D72CCD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CA29523-8E11-4517-B536-BD8C25B2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E18C58-A0C5-4F72-82AC-B3A904E20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B4BE2E-BD64-4A86-8020-26A8CA6A6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6D3972-4F58-4F7C-8387-6FA9E14DB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BA1FE1-D56F-432A-B077-F3F284878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8B1BFB2-F359-45C4-AF9C-C3B112B0C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495A465-18F9-49B5-8138-A0299287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9AB22-7A37-42D0-956E-096A21208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1AD8B4-2528-4A1D-8ACF-4973BE7E9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AF930F-8872-4250-812C-336A4FA86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0D0C67-1CA6-47B5-84F7-433CB0013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240DAA-0746-4348-BCC5-D8BE9FBE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64" t="s">
        <v>32</v>
      </c>
      <c r="B1" s="64"/>
      <c r="C1" s="64"/>
    </row>
    <row r="2" spans="1:3" ht="19.5" customHeight="1" x14ac:dyDescent="0.3">
      <c r="A2" s="3" t="s">
        <v>45</v>
      </c>
    </row>
    <row r="3" spans="1:3" ht="12.75" customHeight="1" x14ac:dyDescent="0.25">
      <c r="A3" s="4" t="s">
        <v>73</v>
      </c>
    </row>
    <row r="4" spans="1:3" ht="12.75" customHeight="1" x14ac:dyDescent="0.25"/>
    <row r="5" spans="1:3" ht="12.75" customHeight="1" x14ac:dyDescent="0.25">
      <c r="B5" s="5" t="s">
        <v>40</v>
      </c>
    </row>
    <row r="6" spans="1:3" ht="12.75" customHeight="1" x14ac:dyDescent="0.25">
      <c r="B6" s="6" t="s">
        <v>41</v>
      </c>
    </row>
    <row r="7" spans="1:3" ht="12.75" customHeight="1" x14ac:dyDescent="0.25">
      <c r="A7" s="7"/>
      <c r="B7" s="8">
        <v>1</v>
      </c>
      <c r="C7" s="9" t="s">
        <v>33</v>
      </c>
    </row>
    <row r="8" spans="1:3" ht="12.75" customHeight="1" x14ac:dyDescent="0.25">
      <c r="A8" s="7"/>
      <c r="B8" s="8">
        <v>2</v>
      </c>
      <c r="C8" s="9" t="s">
        <v>34</v>
      </c>
    </row>
    <row r="9" spans="1:3" ht="12.75" customHeight="1" x14ac:dyDescent="0.25">
      <c r="A9" s="7"/>
      <c r="B9" s="8">
        <v>3</v>
      </c>
      <c r="C9" s="9" t="s">
        <v>35</v>
      </c>
    </row>
    <row r="10" spans="1:3" ht="12.75" customHeight="1" x14ac:dyDescent="0.25">
      <c r="A10" s="7"/>
      <c r="B10" s="8">
        <v>4</v>
      </c>
      <c r="C10" s="9" t="s">
        <v>36</v>
      </c>
    </row>
    <row r="11" spans="1:3" ht="12.75" customHeight="1" x14ac:dyDescent="0.25">
      <c r="A11" s="7"/>
      <c r="B11" s="8">
        <v>5</v>
      </c>
      <c r="C11" s="9" t="s">
        <v>4</v>
      </c>
    </row>
    <row r="12" spans="1:3" ht="12.75" customHeight="1" x14ac:dyDescent="0.25">
      <c r="A12" s="7"/>
      <c r="B12" s="8">
        <v>6</v>
      </c>
      <c r="C12" s="9" t="s">
        <v>37</v>
      </c>
    </row>
    <row r="13" spans="1:3" ht="12.75" customHeight="1" x14ac:dyDescent="0.25">
      <c r="A13" s="7"/>
      <c r="B13" s="8">
        <v>7</v>
      </c>
      <c r="C13" s="9" t="s">
        <v>38</v>
      </c>
    </row>
    <row r="14" spans="1:3" ht="12.75" customHeight="1" x14ac:dyDescent="0.25">
      <c r="A14" s="7"/>
      <c r="B14" s="8">
        <v>8</v>
      </c>
      <c r="C14" s="9" t="s">
        <v>39</v>
      </c>
    </row>
    <row r="15" spans="1:3" x14ac:dyDescent="0.25">
      <c r="B15" s="10"/>
      <c r="C15" s="11"/>
    </row>
    <row r="16" spans="1:3" x14ac:dyDescent="0.25">
      <c r="B16" s="12"/>
      <c r="C16" s="12"/>
    </row>
    <row r="17" spans="2:3" ht="15.75" x14ac:dyDescent="0.25">
      <c r="B17" s="13" t="s">
        <v>42</v>
      </c>
      <c r="C17" s="14"/>
    </row>
    <row r="18" spans="2:3" ht="15.75" x14ac:dyDescent="0.25">
      <c r="B18" s="5"/>
      <c r="C18" s="12"/>
    </row>
    <row r="19" spans="2:3" x14ac:dyDescent="0.25">
      <c r="B19" s="15"/>
      <c r="C19" s="12"/>
    </row>
    <row r="20" spans="2:3" x14ac:dyDescent="0.25">
      <c r="B20" s="15"/>
      <c r="C20" s="12"/>
    </row>
    <row r="21" spans="2:3" ht="15.75" x14ac:dyDescent="0.25">
      <c r="B21" s="16" t="s">
        <v>43</v>
      </c>
      <c r="C21" s="12"/>
    </row>
    <row r="22" spans="2:3" x14ac:dyDescent="0.25">
      <c r="B22" s="17"/>
      <c r="C22" s="17"/>
    </row>
    <row r="23" spans="2:3" ht="22.7" customHeight="1" x14ac:dyDescent="0.25">
      <c r="B23" s="65" t="s">
        <v>44</v>
      </c>
      <c r="C23" s="65"/>
    </row>
    <row r="24" spans="2:3" x14ac:dyDescent="0.25">
      <c r="B24" s="65"/>
      <c r="C24" s="65"/>
    </row>
    <row r="25" spans="2:3" x14ac:dyDescent="0.25">
      <c r="B25" s="17"/>
      <c r="C25" s="17"/>
    </row>
    <row r="26" spans="2:3" x14ac:dyDescent="0.25">
      <c r="B26" s="66" t="s">
        <v>68</v>
      </c>
      <c r="C26" s="66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DDB8-0569-4A41-941C-D75352886E66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33</v>
      </c>
    </row>
    <row r="2" spans="1:12" ht="19.5" customHeight="1" x14ac:dyDescent="0.3">
      <c r="A2" s="51" t="str">
        <f>"Weekly Payroll Jobs and Wages in Australia - " &amp;$L$1</f>
        <v>Weekly Payroll Jobs and Wages in Australia - New South Wales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New South Wales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New South Wales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2.0731163811614328E-2</v>
      </c>
      <c r="C11" s="21">
        <v>-1.0150690294749021E-3</v>
      </c>
      <c r="D11" s="21">
        <v>5.0483280983746326E-3</v>
      </c>
      <c r="E11" s="21">
        <v>-2.6202376249593318E-3</v>
      </c>
      <c r="F11" s="21">
        <v>1.8192805894724273E-2</v>
      </c>
      <c r="G11" s="21">
        <v>-1.2869693967172968E-2</v>
      </c>
      <c r="H11" s="21">
        <v>9.0910669737052086E-3</v>
      </c>
      <c r="I11" s="43">
        <v>-5.3019167981793736E-4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-3.8346375034225E-3</v>
      </c>
      <c r="C13" s="21">
        <v>-4.5175830300355768E-3</v>
      </c>
      <c r="D13" s="21">
        <v>4.8139176512369541E-3</v>
      </c>
      <c r="E13" s="21">
        <v>-2.2746102277600988E-3</v>
      </c>
      <c r="F13" s="21">
        <v>-9.2646633371198384E-3</v>
      </c>
      <c r="G13" s="21">
        <v>-1.9952217440916464E-2</v>
      </c>
      <c r="H13" s="21">
        <v>5.4017507374761742E-3</v>
      </c>
      <c r="I13" s="43">
        <v>2.4377113613334167E-3</v>
      </c>
      <c r="J13" s="21"/>
      <c r="K13" s="29"/>
      <c r="L13" s="30"/>
    </row>
    <row r="14" spans="1:12" x14ac:dyDescent="0.25">
      <c r="A14" s="44" t="s">
        <v>27</v>
      </c>
      <c r="B14" s="21">
        <v>1.7980286206777496E-2</v>
      </c>
      <c r="C14" s="21">
        <v>3.4690240367463154E-4</v>
      </c>
      <c r="D14" s="21">
        <v>4.9456858834500128E-3</v>
      </c>
      <c r="E14" s="21">
        <v>-3.4603729985012155E-3</v>
      </c>
      <c r="F14" s="21">
        <v>4.6827242100767608E-2</v>
      </c>
      <c r="G14" s="21">
        <v>-3.5462748325211235E-3</v>
      </c>
      <c r="H14" s="21">
        <v>1.40560995033161E-2</v>
      </c>
      <c r="I14" s="43">
        <v>-4.8533536241283093E-3</v>
      </c>
      <c r="J14" s="21"/>
      <c r="K14" s="26"/>
      <c r="L14" s="30"/>
    </row>
    <row r="15" spans="1:12" x14ac:dyDescent="0.25">
      <c r="A15" s="44" t="s">
        <v>69</v>
      </c>
      <c r="B15" s="21">
        <v>2.0437036746099091E-2</v>
      </c>
      <c r="C15" s="21">
        <v>-4.4944227381542579E-3</v>
      </c>
      <c r="D15" s="21">
        <v>9.2736567845739248E-3</v>
      </c>
      <c r="E15" s="21">
        <v>2.3878391482570205E-3</v>
      </c>
      <c r="F15" s="21">
        <v>2.860124163451383E-2</v>
      </c>
      <c r="G15" s="21">
        <v>-4.2957399705791044E-2</v>
      </c>
      <c r="H15" s="21">
        <v>1.3008529827397641E-2</v>
      </c>
      <c r="I15" s="43">
        <v>2.3620060882820759E-3</v>
      </c>
      <c r="J15" s="21"/>
      <c r="K15" s="38"/>
      <c r="L15" s="30"/>
    </row>
    <row r="16" spans="1:12" x14ac:dyDescent="0.25">
      <c r="A16" s="44" t="s">
        <v>47</v>
      </c>
      <c r="B16" s="21">
        <v>1.4147447236454447E-3</v>
      </c>
      <c r="C16" s="21">
        <v>-7.8083492697482715E-3</v>
      </c>
      <c r="D16" s="21">
        <v>-1.9812944151453848E-4</v>
      </c>
      <c r="E16" s="21">
        <v>-4.0690143510540011E-3</v>
      </c>
      <c r="F16" s="21">
        <v>3.2802548188429981E-2</v>
      </c>
      <c r="G16" s="21">
        <v>-1.0636219473054598E-2</v>
      </c>
      <c r="H16" s="21">
        <v>4.8401684601662165E-3</v>
      </c>
      <c r="I16" s="43">
        <v>-2.2822477149763154E-3</v>
      </c>
      <c r="J16" s="21"/>
      <c r="K16" s="29"/>
      <c r="L16" s="30"/>
    </row>
    <row r="17" spans="1:12" x14ac:dyDescent="0.25">
      <c r="A17" s="44" t="s">
        <v>48</v>
      </c>
      <c r="B17" s="21">
        <v>2.1024437107598937E-2</v>
      </c>
      <c r="C17" s="21">
        <v>-2.3292327021695591E-3</v>
      </c>
      <c r="D17" s="21">
        <v>4.1712933684292519E-3</v>
      </c>
      <c r="E17" s="21">
        <v>-2.7253052286718704E-3</v>
      </c>
      <c r="F17" s="21">
        <v>2.6066665417327828E-2</v>
      </c>
      <c r="G17" s="21">
        <v>-8.4910051931349484E-3</v>
      </c>
      <c r="H17" s="21">
        <v>9.391604134136422E-3</v>
      </c>
      <c r="I17" s="43">
        <v>-2.3833865083433547E-4</v>
      </c>
      <c r="J17" s="21"/>
      <c r="K17" s="29"/>
      <c r="L17" s="30"/>
    </row>
    <row r="18" spans="1:12" x14ac:dyDescent="0.25">
      <c r="A18" s="44" t="s">
        <v>49</v>
      </c>
      <c r="B18" s="21">
        <v>1.9123460686544913E-2</v>
      </c>
      <c r="C18" s="21">
        <v>1.4773162716907873E-3</v>
      </c>
      <c r="D18" s="21">
        <v>7.2472297208669989E-3</v>
      </c>
      <c r="E18" s="21">
        <v>-1.7248419325821551E-3</v>
      </c>
      <c r="F18" s="21">
        <v>-5.3270472295118276E-3</v>
      </c>
      <c r="G18" s="21">
        <v>-1.3942046719732648E-2</v>
      </c>
      <c r="H18" s="21">
        <v>1.2860591416734124E-2</v>
      </c>
      <c r="I18" s="43">
        <v>6.74439261883375E-4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2.2349347042081691E-2</v>
      </c>
      <c r="C19" s="21">
        <v>1.446758230274181E-3</v>
      </c>
      <c r="D19" s="21">
        <v>7.7079029716617953E-3</v>
      </c>
      <c r="E19" s="21">
        <v>-2.7307289463799345E-3</v>
      </c>
      <c r="F19" s="21">
        <v>4.4394672996643791E-3</v>
      </c>
      <c r="G19" s="21">
        <v>-2.1770607155398802E-2</v>
      </c>
      <c r="H19" s="21">
        <v>9.0988877725854955E-3</v>
      </c>
      <c r="I19" s="43">
        <v>-1.2151771655566357E-3</v>
      </c>
      <c r="J19" s="61"/>
      <c r="K19" s="31"/>
      <c r="L19" s="30"/>
    </row>
    <row r="20" spans="1:12" x14ac:dyDescent="0.25">
      <c r="A20" s="44" t="s">
        <v>51</v>
      </c>
      <c r="B20" s="21">
        <v>6.4220688626105193E-2</v>
      </c>
      <c r="C20" s="21">
        <v>1.1334356771557585E-2</v>
      </c>
      <c r="D20" s="21">
        <v>7.0811997528379411E-3</v>
      </c>
      <c r="E20" s="21">
        <v>-3.601221680266331E-3</v>
      </c>
      <c r="F20" s="21">
        <v>6.5999415073597856E-2</v>
      </c>
      <c r="G20" s="21">
        <v>-2.8807555726478862E-3</v>
      </c>
      <c r="H20" s="21">
        <v>4.2340830457852086E-3</v>
      </c>
      <c r="I20" s="43">
        <v>-5.7781065031203838E-4</v>
      </c>
      <c r="J20" s="19"/>
      <c r="K20" s="25"/>
      <c r="L20" s="30"/>
    </row>
    <row r="21" spans="1:12" ht="15.75" thickBot="1" x14ac:dyDescent="0.3">
      <c r="A21" s="45" t="s">
        <v>52</v>
      </c>
      <c r="B21" s="46">
        <v>6.8630381803411744E-2</v>
      </c>
      <c r="C21" s="46">
        <v>6.9727298823079042E-3</v>
      </c>
      <c r="D21" s="46">
        <v>7.6005640487115667E-3</v>
      </c>
      <c r="E21" s="46">
        <v>-5.0604531215230342E-3</v>
      </c>
      <c r="F21" s="46">
        <v>0.11919932840979341</v>
      </c>
      <c r="G21" s="46">
        <v>1.4110785058198072E-2</v>
      </c>
      <c r="H21" s="46">
        <v>5.6642008834979496E-3</v>
      </c>
      <c r="I21" s="47">
        <v>-7.5004551536406172E-4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New South Wales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New South Wales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84.38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99.42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100.45</v>
      </c>
    </row>
    <row r="39" spans="1:12" x14ac:dyDescent="0.25">
      <c r="K39" s="31" t="s">
        <v>49</v>
      </c>
      <c r="L39" s="30">
        <v>101.22</v>
      </c>
    </row>
    <row r="40" spans="1:12" x14ac:dyDescent="0.25">
      <c r="K40" s="25" t="s">
        <v>50</v>
      </c>
      <c r="L40" s="30">
        <v>101.58</v>
      </c>
    </row>
    <row r="41" spans="1:12" x14ac:dyDescent="0.25">
      <c r="K41" s="25" t="s">
        <v>51</v>
      </c>
      <c r="L41" s="30">
        <v>104.49</v>
      </c>
    </row>
    <row r="42" spans="1:12" x14ac:dyDescent="0.25">
      <c r="K42" s="25" t="s">
        <v>52</v>
      </c>
      <c r="L42" s="30">
        <v>105.53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81.63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New South Wales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98.44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99.57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100.31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100.77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104.45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104.29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82.32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New South Wales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98.46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99.93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100.99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101.59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105.17</v>
      </c>
    </row>
    <row r="60" spans="1:12" ht="15.4" customHeight="1" x14ac:dyDescent="0.25">
      <c r="K60" s="25" t="s">
        <v>52</v>
      </c>
      <c r="L60" s="30">
        <v>105.15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87.32</v>
      </c>
    </row>
    <row r="66" spans="1:12" ht="15.4" customHeight="1" x14ac:dyDescent="0.25">
      <c r="K66" s="29" t="s">
        <v>47</v>
      </c>
      <c r="L66" s="30">
        <v>101.45</v>
      </c>
    </row>
    <row r="67" spans="1:12" ht="15.4" customHeight="1" x14ac:dyDescent="0.25">
      <c r="K67" s="29" t="s">
        <v>48</v>
      </c>
      <c r="L67" s="30">
        <v>103.62</v>
      </c>
    </row>
    <row r="68" spans="1:12" ht="15.4" customHeight="1" x14ac:dyDescent="0.25">
      <c r="K68" s="31" t="s">
        <v>49</v>
      </c>
      <c r="L68" s="30">
        <v>102</v>
      </c>
    </row>
    <row r="69" spans="1:12" ht="15.4" customHeight="1" x14ac:dyDescent="0.25">
      <c r="K69" s="25" t="s">
        <v>50</v>
      </c>
      <c r="L69" s="30">
        <v>102.45</v>
      </c>
    </row>
    <row r="70" spans="1:12" ht="15.4" customHeight="1" x14ac:dyDescent="0.25">
      <c r="K70" s="25" t="s">
        <v>51</v>
      </c>
      <c r="L70" s="30">
        <v>105.92</v>
      </c>
    </row>
    <row r="71" spans="1:12" ht="15.4" customHeight="1" x14ac:dyDescent="0.25">
      <c r="K71" s="25" t="s">
        <v>52</v>
      </c>
      <c r="L71" s="30">
        <v>106.91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84.82</v>
      </c>
    </row>
    <row r="75" spans="1:12" ht="15.4" customHeight="1" x14ac:dyDescent="0.25">
      <c r="K75" s="29" t="s">
        <v>47</v>
      </c>
      <c r="L75" s="30">
        <v>100.81</v>
      </c>
    </row>
    <row r="76" spans="1:12" ht="15.4" customHeight="1" x14ac:dyDescent="0.25">
      <c r="K76" s="29" t="s">
        <v>48</v>
      </c>
      <c r="L76" s="30">
        <v>103.11</v>
      </c>
    </row>
    <row r="77" spans="1:12" ht="15.4" customHeight="1" x14ac:dyDescent="0.25">
      <c r="A77" s="56" t="str">
        <f>"Distribution of payroll jobs by industry, "&amp;$L$1</f>
        <v>Distribution of payroll jobs by industry, New South Wales</v>
      </c>
      <c r="K77" s="31" t="s">
        <v>49</v>
      </c>
      <c r="L77" s="30">
        <v>101.71</v>
      </c>
    </row>
    <row r="78" spans="1:12" ht="15.4" customHeight="1" x14ac:dyDescent="0.25">
      <c r="K78" s="25" t="s">
        <v>50</v>
      </c>
      <c r="L78" s="30">
        <v>101.98</v>
      </c>
    </row>
    <row r="79" spans="1:12" ht="15.4" customHeight="1" x14ac:dyDescent="0.25">
      <c r="K79" s="25" t="s">
        <v>51</v>
      </c>
      <c r="L79" s="30">
        <v>106.86</v>
      </c>
    </row>
    <row r="80" spans="1:12" ht="15.4" customHeight="1" x14ac:dyDescent="0.25">
      <c r="K80" s="25" t="s">
        <v>52</v>
      </c>
      <c r="L80" s="30">
        <v>108.4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85.38</v>
      </c>
    </row>
    <row r="84" spans="1:12" ht="15.4" customHeight="1" x14ac:dyDescent="0.25">
      <c r="K84" s="29" t="s">
        <v>47</v>
      </c>
      <c r="L84" s="30">
        <v>100.76</v>
      </c>
    </row>
    <row r="85" spans="1:12" ht="15.4" customHeight="1" x14ac:dyDescent="0.25">
      <c r="K85" s="29" t="s">
        <v>48</v>
      </c>
      <c r="L85" s="30">
        <v>103.6</v>
      </c>
    </row>
    <row r="86" spans="1:12" ht="15.4" customHeight="1" x14ac:dyDescent="0.25">
      <c r="K86" s="31" t="s">
        <v>49</v>
      </c>
      <c r="L86" s="30">
        <v>102.5</v>
      </c>
    </row>
    <row r="87" spans="1:12" ht="15.4" customHeight="1" x14ac:dyDescent="0.25">
      <c r="K87" s="25" t="s">
        <v>50</v>
      </c>
      <c r="L87" s="30">
        <v>102.72</v>
      </c>
    </row>
    <row r="88" spans="1:12" ht="15.4" customHeight="1" x14ac:dyDescent="0.25">
      <c r="K88" s="25" t="s">
        <v>51</v>
      </c>
      <c r="L88" s="30">
        <v>107.63</v>
      </c>
    </row>
    <row r="89" spans="1:12" ht="15.4" customHeight="1" x14ac:dyDescent="0.25">
      <c r="K89" s="25" t="s">
        <v>52</v>
      </c>
      <c r="L89" s="30">
        <v>109.14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-2.3099999999999999E-2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7.2300000000000003E-2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-2.4199999999999999E-2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5.3199999999999997E-2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-3.3500000000000002E-2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-1.38E-2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-2.8500000000000001E-2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-0.1074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-7.8399999999999997E-2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-7.8399999999999997E-2</v>
      </c>
    </row>
    <row r="104" spans="1:12" x14ac:dyDescent="0.25">
      <c r="K104" s="26" t="s">
        <v>12</v>
      </c>
      <c r="L104" s="29">
        <v>7.7200000000000005E-2</v>
      </c>
    </row>
    <row r="105" spans="1:12" x14ac:dyDescent="0.25">
      <c r="K105" s="26" t="s">
        <v>11</v>
      </c>
      <c r="L105" s="29">
        <v>-1E-4</v>
      </c>
    </row>
    <row r="106" spans="1:12" x14ac:dyDescent="0.25">
      <c r="K106" s="26" t="s">
        <v>10</v>
      </c>
      <c r="L106" s="29">
        <v>1.2200000000000001E-2</v>
      </c>
    </row>
    <row r="107" spans="1:12" x14ac:dyDescent="0.25">
      <c r="K107" s="26" t="s">
        <v>9</v>
      </c>
      <c r="L107" s="29">
        <v>2.58E-2</v>
      </c>
    </row>
    <row r="108" spans="1:12" x14ac:dyDescent="0.25">
      <c r="K108" s="26" t="s">
        <v>8</v>
      </c>
      <c r="L108" s="29">
        <v>0.14269999999999999</v>
      </c>
    </row>
    <row r="109" spans="1:12" x14ac:dyDescent="0.25">
      <c r="K109" s="26" t="s">
        <v>7</v>
      </c>
      <c r="L109" s="29">
        <v>1.1599999999999999E-2</v>
      </c>
    </row>
    <row r="110" spans="1:12" x14ac:dyDescent="0.25">
      <c r="K110" s="26" t="s">
        <v>6</v>
      </c>
      <c r="L110" s="29">
        <v>4.2999999999999997E-2</v>
      </c>
    </row>
    <row r="111" spans="1:12" x14ac:dyDescent="0.25">
      <c r="K111" s="26" t="s">
        <v>5</v>
      </c>
      <c r="L111" s="29">
        <v>-3.9E-2</v>
      </c>
    </row>
    <row r="112" spans="1:12" x14ac:dyDescent="0.25">
      <c r="K112" s="26" t="s">
        <v>3</v>
      </c>
      <c r="L112" s="29">
        <v>-2.8E-3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9.4000000000000004E-3</v>
      </c>
    </row>
    <row r="117" spans="1:12" x14ac:dyDescent="0.25">
      <c r="K117" s="26" t="s">
        <v>0</v>
      </c>
      <c r="L117" s="29">
        <v>7.6E-3</v>
      </c>
    </row>
    <row r="118" spans="1:12" x14ac:dyDescent="0.25">
      <c r="K118" s="26" t="s">
        <v>1</v>
      </c>
      <c r="L118" s="29">
        <v>6.2399999999999997E-2</v>
      </c>
    </row>
    <row r="119" spans="1:12" x14ac:dyDescent="0.25">
      <c r="K119" s="26" t="s">
        <v>18</v>
      </c>
      <c r="L119" s="29">
        <v>8.3000000000000001E-3</v>
      </c>
    </row>
    <row r="120" spans="1:12" x14ac:dyDescent="0.25">
      <c r="K120" s="26" t="s">
        <v>2</v>
      </c>
      <c r="L120" s="29">
        <v>6.4299999999999996E-2</v>
      </c>
    </row>
    <row r="121" spans="1:12" x14ac:dyDescent="0.25">
      <c r="K121" s="26" t="s">
        <v>17</v>
      </c>
      <c r="L121" s="29">
        <v>4.87E-2</v>
      </c>
    </row>
    <row r="122" spans="1:12" x14ac:dyDescent="0.25">
      <c r="K122" s="26" t="s">
        <v>16</v>
      </c>
      <c r="L122" s="29">
        <v>9.7000000000000003E-2</v>
      </c>
    </row>
    <row r="123" spans="1:12" x14ac:dyDescent="0.25">
      <c r="K123" s="26" t="s">
        <v>15</v>
      </c>
      <c r="L123" s="29">
        <v>7.1499999999999994E-2</v>
      </c>
    </row>
    <row r="124" spans="1:12" x14ac:dyDescent="0.25">
      <c r="K124" s="26" t="s">
        <v>14</v>
      </c>
      <c r="L124" s="29">
        <v>4.1500000000000002E-2</v>
      </c>
    </row>
    <row r="125" spans="1:12" x14ac:dyDescent="0.25">
      <c r="K125" s="26" t="s">
        <v>13</v>
      </c>
      <c r="L125" s="29">
        <v>1.8499999999999999E-2</v>
      </c>
    </row>
    <row r="126" spans="1:12" x14ac:dyDescent="0.25">
      <c r="K126" s="26" t="s">
        <v>12</v>
      </c>
      <c r="L126" s="29">
        <v>5.1499999999999997E-2</v>
      </c>
    </row>
    <row r="127" spans="1:12" x14ac:dyDescent="0.25">
      <c r="K127" s="26" t="s">
        <v>11</v>
      </c>
      <c r="L127" s="29">
        <v>2.2499999999999999E-2</v>
      </c>
    </row>
    <row r="128" spans="1:12" x14ac:dyDescent="0.25">
      <c r="K128" s="26" t="s">
        <v>10</v>
      </c>
      <c r="L128" s="29">
        <v>9.1700000000000004E-2</v>
      </c>
    </row>
    <row r="129" spans="11:12" x14ac:dyDescent="0.25">
      <c r="K129" s="26" t="s">
        <v>9</v>
      </c>
      <c r="L129" s="29">
        <v>6.54E-2</v>
      </c>
    </row>
    <row r="130" spans="11:12" x14ac:dyDescent="0.25">
      <c r="K130" s="26" t="s">
        <v>8</v>
      </c>
      <c r="L130" s="29">
        <v>5.9499999999999997E-2</v>
      </c>
    </row>
    <row r="131" spans="11:12" x14ac:dyDescent="0.25">
      <c r="K131" s="26" t="s">
        <v>7</v>
      </c>
      <c r="L131" s="29">
        <v>9.2499999999999999E-2</v>
      </c>
    </row>
    <row r="132" spans="11:12" x14ac:dyDescent="0.25">
      <c r="K132" s="26" t="s">
        <v>6</v>
      </c>
      <c r="L132" s="29">
        <v>0.13850000000000001</v>
      </c>
    </row>
    <row r="133" spans="11:12" x14ac:dyDescent="0.25">
      <c r="K133" s="26" t="s">
        <v>5</v>
      </c>
      <c r="L133" s="29">
        <v>1.34E-2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8.9999999999999993E-3</v>
      </c>
    </row>
    <row r="137" spans="11:12" x14ac:dyDescent="0.25">
      <c r="K137" s="26" t="s">
        <v>0</v>
      </c>
      <c r="L137" s="29">
        <v>8.0000000000000002E-3</v>
      </c>
    </row>
    <row r="138" spans="11:12" x14ac:dyDescent="0.25">
      <c r="K138" s="26" t="s">
        <v>1</v>
      </c>
      <c r="L138" s="29">
        <v>5.9700000000000003E-2</v>
      </c>
    </row>
    <row r="139" spans="11:12" x14ac:dyDescent="0.25">
      <c r="K139" s="26" t="s">
        <v>18</v>
      </c>
      <c r="L139" s="29">
        <v>8.6E-3</v>
      </c>
    </row>
    <row r="140" spans="11:12" x14ac:dyDescent="0.25">
      <c r="K140" s="26" t="s">
        <v>2</v>
      </c>
      <c r="L140" s="29">
        <v>6.0900000000000003E-2</v>
      </c>
    </row>
    <row r="141" spans="11:12" x14ac:dyDescent="0.25">
      <c r="K141" s="26" t="s">
        <v>17</v>
      </c>
      <c r="L141" s="29">
        <v>4.7100000000000003E-2</v>
      </c>
    </row>
    <row r="142" spans="11:12" x14ac:dyDescent="0.25">
      <c r="K142" s="26" t="s">
        <v>16</v>
      </c>
      <c r="L142" s="29">
        <v>9.2299999999999993E-2</v>
      </c>
    </row>
    <row r="143" spans="11:12" x14ac:dyDescent="0.25">
      <c r="K143" s="26" t="s">
        <v>15</v>
      </c>
      <c r="L143" s="29">
        <v>6.25E-2</v>
      </c>
    </row>
    <row r="144" spans="11:12" x14ac:dyDescent="0.25">
      <c r="K144" s="26" t="s">
        <v>14</v>
      </c>
      <c r="L144" s="29">
        <v>3.7499999999999999E-2</v>
      </c>
    </row>
    <row r="145" spans="11:12" x14ac:dyDescent="0.25">
      <c r="K145" s="26" t="s">
        <v>13</v>
      </c>
      <c r="L145" s="29">
        <v>1.67E-2</v>
      </c>
    </row>
    <row r="146" spans="11:12" x14ac:dyDescent="0.25">
      <c r="K146" s="26" t="s">
        <v>12</v>
      </c>
      <c r="L146" s="29">
        <v>5.4399999999999997E-2</v>
      </c>
    </row>
    <row r="147" spans="11:12" x14ac:dyDescent="0.25">
      <c r="K147" s="26" t="s">
        <v>11</v>
      </c>
      <c r="L147" s="29">
        <v>2.1999999999999999E-2</v>
      </c>
    </row>
    <row r="148" spans="11:12" x14ac:dyDescent="0.25">
      <c r="K148" s="26" t="s">
        <v>10</v>
      </c>
      <c r="L148" s="29">
        <v>9.0899999999999995E-2</v>
      </c>
    </row>
    <row r="149" spans="11:12" x14ac:dyDescent="0.25">
      <c r="K149" s="26" t="s">
        <v>9</v>
      </c>
      <c r="L149" s="29">
        <v>6.5799999999999997E-2</v>
      </c>
    </row>
    <row r="150" spans="11:12" x14ac:dyDescent="0.25">
      <c r="K150" s="26" t="s">
        <v>8</v>
      </c>
      <c r="L150" s="29">
        <v>6.6699999999999995E-2</v>
      </c>
    </row>
    <row r="151" spans="11:12" x14ac:dyDescent="0.25">
      <c r="K151" s="26" t="s">
        <v>7</v>
      </c>
      <c r="L151" s="29">
        <v>9.1600000000000001E-2</v>
      </c>
    </row>
    <row r="152" spans="11:12" x14ac:dyDescent="0.25">
      <c r="K152" s="26" t="s">
        <v>6</v>
      </c>
      <c r="L152" s="29">
        <v>0.1416</v>
      </c>
    </row>
    <row r="153" spans="11:12" x14ac:dyDescent="0.25">
      <c r="K153" s="26" t="s">
        <v>5</v>
      </c>
      <c r="L153" s="29">
        <v>1.26E-2</v>
      </c>
    </row>
    <row r="154" spans="11:12" x14ac:dyDescent="0.25">
      <c r="K154" s="26" t="s">
        <v>3</v>
      </c>
      <c r="L154" s="29">
        <v>3.09E-2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98.972399999999993</v>
      </c>
    </row>
    <row r="455" spans="11:12" x14ac:dyDescent="0.25">
      <c r="K455" s="48">
        <v>43918</v>
      </c>
      <c r="L455" s="30">
        <v>95.550700000000006</v>
      </c>
    </row>
    <row r="456" spans="11:12" x14ac:dyDescent="0.25">
      <c r="K456" s="48">
        <v>43925</v>
      </c>
      <c r="L456" s="30">
        <v>93.128200000000007</v>
      </c>
    </row>
    <row r="457" spans="11:12" x14ac:dyDescent="0.25">
      <c r="K457" s="48">
        <v>43932</v>
      </c>
      <c r="L457" s="30">
        <v>91.927000000000007</v>
      </c>
    </row>
    <row r="458" spans="11:12" x14ac:dyDescent="0.25">
      <c r="K458" s="48">
        <v>43939</v>
      </c>
      <c r="L458" s="30">
        <v>91.739800000000002</v>
      </c>
    </row>
    <row r="459" spans="11:12" x14ac:dyDescent="0.25">
      <c r="K459" s="48">
        <v>43946</v>
      </c>
      <c r="L459" s="30">
        <v>92.091399999999993</v>
      </c>
    </row>
    <row r="460" spans="11:12" x14ac:dyDescent="0.25">
      <c r="K460" s="48">
        <v>43953</v>
      </c>
      <c r="L460" s="30">
        <v>92.668000000000006</v>
      </c>
    </row>
    <row r="461" spans="11:12" x14ac:dyDescent="0.25">
      <c r="K461" s="48">
        <v>43960</v>
      </c>
      <c r="L461" s="30">
        <v>93.483900000000006</v>
      </c>
    </row>
    <row r="462" spans="11:12" x14ac:dyDescent="0.25">
      <c r="K462" s="48">
        <v>43967</v>
      </c>
      <c r="L462" s="30">
        <v>94.279200000000003</v>
      </c>
    </row>
    <row r="463" spans="11:12" x14ac:dyDescent="0.25">
      <c r="K463" s="48">
        <v>43974</v>
      </c>
      <c r="L463" s="30">
        <v>94.782499999999999</v>
      </c>
    </row>
    <row r="464" spans="11:12" x14ac:dyDescent="0.25">
      <c r="K464" s="48">
        <v>43981</v>
      </c>
      <c r="L464" s="30">
        <v>95.433999999999997</v>
      </c>
    </row>
    <row r="465" spans="11:12" x14ac:dyDescent="0.25">
      <c r="K465" s="48">
        <v>43988</v>
      </c>
      <c r="L465" s="30">
        <v>96.601600000000005</v>
      </c>
    </row>
    <row r="466" spans="11:12" x14ac:dyDescent="0.25">
      <c r="K466" s="48">
        <v>43995</v>
      </c>
      <c r="L466" s="30">
        <v>96.61</v>
      </c>
    </row>
    <row r="467" spans="11:12" x14ac:dyDescent="0.25">
      <c r="K467" s="48">
        <v>44002</v>
      </c>
      <c r="L467" s="30">
        <v>96.579599999999999</v>
      </c>
    </row>
    <row r="468" spans="11:12" x14ac:dyDescent="0.25">
      <c r="K468" s="48">
        <v>44009</v>
      </c>
      <c r="L468" s="30">
        <v>96.561400000000006</v>
      </c>
    </row>
    <row r="469" spans="11:12" x14ac:dyDescent="0.25">
      <c r="K469" s="48">
        <v>44016</v>
      </c>
      <c r="L469" s="30">
        <v>97.8797</v>
      </c>
    </row>
    <row r="470" spans="11:12" x14ac:dyDescent="0.25">
      <c r="K470" s="48">
        <v>44023</v>
      </c>
      <c r="L470" s="30">
        <v>99.174400000000006</v>
      </c>
    </row>
    <row r="471" spans="11:12" x14ac:dyDescent="0.25">
      <c r="K471" s="48">
        <v>44030</v>
      </c>
      <c r="L471" s="30">
        <v>99.263000000000005</v>
      </c>
    </row>
    <row r="472" spans="11:12" x14ac:dyDescent="0.25">
      <c r="K472" s="48">
        <v>44037</v>
      </c>
      <c r="L472" s="30">
        <v>99.558800000000005</v>
      </c>
    </row>
    <row r="473" spans="11:12" x14ac:dyDescent="0.25">
      <c r="K473" s="48">
        <v>44044</v>
      </c>
      <c r="L473" s="30">
        <v>99.926000000000002</v>
      </c>
    </row>
    <row r="474" spans="11:12" x14ac:dyDescent="0.25">
      <c r="K474" s="48">
        <v>44051</v>
      </c>
      <c r="L474" s="30">
        <v>100.0883</v>
      </c>
    </row>
    <row r="475" spans="11:12" x14ac:dyDescent="0.25">
      <c r="K475" s="48">
        <v>44058</v>
      </c>
      <c r="L475" s="30">
        <v>100.1842</v>
      </c>
    </row>
    <row r="476" spans="11:12" x14ac:dyDescent="0.25">
      <c r="K476" s="48">
        <v>44065</v>
      </c>
      <c r="L476" s="30">
        <v>100.30719999999999</v>
      </c>
    </row>
    <row r="477" spans="11:12" x14ac:dyDescent="0.25">
      <c r="K477" s="48">
        <v>44072</v>
      </c>
      <c r="L477" s="30">
        <v>100.50409999999999</v>
      </c>
    </row>
    <row r="478" spans="11:12" x14ac:dyDescent="0.25">
      <c r="K478" s="48">
        <v>44079</v>
      </c>
      <c r="L478" s="30">
        <v>100.60850000000001</v>
      </c>
    </row>
    <row r="479" spans="11:12" x14ac:dyDescent="0.25">
      <c r="K479" s="48">
        <v>44086</v>
      </c>
      <c r="L479" s="30">
        <v>100.9661</v>
      </c>
    </row>
    <row r="480" spans="11:12" x14ac:dyDescent="0.25">
      <c r="K480" s="48">
        <v>44093</v>
      </c>
      <c r="L480" s="30">
        <v>101.1641</v>
      </c>
    </row>
    <row r="481" spans="11:12" x14ac:dyDescent="0.25">
      <c r="K481" s="48">
        <v>44100</v>
      </c>
      <c r="L481" s="30">
        <v>101.11150000000001</v>
      </c>
    </row>
    <row r="482" spans="11:12" x14ac:dyDescent="0.25">
      <c r="K482" s="48">
        <v>44107</v>
      </c>
      <c r="L482" s="30">
        <v>100.17319999999999</v>
      </c>
    </row>
    <row r="483" spans="11:12" x14ac:dyDescent="0.25">
      <c r="K483" s="48">
        <v>44114</v>
      </c>
      <c r="L483" s="30">
        <v>100.119</v>
      </c>
    </row>
    <row r="484" spans="11:12" x14ac:dyDescent="0.25">
      <c r="K484" s="48">
        <v>44121</v>
      </c>
      <c r="L484" s="30">
        <v>101.09699999999999</v>
      </c>
    </row>
    <row r="485" spans="11:12" x14ac:dyDescent="0.25">
      <c r="K485" s="48">
        <v>44128</v>
      </c>
      <c r="L485" s="30">
        <v>101.38809999999999</v>
      </c>
    </row>
    <row r="486" spans="11:12" x14ac:dyDescent="0.25">
      <c r="K486" s="48">
        <v>44135</v>
      </c>
      <c r="L486" s="30">
        <v>101.28919999999999</v>
      </c>
    </row>
    <row r="487" spans="11:12" x14ac:dyDescent="0.25">
      <c r="K487" s="48">
        <v>44142</v>
      </c>
      <c r="L487" s="30">
        <v>101.5382</v>
      </c>
    </row>
    <row r="488" spans="11:12" x14ac:dyDescent="0.25">
      <c r="K488" s="48">
        <v>44149</v>
      </c>
      <c r="L488" s="30">
        <v>102.20059999999999</v>
      </c>
    </row>
    <row r="489" spans="11:12" x14ac:dyDescent="0.25">
      <c r="K489" s="48">
        <v>44156</v>
      </c>
      <c r="L489" s="30">
        <v>102.7368</v>
      </c>
    </row>
    <row r="490" spans="11:12" x14ac:dyDescent="0.25">
      <c r="K490" s="48">
        <v>44163</v>
      </c>
      <c r="L490" s="30">
        <v>102.9766</v>
      </c>
    </row>
    <row r="491" spans="11:12" x14ac:dyDescent="0.25">
      <c r="K491" s="48">
        <v>44170</v>
      </c>
      <c r="L491" s="30">
        <v>103.40560000000001</v>
      </c>
    </row>
    <row r="492" spans="11:12" x14ac:dyDescent="0.25">
      <c r="K492" s="48">
        <v>44177</v>
      </c>
      <c r="L492" s="30">
        <v>103.4051</v>
      </c>
    </row>
    <row r="493" spans="11:12" x14ac:dyDescent="0.25">
      <c r="K493" s="48">
        <v>44184</v>
      </c>
      <c r="L493" s="30">
        <v>102.6652</v>
      </c>
    </row>
    <row r="494" spans="11:12" x14ac:dyDescent="0.25">
      <c r="K494" s="48">
        <v>44191</v>
      </c>
      <c r="L494" s="30">
        <v>98.915800000000004</v>
      </c>
    </row>
    <row r="495" spans="11:12" x14ac:dyDescent="0.25">
      <c r="K495" s="48">
        <v>44198</v>
      </c>
      <c r="L495" s="30">
        <v>95.593699999999998</v>
      </c>
    </row>
    <row r="496" spans="11:12" x14ac:dyDescent="0.25">
      <c r="K496" s="48">
        <v>44205</v>
      </c>
      <c r="L496" s="30">
        <v>96.9422</v>
      </c>
    </row>
    <row r="497" spans="11:12" x14ac:dyDescent="0.25">
      <c r="K497" s="48">
        <v>44212</v>
      </c>
      <c r="L497" s="30">
        <v>99.086500000000001</v>
      </c>
    </row>
    <row r="498" spans="11:12" x14ac:dyDescent="0.25">
      <c r="K498" s="48">
        <v>44219</v>
      </c>
      <c r="L498" s="30">
        <v>99.980599999999995</v>
      </c>
    </row>
    <row r="499" spans="11:12" x14ac:dyDescent="0.25">
      <c r="K499" s="48">
        <v>44226</v>
      </c>
      <c r="L499" s="30">
        <v>100.4684</v>
      </c>
    </row>
    <row r="500" spans="11:12" x14ac:dyDescent="0.25">
      <c r="K500" s="48">
        <v>44233</v>
      </c>
      <c r="L500" s="30">
        <v>100.8028</v>
      </c>
    </row>
    <row r="501" spans="11:12" x14ac:dyDescent="0.25">
      <c r="K501" s="48">
        <v>44240</v>
      </c>
      <c r="L501" s="30">
        <v>101.56610000000001</v>
      </c>
    </row>
    <row r="502" spans="11:12" x14ac:dyDescent="0.25">
      <c r="K502" s="48">
        <v>44247</v>
      </c>
      <c r="L502" s="30">
        <v>101.92959999999999</v>
      </c>
    </row>
    <row r="503" spans="11:12" x14ac:dyDescent="0.25">
      <c r="K503" s="48">
        <v>44254</v>
      </c>
      <c r="L503" s="30">
        <v>102.569</v>
      </c>
    </row>
    <row r="504" spans="11:12" x14ac:dyDescent="0.25">
      <c r="K504" s="48">
        <v>44261</v>
      </c>
      <c r="L504" s="30">
        <v>102.84</v>
      </c>
    </row>
    <row r="505" spans="11:12" x14ac:dyDescent="0.25">
      <c r="K505" s="48">
        <v>44268</v>
      </c>
      <c r="L505" s="30">
        <v>103.1977</v>
      </c>
    </row>
    <row r="506" spans="11:12" x14ac:dyDescent="0.25">
      <c r="K506" s="48">
        <v>44275</v>
      </c>
      <c r="L506" s="30">
        <v>103.2059</v>
      </c>
    </row>
    <row r="507" spans="11:12" x14ac:dyDescent="0.25">
      <c r="K507" s="48">
        <v>44282</v>
      </c>
      <c r="L507" s="30">
        <v>103.1816</v>
      </c>
    </row>
    <row r="508" spans="11:12" x14ac:dyDescent="0.25">
      <c r="K508" s="48">
        <v>44289</v>
      </c>
      <c r="L508" s="30">
        <v>102.2436</v>
      </c>
    </row>
    <row r="509" spans="11:12" x14ac:dyDescent="0.25">
      <c r="K509" s="48">
        <v>44296</v>
      </c>
      <c r="L509" s="30">
        <v>101.5059</v>
      </c>
    </row>
    <row r="510" spans="11:12" x14ac:dyDescent="0.25">
      <c r="K510" s="48">
        <v>44303</v>
      </c>
      <c r="L510" s="30">
        <v>101.94450000000001</v>
      </c>
    </row>
    <row r="511" spans="11:12" x14ac:dyDescent="0.25">
      <c r="K511" s="48">
        <v>44310</v>
      </c>
      <c r="L511" s="30">
        <v>102.1768</v>
      </c>
    </row>
    <row r="512" spans="11:12" x14ac:dyDescent="0.25">
      <c r="K512" s="48">
        <v>44317</v>
      </c>
      <c r="L512" s="30">
        <v>102.2837</v>
      </c>
    </row>
    <row r="513" spans="11:12" x14ac:dyDescent="0.25">
      <c r="K513" s="48">
        <v>44324</v>
      </c>
      <c r="L513" s="30">
        <v>101.8272</v>
      </c>
    </row>
    <row r="514" spans="11:12" x14ac:dyDescent="0.25">
      <c r="K514" s="48">
        <v>44331</v>
      </c>
      <c r="L514" s="30">
        <v>101.5604</v>
      </c>
    </row>
    <row r="515" spans="11:12" x14ac:dyDescent="0.25">
      <c r="K515" s="48">
        <v>44338</v>
      </c>
      <c r="L515" s="30">
        <v>102.0731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100.1631</v>
      </c>
    </row>
    <row r="603" spans="11:12" x14ac:dyDescent="0.25">
      <c r="K603" s="48">
        <v>43918</v>
      </c>
      <c r="L603" s="30">
        <v>99.110699999999994</v>
      </c>
    </row>
    <row r="604" spans="11:12" x14ac:dyDescent="0.25">
      <c r="K604" s="48">
        <v>43925</v>
      </c>
      <c r="L604" s="30">
        <v>96.994900000000001</v>
      </c>
    </row>
    <row r="605" spans="11:12" x14ac:dyDescent="0.25">
      <c r="K605" s="48">
        <v>43932</v>
      </c>
      <c r="L605" s="30">
        <v>94.224900000000005</v>
      </c>
    </row>
    <row r="606" spans="11:12" x14ac:dyDescent="0.25">
      <c r="K606" s="48">
        <v>43939</v>
      </c>
      <c r="L606" s="30">
        <v>94.140199999999993</v>
      </c>
    </row>
    <row r="607" spans="11:12" x14ac:dyDescent="0.25">
      <c r="K607" s="48">
        <v>43946</v>
      </c>
      <c r="L607" s="30">
        <v>93.750399999999999</v>
      </c>
    </row>
    <row r="608" spans="11:12" x14ac:dyDescent="0.25">
      <c r="K608" s="48">
        <v>43953</v>
      </c>
      <c r="L608" s="30">
        <v>94.215800000000002</v>
      </c>
    </row>
    <row r="609" spans="11:12" x14ac:dyDescent="0.25">
      <c r="K609" s="48">
        <v>43960</v>
      </c>
      <c r="L609" s="30">
        <v>92.546499999999995</v>
      </c>
    </row>
    <row r="610" spans="11:12" x14ac:dyDescent="0.25">
      <c r="K610" s="48">
        <v>43967</v>
      </c>
      <c r="L610" s="30">
        <v>92.020600000000002</v>
      </c>
    </row>
    <row r="611" spans="11:12" x14ac:dyDescent="0.25">
      <c r="K611" s="48">
        <v>43974</v>
      </c>
      <c r="L611" s="30">
        <v>91.911699999999996</v>
      </c>
    </row>
    <row r="612" spans="11:12" x14ac:dyDescent="0.25">
      <c r="K612" s="48">
        <v>43981</v>
      </c>
      <c r="L612" s="30">
        <v>94.471500000000006</v>
      </c>
    </row>
    <row r="613" spans="11:12" x14ac:dyDescent="0.25">
      <c r="K613" s="48">
        <v>43988</v>
      </c>
      <c r="L613" s="30">
        <v>96.299899999999994</v>
      </c>
    </row>
    <row r="614" spans="11:12" x14ac:dyDescent="0.25">
      <c r="K614" s="48">
        <v>43995</v>
      </c>
      <c r="L614" s="30">
        <v>96.671499999999995</v>
      </c>
    </row>
    <row r="615" spans="11:12" x14ac:dyDescent="0.25">
      <c r="K615" s="48">
        <v>44002</v>
      </c>
      <c r="L615" s="30">
        <v>97.927999999999997</v>
      </c>
    </row>
    <row r="616" spans="11:12" x14ac:dyDescent="0.25">
      <c r="K616" s="48">
        <v>44009</v>
      </c>
      <c r="L616" s="30">
        <v>97.170199999999994</v>
      </c>
    </row>
    <row r="617" spans="11:12" x14ac:dyDescent="0.25">
      <c r="K617" s="48">
        <v>44016</v>
      </c>
      <c r="L617" s="30">
        <v>98.676000000000002</v>
      </c>
    </row>
    <row r="618" spans="11:12" x14ac:dyDescent="0.25">
      <c r="K618" s="48">
        <v>44023</v>
      </c>
      <c r="L618" s="30">
        <v>96.388499999999993</v>
      </c>
    </row>
    <row r="619" spans="11:12" x14ac:dyDescent="0.25">
      <c r="K619" s="48">
        <v>44030</v>
      </c>
      <c r="L619" s="30">
        <v>96.172700000000006</v>
      </c>
    </row>
    <row r="620" spans="11:12" x14ac:dyDescent="0.25">
      <c r="K620" s="48">
        <v>44037</v>
      </c>
      <c r="L620" s="30">
        <v>96.269099999999995</v>
      </c>
    </row>
    <row r="621" spans="11:12" x14ac:dyDescent="0.25">
      <c r="K621" s="48">
        <v>44044</v>
      </c>
      <c r="L621" s="30">
        <v>96.950400000000002</v>
      </c>
    </row>
    <row r="622" spans="11:12" x14ac:dyDescent="0.25">
      <c r="K622" s="48">
        <v>44051</v>
      </c>
      <c r="L622" s="30">
        <v>97.703599999999994</v>
      </c>
    </row>
    <row r="623" spans="11:12" x14ac:dyDescent="0.25">
      <c r="K623" s="48">
        <v>44058</v>
      </c>
      <c r="L623" s="30">
        <v>97.3964</v>
      </c>
    </row>
    <row r="624" spans="11:12" x14ac:dyDescent="0.25">
      <c r="K624" s="48">
        <v>44065</v>
      </c>
      <c r="L624" s="30">
        <v>97.230199999999996</v>
      </c>
    </row>
    <row r="625" spans="11:12" x14ac:dyDescent="0.25">
      <c r="K625" s="48">
        <v>44072</v>
      </c>
      <c r="L625" s="30">
        <v>97.308499999999995</v>
      </c>
    </row>
    <row r="626" spans="11:12" x14ac:dyDescent="0.25">
      <c r="K626" s="48">
        <v>44079</v>
      </c>
      <c r="L626" s="30">
        <v>99.195800000000006</v>
      </c>
    </row>
    <row r="627" spans="11:12" x14ac:dyDescent="0.25">
      <c r="K627" s="48">
        <v>44086</v>
      </c>
      <c r="L627" s="30">
        <v>100.1493</v>
      </c>
    </row>
    <row r="628" spans="11:12" x14ac:dyDescent="0.25">
      <c r="K628" s="48">
        <v>44093</v>
      </c>
      <c r="L628" s="30">
        <v>102.88120000000001</v>
      </c>
    </row>
    <row r="629" spans="11:12" x14ac:dyDescent="0.25">
      <c r="K629" s="48">
        <v>44100</v>
      </c>
      <c r="L629" s="30">
        <v>101.7474</v>
      </c>
    </row>
    <row r="630" spans="11:12" x14ac:dyDescent="0.25">
      <c r="K630" s="48">
        <v>44107</v>
      </c>
      <c r="L630" s="30">
        <v>98.705200000000005</v>
      </c>
    </row>
    <row r="631" spans="11:12" x14ac:dyDescent="0.25">
      <c r="K631" s="48">
        <v>44114</v>
      </c>
      <c r="L631" s="30">
        <v>97.954899999999995</v>
      </c>
    </row>
    <row r="632" spans="11:12" x14ac:dyDescent="0.25">
      <c r="K632" s="48">
        <v>44121</v>
      </c>
      <c r="L632" s="30">
        <v>98.912700000000001</v>
      </c>
    </row>
    <row r="633" spans="11:12" x14ac:dyDescent="0.25">
      <c r="K633" s="48">
        <v>44128</v>
      </c>
      <c r="L633" s="30">
        <v>97.825000000000003</v>
      </c>
    </row>
    <row r="634" spans="11:12" x14ac:dyDescent="0.25">
      <c r="K634" s="48">
        <v>44135</v>
      </c>
      <c r="L634" s="30">
        <v>97.516400000000004</v>
      </c>
    </row>
    <row r="635" spans="11:12" x14ac:dyDescent="0.25">
      <c r="K635" s="48">
        <v>44142</v>
      </c>
      <c r="L635" s="30">
        <v>98.501499999999993</v>
      </c>
    </row>
    <row r="636" spans="11:12" x14ac:dyDescent="0.25">
      <c r="K636" s="48">
        <v>44149</v>
      </c>
      <c r="L636" s="30">
        <v>99.512</v>
      </c>
    </row>
    <row r="637" spans="11:12" x14ac:dyDescent="0.25">
      <c r="K637" s="48">
        <v>44156</v>
      </c>
      <c r="L637" s="30">
        <v>99.600800000000007</v>
      </c>
    </row>
    <row r="638" spans="11:12" x14ac:dyDescent="0.25">
      <c r="K638" s="48">
        <v>44163</v>
      </c>
      <c r="L638" s="30">
        <v>101.40649999999999</v>
      </c>
    </row>
    <row r="639" spans="11:12" x14ac:dyDescent="0.25">
      <c r="K639" s="48">
        <v>44170</v>
      </c>
      <c r="L639" s="30">
        <v>102.8403</v>
      </c>
    </row>
    <row r="640" spans="11:12" x14ac:dyDescent="0.25">
      <c r="K640" s="48">
        <v>44177</v>
      </c>
      <c r="L640" s="30">
        <v>103.0877</v>
      </c>
    </row>
    <row r="641" spans="11:12" x14ac:dyDescent="0.25">
      <c r="K641" s="48">
        <v>44184</v>
      </c>
      <c r="L641" s="30">
        <v>103.41849999999999</v>
      </c>
    </row>
    <row r="642" spans="11:12" x14ac:dyDescent="0.25">
      <c r="K642" s="48">
        <v>44191</v>
      </c>
      <c r="L642" s="30">
        <v>98.409099999999995</v>
      </c>
    </row>
    <row r="643" spans="11:12" x14ac:dyDescent="0.25">
      <c r="K643" s="48">
        <v>44198</v>
      </c>
      <c r="L643" s="30">
        <v>94.986699999999999</v>
      </c>
    </row>
    <row r="644" spans="11:12" x14ac:dyDescent="0.25">
      <c r="K644" s="48">
        <v>44205</v>
      </c>
      <c r="L644" s="30">
        <v>95.515799999999999</v>
      </c>
    </row>
    <row r="645" spans="11:12" x14ac:dyDescent="0.25">
      <c r="K645" s="48">
        <v>44212</v>
      </c>
      <c r="L645" s="30">
        <v>97.230199999999996</v>
      </c>
    </row>
    <row r="646" spans="11:12" x14ac:dyDescent="0.25">
      <c r="K646" s="48">
        <v>44219</v>
      </c>
      <c r="L646" s="30">
        <v>97.752600000000001</v>
      </c>
    </row>
    <row r="647" spans="11:12" x14ac:dyDescent="0.25">
      <c r="K647" s="48">
        <v>44226</v>
      </c>
      <c r="L647" s="30">
        <v>98.214299999999994</v>
      </c>
    </row>
    <row r="648" spans="11:12" x14ac:dyDescent="0.25">
      <c r="K648" s="48">
        <v>44233</v>
      </c>
      <c r="L648" s="30">
        <v>102.1161</v>
      </c>
    </row>
    <row r="649" spans="11:12" x14ac:dyDescent="0.25">
      <c r="K649" s="48">
        <v>44240</v>
      </c>
      <c r="L649" s="30">
        <v>103.6794</v>
      </c>
    </row>
    <row r="650" spans="11:12" x14ac:dyDescent="0.25">
      <c r="K650" s="48">
        <v>44247</v>
      </c>
      <c r="L650" s="30">
        <v>104.1889</v>
      </c>
    </row>
    <row r="651" spans="11:12" x14ac:dyDescent="0.25">
      <c r="K651" s="48">
        <v>44254</v>
      </c>
      <c r="L651" s="30">
        <v>104.715</v>
      </c>
    </row>
    <row r="652" spans="11:12" x14ac:dyDescent="0.25">
      <c r="K652" s="48">
        <v>44261</v>
      </c>
      <c r="L652" s="30">
        <v>105.25749999999999</v>
      </c>
    </row>
    <row r="653" spans="11:12" x14ac:dyDescent="0.25">
      <c r="K653" s="48">
        <v>44268</v>
      </c>
      <c r="L653" s="30">
        <v>104.8717</v>
      </c>
    </row>
    <row r="654" spans="11:12" x14ac:dyDescent="0.25">
      <c r="K654" s="48">
        <v>44275</v>
      </c>
      <c r="L654" s="30">
        <v>105.3802</v>
      </c>
    </row>
    <row r="655" spans="11:12" x14ac:dyDescent="0.25">
      <c r="K655" s="48">
        <v>44282</v>
      </c>
      <c r="L655" s="30">
        <v>106.1335</v>
      </c>
    </row>
    <row r="656" spans="11:12" x14ac:dyDescent="0.25">
      <c r="K656" s="48">
        <v>44289</v>
      </c>
      <c r="L656" s="30">
        <v>105.1512</v>
      </c>
    </row>
    <row r="657" spans="11:12" x14ac:dyDescent="0.25">
      <c r="K657" s="48">
        <v>44296</v>
      </c>
      <c r="L657" s="30">
        <v>103.00749999999999</v>
      </c>
    </row>
    <row r="658" spans="11:12" x14ac:dyDescent="0.25">
      <c r="K658" s="48">
        <v>44303</v>
      </c>
      <c r="L658" s="30">
        <v>103.6977</v>
      </c>
    </row>
    <row r="659" spans="11:12" x14ac:dyDescent="0.25">
      <c r="K659" s="48">
        <v>44310</v>
      </c>
      <c r="L659" s="30">
        <v>103.1467</v>
      </c>
    </row>
    <row r="660" spans="11:12" x14ac:dyDescent="0.25">
      <c r="K660" s="48">
        <v>44317</v>
      </c>
      <c r="L660" s="30">
        <v>103.4212</v>
      </c>
    </row>
    <row r="661" spans="11:12" x14ac:dyDescent="0.25">
      <c r="K661" s="48">
        <v>44324</v>
      </c>
      <c r="L661" s="30">
        <v>100.9555</v>
      </c>
    </row>
    <row r="662" spans="11:12" x14ac:dyDescent="0.25">
      <c r="K662" s="48">
        <v>44331</v>
      </c>
      <c r="L662" s="30">
        <v>100.902</v>
      </c>
    </row>
    <row r="663" spans="11:12" x14ac:dyDescent="0.25">
      <c r="K663" s="48">
        <v>44338</v>
      </c>
      <c r="L663" s="30">
        <v>101.8193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89D8-7952-43AA-8663-7B2B2F049E4A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34</v>
      </c>
    </row>
    <row r="2" spans="1:12" ht="19.5" customHeight="1" x14ac:dyDescent="0.3">
      <c r="A2" s="51" t="str">
        <f>"Weekly Payroll Jobs and Wages in Australia - " &amp;$L$1</f>
        <v>Weekly Payroll Jobs and Wages in Australia - Victoria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Victoria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Victoria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2.2313310544345155E-2</v>
      </c>
      <c r="C11" s="21">
        <v>1.8624994627538527E-3</v>
      </c>
      <c r="D11" s="21">
        <v>2.982791824602149E-3</v>
      </c>
      <c r="E11" s="21">
        <v>8.4423379527143183E-4</v>
      </c>
      <c r="F11" s="21">
        <v>5.0441986037293329E-2</v>
      </c>
      <c r="G11" s="21">
        <v>-6.9664779027320822E-3</v>
      </c>
      <c r="H11" s="21">
        <v>8.6983914587319688E-3</v>
      </c>
      <c r="I11" s="43">
        <v>-2.7664580984312348E-3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-7.1163616686698017E-4</v>
      </c>
      <c r="C13" s="21">
        <v>-1.3130165062340549E-3</v>
      </c>
      <c r="D13" s="21">
        <v>5.0966711131932296E-3</v>
      </c>
      <c r="E13" s="21">
        <v>5.5008631829145394E-4</v>
      </c>
      <c r="F13" s="21">
        <v>2.4559704935657178E-2</v>
      </c>
      <c r="G13" s="21">
        <v>-9.9097729567730886E-3</v>
      </c>
      <c r="H13" s="21">
        <v>8.3234752089118569E-3</v>
      </c>
      <c r="I13" s="43">
        <v>-3.4540326007723721E-3</v>
      </c>
      <c r="J13" s="21"/>
      <c r="K13" s="29"/>
      <c r="L13" s="30"/>
    </row>
    <row r="14" spans="1:12" x14ac:dyDescent="0.25">
      <c r="A14" s="44" t="s">
        <v>27</v>
      </c>
      <c r="B14" s="21">
        <v>2.1236184920459866E-2</v>
      </c>
      <c r="C14" s="21">
        <v>2.7685078127557272E-3</v>
      </c>
      <c r="D14" s="21">
        <v>6.9897010828867678E-4</v>
      </c>
      <c r="E14" s="21">
        <v>6.1476305356111816E-4</v>
      </c>
      <c r="F14" s="21">
        <v>7.8999753600471845E-2</v>
      </c>
      <c r="G14" s="21">
        <v>-3.6133947230009289E-3</v>
      </c>
      <c r="H14" s="21">
        <v>9.0709075283330609E-3</v>
      </c>
      <c r="I14" s="43">
        <v>-2.0234547321628105E-3</v>
      </c>
      <c r="J14" s="21"/>
      <c r="K14" s="26"/>
      <c r="L14" s="30"/>
    </row>
    <row r="15" spans="1:12" x14ac:dyDescent="0.25">
      <c r="A15" s="44" t="s">
        <v>69</v>
      </c>
      <c r="B15" s="21">
        <v>-1.6829457645564982E-2</v>
      </c>
      <c r="C15" s="21">
        <v>2.6869443452077757E-3</v>
      </c>
      <c r="D15" s="21">
        <v>8.659982039879166E-3</v>
      </c>
      <c r="E15" s="21">
        <v>3.8011449462227453E-3</v>
      </c>
      <c r="F15" s="21">
        <v>6.7964260288755352E-3</v>
      </c>
      <c r="G15" s="21">
        <v>-2.401511750632801E-2</v>
      </c>
      <c r="H15" s="21">
        <v>2.489025600478878E-2</v>
      </c>
      <c r="I15" s="43">
        <v>-2.4182865075365045E-3</v>
      </c>
      <c r="J15" s="21"/>
      <c r="K15" s="38"/>
      <c r="L15" s="30"/>
    </row>
    <row r="16" spans="1:12" x14ac:dyDescent="0.25">
      <c r="A16" s="44" t="s">
        <v>47</v>
      </c>
      <c r="B16" s="21">
        <v>-4.4654475146022055E-3</v>
      </c>
      <c r="C16" s="21">
        <v>-6.5759012762560687E-3</v>
      </c>
      <c r="D16" s="21">
        <v>-1.7527946170996511E-3</v>
      </c>
      <c r="E16" s="21">
        <v>7.0090433533875895E-4</v>
      </c>
      <c r="F16" s="21">
        <v>4.6960720237595899E-2</v>
      </c>
      <c r="G16" s="21">
        <v>-4.4199829735166452E-3</v>
      </c>
      <c r="H16" s="21">
        <v>4.0804667353622204E-3</v>
      </c>
      <c r="I16" s="43">
        <v>8.6483260446201804E-4</v>
      </c>
      <c r="J16" s="21"/>
      <c r="K16" s="29"/>
      <c r="L16" s="30"/>
    </row>
    <row r="17" spans="1:12" x14ac:dyDescent="0.25">
      <c r="A17" s="44" t="s">
        <v>48</v>
      </c>
      <c r="B17" s="21">
        <v>3.0397007660424302E-2</v>
      </c>
      <c r="C17" s="21">
        <v>4.9664096118973156E-4</v>
      </c>
      <c r="D17" s="21">
        <v>1.7174280146186049E-3</v>
      </c>
      <c r="E17" s="21">
        <v>1.8239479961106309E-3</v>
      </c>
      <c r="F17" s="21">
        <v>6.0294831929575521E-2</v>
      </c>
      <c r="G17" s="21">
        <v>-2.4217553451489904E-3</v>
      </c>
      <c r="H17" s="21">
        <v>9.5614567267259254E-3</v>
      </c>
      <c r="I17" s="43">
        <v>-1.0983182637706035E-3</v>
      </c>
      <c r="J17" s="21"/>
      <c r="K17" s="29"/>
      <c r="L17" s="30"/>
    </row>
    <row r="18" spans="1:12" x14ac:dyDescent="0.25">
      <c r="A18" s="44" t="s">
        <v>49</v>
      </c>
      <c r="B18" s="21">
        <v>2.2545740305779383E-2</v>
      </c>
      <c r="C18" s="21">
        <v>5.5289665843771818E-3</v>
      </c>
      <c r="D18" s="21">
        <v>5.5159643527200597E-3</v>
      </c>
      <c r="E18" s="21">
        <v>9.0339119752180785E-4</v>
      </c>
      <c r="F18" s="21">
        <v>3.5525893958896049E-2</v>
      </c>
      <c r="G18" s="21">
        <v>-7.5656449641813284E-3</v>
      </c>
      <c r="H18" s="21">
        <v>1.2295936536533381E-2</v>
      </c>
      <c r="I18" s="43">
        <v>-4.1746391034529484E-3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3.4412230455747705E-2</v>
      </c>
      <c r="C19" s="21">
        <v>5.3021219678641707E-3</v>
      </c>
      <c r="D19" s="21">
        <v>5.9428844910340839E-3</v>
      </c>
      <c r="E19" s="21">
        <v>-1.3812918911226824E-4</v>
      </c>
      <c r="F19" s="21">
        <v>4.6214233507841485E-2</v>
      </c>
      <c r="G19" s="21">
        <v>-1.1117436118203594E-2</v>
      </c>
      <c r="H19" s="21">
        <v>7.9767136396398097E-3</v>
      </c>
      <c r="I19" s="43">
        <v>-3.0209965792432625E-3</v>
      </c>
      <c r="J19" s="61"/>
      <c r="K19" s="31"/>
      <c r="L19" s="30"/>
    </row>
    <row r="20" spans="1:12" x14ac:dyDescent="0.25">
      <c r="A20" s="44" t="s">
        <v>51</v>
      </c>
      <c r="B20" s="21">
        <v>6.4741788173114934E-2</v>
      </c>
      <c r="C20" s="21">
        <v>1.2197568049461482E-2</v>
      </c>
      <c r="D20" s="21">
        <v>4.1487360753078573E-3</v>
      </c>
      <c r="E20" s="21">
        <v>-1.0022709872381519E-3</v>
      </c>
      <c r="F20" s="21">
        <v>8.6132127600397457E-2</v>
      </c>
      <c r="G20" s="21">
        <v>-1.1192609223607763E-2</v>
      </c>
      <c r="H20" s="21">
        <v>4.7613116302838154E-3</v>
      </c>
      <c r="I20" s="43">
        <v>-9.6195163323835597E-3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5.3489861259338189E-2</v>
      </c>
      <c r="C21" s="46">
        <v>8.0038232092491945E-3</v>
      </c>
      <c r="D21" s="46">
        <v>2.5241172360372932E-3</v>
      </c>
      <c r="E21" s="46">
        <v>-2.9988635707773881E-3</v>
      </c>
      <c r="F21" s="46">
        <v>0.10507176341879854</v>
      </c>
      <c r="G21" s="46">
        <v>-2.6212331202409955E-2</v>
      </c>
      <c r="H21" s="46">
        <v>-8.0909683215777406E-3</v>
      </c>
      <c r="I21" s="47">
        <v>-1.7267687658705233E-2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Victoria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Victoria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79.81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98.42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101.02</v>
      </c>
    </row>
    <row r="39" spans="1:12" x14ac:dyDescent="0.25">
      <c r="K39" s="31" t="s">
        <v>49</v>
      </c>
      <c r="L39" s="30">
        <v>101.23</v>
      </c>
    </row>
    <row r="40" spans="1:12" x14ac:dyDescent="0.25">
      <c r="K40" s="25" t="s">
        <v>50</v>
      </c>
      <c r="L40" s="30">
        <v>102.33</v>
      </c>
    </row>
    <row r="41" spans="1:12" x14ac:dyDescent="0.25">
      <c r="K41" s="25" t="s">
        <v>51</v>
      </c>
      <c r="L41" s="30">
        <v>104.93</v>
      </c>
    </row>
    <row r="42" spans="1:12" x14ac:dyDescent="0.25">
      <c r="K42" s="25" t="s">
        <v>52</v>
      </c>
      <c r="L42" s="30">
        <v>104.54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77.59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Victoria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97.63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100.5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100.7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101.73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104.78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104.55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78.13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Victoria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97.71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100.88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101.5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102.54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105.56</v>
      </c>
    </row>
    <row r="60" spans="1:12" ht="15.4" customHeight="1" x14ac:dyDescent="0.25">
      <c r="K60" s="25" t="s">
        <v>52</v>
      </c>
      <c r="L60" s="30">
        <v>105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82.19</v>
      </c>
    </row>
    <row r="66" spans="1:12" ht="15.4" customHeight="1" x14ac:dyDescent="0.25">
      <c r="K66" s="29" t="s">
        <v>47</v>
      </c>
      <c r="L66" s="30">
        <v>101.04</v>
      </c>
    </row>
    <row r="67" spans="1:12" ht="15.4" customHeight="1" x14ac:dyDescent="0.25">
      <c r="K67" s="29" t="s">
        <v>48</v>
      </c>
      <c r="L67" s="30">
        <v>104.5</v>
      </c>
    </row>
    <row r="68" spans="1:12" ht="15.4" customHeight="1" x14ac:dyDescent="0.25">
      <c r="K68" s="31" t="s">
        <v>49</v>
      </c>
      <c r="L68" s="30">
        <v>101.91</v>
      </c>
    </row>
    <row r="69" spans="1:12" ht="15.4" customHeight="1" x14ac:dyDescent="0.25">
      <c r="K69" s="25" t="s">
        <v>50</v>
      </c>
      <c r="L69" s="30">
        <v>103.33</v>
      </c>
    </row>
    <row r="70" spans="1:12" ht="15.4" customHeight="1" x14ac:dyDescent="0.25">
      <c r="K70" s="25" t="s">
        <v>51</v>
      </c>
      <c r="L70" s="30">
        <v>105.42</v>
      </c>
    </row>
    <row r="71" spans="1:12" ht="15.4" customHeight="1" x14ac:dyDescent="0.25">
      <c r="K71" s="25" t="s">
        <v>52</v>
      </c>
      <c r="L71" s="30">
        <v>104.47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80.069999999999993</v>
      </c>
    </row>
    <row r="75" spans="1:12" ht="15.4" customHeight="1" x14ac:dyDescent="0.25">
      <c r="K75" s="29" t="s">
        <v>47</v>
      </c>
      <c r="L75" s="30">
        <v>100.76</v>
      </c>
    </row>
    <row r="76" spans="1:12" ht="15.4" customHeight="1" x14ac:dyDescent="0.25">
      <c r="K76" s="29" t="s">
        <v>48</v>
      </c>
      <c r="L76" s="30">
        <v>104.73</v>
      </c>
    </row>
    <row r="77" spans="1:12" ht="15.4" customHeight="1" x14ac:dyDescent="0.25">
      <c r="A77" s="56" t="str">
        <f>"Distribution of payroll jobs by industry, "&amp;$L$1</f>
        <v>Distribution of payroll jobs by industry, Victoria</v>
      </c>
      <c r="K77" s="31" t="s">
        <v>49</v>
      </c>
      <c r="L77" s="30">
        <v>102.4</v>
      </c>
    </row>
    <row r="78" spans="1:12" ht="15.4" customHeight="1" x14ac:dyDescent="0.25">
      <c r="K78" s="25" t="s">
        <v>50</v>
      </c>
      <c r="L78" s="30">
        <v>103.76</v>
      </c>
    </row>
    <row r="79" spans="1:12" ht="15.4" customHeight="1" x14ac:dyDescent="0.25">
      <c r="K79" s="25" t="s">
        <v>51</v>
      </c>
      <c r="L79" s="30">
        <v>107.29</v>
      </c>
    </row>
    <row r="80" spans="1:12" ht="15.4" customHeight="1" x14ac:dyDescent="0.25">
      <c r="K80" s="25" t="s">
        <v>52</v>
      </c>
      <c r="L80" s="30">
        <v>105.83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80.489999999999995</v>
      </c>
    </row>
    <row r="84" spans="1:12" ht="15.4" customHeight="1" x14ac:dyDescent="0.25">
      <c r="K84" s="29" t="s">
        <v>47</v>
      </c>
      <c r="L84" s="30">
        <v>100.35</v>
      </c>
    </row>
    <row r="85" spans="1:12" ht="15.4" customHeight="1" x14ac:dyDescent="0.25">
      <c r="K85" s="29" t="s">
        <v>48</v>
      </c>
      <c r="L85" s="30">
        <v>104.69</v>
      </c>
    </row>
    <row r="86" spans="1:12" ht="15.4" customHeight="1" x14ac:dyDescent="0.25">
      <c r="K86" s="31" t="s">
        <v>49</v>
      </c>
      <c r="L86" s="30">
        <v>102.74</v>
      </c>
    </row>
    <row r="87" spans="1:12" ht="15.4" customHeight="1" x14ac:dyDescent="0.25">
      <c r="K87" s="25" t="s">
        <v>50</v>
      </c>
      <c r="L87" s="30">
        <v>104.19</v>
      </c>
    </row>
    <row r="88" spans="1:12" ht="15.4" customHeight="1" x14ac:dyDescent="0.25">
      <c r="K88" s="25" t="s">
        <v>51</v>
      </c>
      <c r="L88" s="30">
        <v>107.39</v>
      </c>
    </row>
    <row r="89" spans="1:12" ht="15.4" customHeight="1" x14ac:dyDescent="0.25">
      <c r="K89" s="25" t="s">
        <v>52</v>
      </c>
      <c r="L89" s="30">
        <v>105.84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-7.4099999999999999E-2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2.64E-2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-1.61E-2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-3.2000000000000002E-3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-1.61E-2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-1.26E-2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-2.87E-2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-0.1094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-6.7000000000000004E-2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-5.3499999999999999E-2</v>
      </c>
    </row>
    <row r="104" spans="1:12" x14ac:dyDescent="0.25">
      <c r="K104" s="26" t="s">
        <v>12</v>
      </c>
      <c r="L104" s="29">
        <v>6.4699999999999994E-2</v>
      </c>
    </row>
    <row r="105" spans="1:12" x14ac:dyDescent="0.25">
      <c r="K105" s="26" t="s">
        <v>11</v>
      </c>
      <c r="L105" s="29">
        <v>-2.06E-2</v>
      </c>
    </row>
    <row r="106" spans="1:12" x14ac:dyDescent="0.25">
      <c r="K106" s="26" t="s">
        <v>10</v>
      </c>
      <c r="L106" s="29">
        <v>1.8599999999999998E-2</v>
      </c>
    </row>
    <row r="107" spans="1:12" x14ac:dyDescent="0.25">
      <c r="K107" s="26" t="s">
        <v>9</v>
      </c>
      <c r="L107" s="29">
        <v>8.0000000000000002E-3</v>
      </c>
    </row>
    <row r="108" spans="1:12" x14ac:dyDescent="0.25">
      <c r="K108" s="26" t="s">
        <v>8</v>
      </c>
      <c r="L108" s="29">
        <v>0.14580000000000001</v>
      </c>
    </row>
    <row r="109" spans="1:12" x14ac:dyDescent="0.25">
      <c r="K109" s="26" t="s">
        <v>7</v>
      </c>
      <c r="L109" s="29">
        <v>1.1999999999999999E-3</v>
      </c>
    </row>
    <row r="110" spans="1:12" x14ac:dyDescent="0.25">
      <c r="K110" s="26" t="s">
        <v>6</v>
      </c>
      <c r="L110" s="29">
        <v>8.4400000000000003E-2</v>
      </c>
    </row>
    <row r="111" spans="1:12" x14ac:dyDescent="0.25">
      <c r="K111" s="26" t="s">
        <v>5</v>
      </c>
      <c r="L111" s="29">
        <v>-3.3700000000000001E-2</v>
      </c>
    </row>
    <row r="112" spans="1:12" x14ac:dyDescent="0.25">
      <c r="K112" s="26" t="s">
        <v>3</v>
      </c>
      <c r="L112" s="29">
        <v>-3.7499999999999999E-2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1.15E-2</v>
      </c>
    </row>
    <row r="117" spans="1:12" x14ac:dyDescent="0.25">
      <c r="K117" s="26" t="s">
        <v>0</v>
      </c>
      <c r="L117" s="29">
        <v>3.5999999999999999E-3</v>
      </c>
    </row>
    <row r="118" spans="1:12" x14ac:dyDescent="0.25">
      <c r="K118" s="26" t="s">
        <v>1</v>
      </c>
      <c r="L118" s="29">
        <v>7.6200000000000004E-2</v>
      </c>
    </row>
    <row r="119" spans="1:12" x14ac:dyDescent="0.25">
      <c r="K119" s="26" t="s">
        <v>18</v>
      </c>
      <c r="L119" s="29">
        <v>9.9000000000000008E-3</v>
      </c>
    </row>
    <row r="120" spans="1:12" x14ac:dyDescent="0.25">
      <c r="K120" s="26" t="s">
        <v>2</v>
      </c>
      <c r="L120" s="29">
        <v>6.4899999999999999E-2</v>
      </c>
    </row>
    <row r="121" spans="1:12" x14ac:dyDescent="0.25">
      <c r="K121" s="26" t="s">
        <v>17</v>
      </c>
      <c r="L121" s="29">
        <v>5.0900000000000001E-2</v>
      </c>
    </row>
    <row r="122" spans="1:12" x14ac:dyDescent="0.25">
      <c r="K122" s="26" t="s">
        <v>16</v>
      </c>
      <c r="L122" s="29">
        <v>0.1021</v>
      </c>
    </row>
    <row r="123" spans="1:12" x14ac:dyDescent="0.25">
      <c r="K123" s="26" t="s">
        <v>15</v>
      </c>
      <c r="L123" s="29">
        <v>6.4899999999999999E-2</v>
      </c>
    </row>
    <row r="124" spans="1:12" x14ac:dyDescent="0.25">
      <c r="K124" s="26" t="s">
        <v>14</v>
      </c>
      <c r="L124" s="29">
        <v>3.9899999999999998E-2</v>
      </c>
    </row>
    <row r="125" spans="1:12" x14ac:dyDescent="0.25">
      <c r="K125" s="26" t="s">
        <v>13</v>
      </c>
      <c r="L125" s="29">
        <v>1.6299999999999999E-2</v>
      </c>
    </row>
    <row r="126" spans="1:12" x14ac:dyDescent="0.25">
      <c r="K126" s="26" t="s">
        <v>12</v>
      </c>
      <c r="L126" s="29">
        <v>4.41E-2</v>
      </c>
    </row>
    <row r="127" spans="1:12" x14ac:dyDescent="0.25">
      <c r="K127" s="26" t="s">
        <v>11</v>
      </c>
      <c r="L127" s="29">
        <v>2.0199999999999999E-2</v>
      </c>
    </row>
    <row r="128" spans="1:12" x14ac:dyDescent="0.25">
      <c r="K128" s="26" t="s">
        <v>10</v>
      </c>
      <c r="L128" s="29">
        <v>8.7900000000000006E-2</v>
      </c>
    </row>
    <row r="129" spans="11:12" x14ac:dyDescent="0.25">
      <c r="K129" s="26" t="s">
        <v>9</v>
      </c>
      <c r="L129" s="29">
        <v>6.8400000000000002E-2</v>
      </c>
    </row>
    <row r="130" spans="11:12" x14ac:dyDescent="0.25">
      <c r="K130" s="26" t="s">
        <v>8</v>
      </c>
      <c r="L130" s="29">
        <v>5.4600000000000003E-2</v>
      </c>
    </row>
    <row r="131" spans="11:12" x14ac:dyDescent="0.25">
      <c r="K131" s="26" t="s">
        <v>7</v>
      </c>
      <c r="L131" s="29">
        <v>9.35E-2</v>
      </c>
    </row>
    <row r="132" spans="11:12" x14ac:dyDescent="0.25">
      <c r="K132" s="26" t="s">
        <v>6</v>
      </c>
      <c r="L132" s="29">
        <v>0.1361</v>
      </c>
    </row>
    <row r="133" spans="11:12" x14ac:dyDescent="0.25">
      <c r="K133" s="26" t="s">
        <v>5</v>
      </c>
      <c r="L133" s="29">
        <v>1.9300000000000001E-2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1.04E-2</v>
      </c>
    </row>
    <row r="137" spans="11:12" x14ac:dyDescent="0.25">
      <c r="K137" s="26" t="s">
        <v>0</v>
      </c>
      <c r="L137" s="29">
        <v>3.5999999999999999E-3</v>
      </c>
    </row>
    <row r="138" spans="11:12" x14ac:dyDescent="0.25">
      <c r="K138" s="26" t="s">
        <v>1</v>
      </c>
      <c r="L138" s="29">
        <v>7.3300000000000004E-2</v>
      </c>
    </row>
    <row r="139" spans="11:12" x14ac:dyDescent="0.25">
      <c r="K139" s="26" t="s">
        <v>18</v>
      </c>
      <c r="L139" s="29">
        <v>9.5999999999999992E-3</v>
      </c>
    </row>
    <row r="140" spans="11:12" x14ac:dyDescent="0.25">
      <c r="K140" s="26" t="s">
        <v>2</v>
      </c>
      <c r="L140" s="29">
        <v>6.2399999999999997E-2</v>
      </c>
    </row>
    <row r="141" spans="11:12" x14ac:dyDescent="0.25">
      <c r="K141" s="26" t="s">
        <v>17</v>
      </c>
      <c r="L141" s="29">
        <v>4.9200000000000001E-2</v>
      </c>
    </row>
    <row r="142" spans="11:12" x14ac:dyDescent="0.25">
      <c r="K142" s="26" t="s">
        <v>16</v>
      </c>
      <c r="L142" s="29">
        <v>9.7000000000000003E-2</v>
      </c>
    </row>
    <row r="143" spans="11:12" x14ac:dyDescent="0.25">
      <c r="K143" s="26" t="s">
        <v>15</v>
      </c>
      <c r="L143" s="29">
        <v>5.6500000000000002E-2</v>
      </c>
    </row>
    <row r="144" spans="11:12" x14ac:dyDescent="0.25">
      <c r="K144" s="26" t="s">
        <v>14</v>
      </c>
      <c r="L144" s="29">
        <v>3.6400000000000002E-2</v>
      </c>
    </row>
    <row r="145" spans="11:12" x14ac:dyDescent="0.25">
      <c r="K145" s="26" t="s">
        <v>13</v>
      </c>
      <c r="L145" s="29">
        <v>1.5100000000000001E-2</v>
      </c>
    </row>
    <row r="146" spans="11:12" x14ac:dyDescent="0.25">
      <c r="K146" s="26" t="s">
        <v>12</v>
      </c>
      <c r="L146" s="29">
        <v>4.5900000000000003E-2</v>
      </c>
    </row>
    <row r="147" spans="11:12" x14ac:dyDescent="0.25">
      <c r="K147" s="26" t="s">
        <v>11</v>
      </c>
      <c r="L147" s="29">
        <v>1.9300000000000001E-2</v>
      </c>
    </row>
    <row r="148" spans="11:12" x14ac:dyDescent="0.25">
      <c r="K148" s="26" t="s">
        <v>10</v>
      </c>
      <c r="L148" s="29">
        <v>8.7599999999999997E-2</v>
      </c>
    </row>
    <row r="149" spans="11:12" x14ac:dyDescent="0.25">
      <c r="K149" s="26" t="s">
        <v>9</v>
      </c>
      <c r="L149" s="29">
        <v>6.7500000000000004E-2</v>
      </c>
    </row>
    <row r="150" spans="11:12" x14ac:dyDescent="0.25">
      <c r="K150" s="26" t="s">
        <v>8</v>
      </c>
      <c r="L150" s="29">
        <v>6.1199999999999997E-2</v>
      </c>
    </row>
    <row r="151" spans="11:12" x14ac:dyDescent="0.25">
      <c r="K151" s="26" t="s">
        <v>7</v>
      </c>
      <c r="L151" s="29">
        <v>9.1600000000000001E-2</v>
      </c>
    </row>
    <row r="152" spans="11:12" x14ac:dyDescent="0.25">
      <c r="K152" s="26" t="s">
        <v>6</v>
      </c>
      <c r="L152" s="29">
        <v>0.1444</v>
      </c>
    </row>
    <row r="153" spans="11:12" x14ac:dyDescent="0.25">
      <c r="K153" s="26" t="s">
        <v>5</v>
      </c>
      <c r="L153" s="29">
        <v>1.83E-2</v>
      </c>
    </row>
    <row r="154" spans="11:12" x14ac:dyDescent="0.25">
      <c r="K154" s="26" t="s">
        <v>3</v>
      </c>
      <c r="L154" s="29">
        <v>2.98E-2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98.645300000000006</v>
      </c>
    </row>
    <row r="455" spans="11:12" x14ac:dyDescent="0.25">
      <c r="K455" s="48">
        <v>43918</v>
      </c>
      <c r="L455" s="30">
        <v>95.230199999999996</v>
      </c>
    </row>
    <row r="456" spans="11:12" x14ac:dyDescent="0.25">
      <c r="K456" s="48">
        <v>43925</v>
      </c>
      <c r="L456" s="30">
        <v>92.458100000000002</v>
      </c>
    </row>
    <row r="457" spans="11:12" x14ac:dyDescent="0.25">
      <c r="K457" s="48">
        <v>43932</v>
      </c>
      <c r="L457" s="30">
        <v>91.412000000000006</v>
      </c>
    </row>
    <row r="458" spans="11:12" x14ac:dyDescent="0.25">
      <c r="K458" s="48">
        <v>43939</v>
      </c>
      <c r="L458" s="30">
        <v>91.415400000000005</v>
      </c>
    </row>
    <row r="459" spans="11:12" x14ac:dyDescent="0.25">
      <c r="K459" s="48">
        <v>43946</v>
      </c>
      <c r="L459" s="30">
        <v>92.140299999999996</v>
      </c>
    </row>
    <row r="460" spans="11:12" x14ac:dyDescent="0.25">
      <c r="K460" s="48">
        <v>43953</v>
      </c>
      <c r="L460" s="30">
        <v>92.361599999999996</v>
      </c>
    </row>
    <row r="461" spans="11:12" x14ac:dyDescent="0.25">
      <c r="K461" s="48">
        <v>43960</v>
      </c>
      <c r="L461" s="30">
        <v>92.730999999999995</v>
      </c>
    </row>
    <row r="462" spans="11:12" x14ac:dyDescent="0.25">
      <c r="K462" s="48">
        <v>43967</v>
      </c>
      <c r="L462" s="30">
        <v>92.971100000000007</v>
      </c>
    </row>
    <row r="463" spans="11:12" x14ac:dyDescent="0.25">
      <c r="K463" s="48">
        <v>43974</v>
      </c>
      <c r="L463" s="30">
        <v>93.227599999999995</v>
      </c>
    </row>
    <row r="464" spans="11:12" x14ac:dyDescent="0.25">
      <c r="K464" s="48">
        <v>43981</v>
      </c>
      <c r="L464" s="30">
        <v>93.894300000000001</v>
      </c>
    </row>
    <row r="465" spans="11:12" x14ac:dyDescent="0.25">
      <c r="K465" s="48">
        <v>43988</v>
      </c>
      <c r="L465" s="30">
        <v>94.862399999999994</v>
      </c>
    </row>
    <row r="466" spans="11:12" x14ac:dyDescent="0.25">
      <c r="K466" s="48">
        <v>43995</v>
      </c>
      <c r="L466" s="30">
        <v>95.892899999999997</v>
      </c>
    </row>
    <row r="467" spans="11:12" x14ac:dyDescent="0.25">
      <c r="K467" s="48">
        <v>44002</v>
      </c>
      <c r="L467" s="30">
        <v>96.026499999999999</v>
      </c>
    </row>
    <row r="468" spans="11:12" x14ac:dyDescent="0.25">
      <c r="K468" s="48">
        <v>44009</v>
      </c>
      <c r="L468" s="30">
        <v>95.046300000000002</v>
      </c>
    </row>
    <row r="469" spans="11:12" x14ac:dyDescent="0.25">
      <c r="K469" s="48">
        <v>44016</v>
      </c>
      <c r="L469" s="30">
        <v>96.188299999999998</v>
      </c>
    </row>
    <row r="470" spans="11:12" x14ac:dyDescent="0.25">
      <c r="K470" s="48">
        <v>44023</v>
      </c>
      <c r="L470" s="30">
        <v>96.879199999999997</v>
      </c>
    </row>
    <row r="471" spans="11:12" x14ac:dyDescent="0.25">
      <c r="K471" s="48">
        <v>44030</v>
      </c>
      <c r="L471" s="30">
        <v>96.749499999999998</v>
      </c>
    </row>
    <row r="472" spans="11:12" x14ac:dyDescent="0.25">
      <c r="K472" s="48">
        <v>44037</v>
      </c>
      <c r="L472" s="30">
        <v>96.653999999999996</v>
      </c>
    </row>
    <row r="473" spans="11:12" x14ac:dyDescent="0.25">
      <c r="K473" s="48">
        <v>44044</v>
      </c>
      <c r="L473" s="30">
        <v>96.704700000000003</v>
      </c>
    </row>
    <row r="474" spans="11:12" x14ac:dyDescent="0.25">
      <c r="K474" s="48">
        <v>44051</v>
      </c>
      <c r="L474" s="30">
        <v>96.088999999999999</v>
      </c>
    </row>
    <row r="475" spans="11:12" x14ac:dyDescent="0.25">
      <c r="K475" s="48">
        <v>44058</v>
      </c>
      <c r="L475" s="30">
        <v>95.381500000000003</v>
      </c>
    </row>
    <row r="476" spans="11:12" x14ac:dyDescent="0.25">
      <c r="K476" s="48">
        <v>44065</v>
      </c>
      <c r="L476" s="30">
        <v>95.1691</v>
      </c>
    </row>
    <row r="477" spans="11:12" x14ac:dyDescent="0.25">
      <c r="K477" s="48">
        <v>44072</v>
      </c>
      <c r="L477" s="30">
        <v>95.382499999999993</v>
      </c>
    </row>
    <row r="478" spans="11:12" x14ac:dyDescent="0.25">
      <c r="K478" s="48">
        <v>44079</v>
      </c>
      <c r="L478" s="30">
        <v>95.578199999999995</v>
      </c>
    </row>
    <row r="479" spans="11:12" x14ac:dyDescent="0.25">
      <c r="K479" s="48">
        <v>44086</v>
      </c>
      <c r="L479" s="30">
        <v>95.921899999999994</v>
      </c>
    </row>
    <row r="480" spans="11:12" x14ac:dyDescent="0.25">
      <c r="K480" s="48">
        <v>44093</v>
      </c>
      <c r="L480" s="30">
        <v>96.055800000000005</v>
      </c>
    </row>
    <row r="481" spans="11:12" x14ac:dyDescent="0.25">
      <c r="K481" s="48">
        <v>44100</v>
      </c>
      <c r="L481" s="30">
        <v>95.975800000000007</v>
      </c>
    </row>
    <row r="482" spans="11:12" x14ac:dyDescent="0.25">
      <c r="K482" s="48">
        <v>44107</v>
      </c>
      <c r="L482" s="30">
        <v>95.400499999999994</v>
      </c>
    </row>
    <row r="483" spans="11:12" x14ac:dyDescent="0.25">
      <c r="K483" s="48">
        <v>44114</v>
      </c>
      <c r="L483" s="30">
        <v>95.983599999999996</v>
      </c>
    </row>
    <row r="484" spans="11:12" x14ac:dyDescent="0.25">
      <c r="K484" s="48">
        <v>44121</v>
      </c>
      <c r="L484" s="30">
        <v>96.818899999999999</v>
      </c>
    </row>
    <row r="485" spans="11:12" x14ac:dyDescent="0.25">
      <c r="K485" s="48">
        <v>44128</v>
      </c>
      <c r="L485" s="30">
        <v>97.188100000000006</v>
      </c>
    </row>
    <row r="486" spans="11:12" x14ac:dyDescent="0.25">
      <c r="K486" s="48">
        <v>44135</v>
      </c>
      <c r="L486" s="30">
        <v>97.952799999999996</v>
      </c>
    </row>
    <row r="487" spans="11:12" x14ac:dyDescent="0.25">
      <c r="K487" s="48">
        <v>44142</v>
      </c>
      <c r="L487" s="30">
        <v>98.585999999999999</v>
      </c>
    </row>
    <row r="488" spans="11:12" x14ac:dyDescent="0.25">
      <c r="K488" s="48">
        <v>44149</v>
      </c>
      <c r="L488" s="30">
        <v>99.582099999999997</v>
      </c>
    </row>
    <row r="489" spans="11:12" x14ac:dyDescent="0.25">
      <c r="K489" s="48">
        <v>44156</v>
      </c>
      <c r="L489" s="30">
        <v>100.0514</v>
      </c>
    </row>
    <row r="490" spans="11:12" x14ac:dyDescent="0.25">
      <c r="K490" s="48">
        <v>44163</v>
      </c>
      <c r="L490" s="30">
        <v>100.675</v>
      </c>
    </row>
    <row r="491" spans="11:12" x14ac:dyDescent="0.25">
      <c r="K491" s="48">
        <v>44170</v>
      </c>
      <c r="L491" s="30">
        <v>101.37130000000001</v>
      </c>
    </row>
    <row r="492" spans="11:12" x14ac:dyDescent="0.25">
      <c r="K492" s="48">
        <v>44177</v>
      </c>
      <c r="L492" s="30">
        <v>101.5545</v>
      </c>
    </row>
    <row r="493" spans="11:12" x14ac:dyDescent="0.25">
      <c r="K493" s="48">
        <v>44184</v>
      </c>
      <c r="L493" s="30">
        <v>101.0162</v>
      </c>
    </row>
    <row r="494" spans="11:12" x14ac:dyDescent="0.25">
      <c r="K494" s="48">
        <v>44191</v>
      </c>
      <c r="L494" s="30">
        <v>97.584900000000005</v>
      </c>
    </row>
    <row r="495" spans="11:12" x14ac:dyDescent="0.25">
      <c r="K495" s="48">
        <v>44198</v>
      </c>
      <c r="L495" s="30">
        <v>95.045100000000005</v>
      </c>
    </row>
    <row r="496" spans="11:12" x14ac:dyDescent="0.25">
      <c r="K496" s="48">
        <v>44205</v>
      </c>
      <c r="L496" s="30">
        <v>95.8553</v>
      </c>
    </row>
    <row r="497" spans="11:12" x14ac:dyDescent="0.25">
      <c r="K497" s="48">
        <v>44212</v>
      </c>
      <c r="L497" s="30">
        <v>97.780799999999999</v>
      </c>
    </row>
    <row r="498" spans="11:12" x14ac:dyDescent="0.25">
      <c r="K498" s="48">
        <v>44219</v>
      </c>
      <c r="L498" s="30">
        <v>98.866200000000006</v>
      </c>
    </row>
    <row r="499" spans="11:12" x14ac:dyDescent="0.25">
      <c r="K499" s="48">
        <v>44226</v>
      </c>
      <c r="L499" s="30">
        <v>99.468500000000006</v>
      </c>
    </row>
    <row r="500" spans="11:12" x14ac:dyDescent="0.25">
      <c r="K500" s="48">
        <v>44233</v>
      </c>
      <c r="L500" s="30">
        <v>100.05370000000001</v>
      </c>
    </row>
    <row r="501" spans="11:12" x14ac:dyDescent="0.25">
      <c r="K501" s="48">
        <v>44240</v>
      </c>
      <c r="L501" s="30">
        <v>100.5348</v>
      </c>
    </row>
    <row r="502" spans="11:12" x14ac:dyDescent="0.25">
      <c r="K502" s="48">
        <v>44247</v>
      </c>
      <c r="L502" s="30">
        <v>101.247</v>
      </c>
    </row>
    <row r="503" spans="11:12" x14ac:dyDescent="0.25">
      <c r="K503" s="48">
        <v>44254</v>
      </c>
      <c r="L503" s="30">
        <v>102.0934</v>
      </c>
    </row>
    <row r="504" spans="11:12" x14ac:dyDescent="0.25">
      <c r="K504" s="48">
        <v>44261</v>
      </c>
      <c r="L504" s="30">
        <v>102.31100000000001</v>
      </c>
    </row>
    <row r="505" spans="11:12" x14ac:dyDescent="0.25">
      <c r="K505" s="48">
        <v>44268</v>
      </c>
      <c r="L505" s="30">
        <v>102.7692</v>
      </c>
    </row>
    <row r="506" spans="11:12" x14ac:dyDescent="0.25">
      <c r="K506" s="48">
        <v>44275</v>
      </c>
      <c r="L506" s="30">
        <v>103.08029999999999</v>
      </c>
    </row>
    <row r="507" spans="11:12" x14ac:dyDescent="0.25">
      <c r="K507" s="48">
        <v>44282</v>
      </c>
      <c r="L507" s="30">
        <v>102.9306</v>
      </c>
    </row>
    <row r="508" spans="11:12" x14ac:dyDescent="0.25">
      <c r="K508" s="48">
        <v>44289</v>
      </c>
      <c r="L508" s="30">
        <v>101.9316</v>
      </c>
    </row>
    <row r="509" spans="11:12" x14ac:dyDescent="0.25">
      <c r="K509" s="48">
        <v>44296</v>
      </c>
      <c r="L509" s="30">
        <v>101.4987</v>
      </c>
    </row>
    <row r="510" spans="11:12" x14ac:dyDescent="0.25">
      <c r="K510" s="48">
        <v>44303</v>
      </c>
      <c r="L510" s="30">
        <v>101.6435</v>
      </c>
    </row>
    <row r="511" spans="11:12" x14ac:dyDescent="0.25">
      <c r="K511" s="48">
        <v>44310</v>
      </c>
      <c r="L511" s="30">
        <v>102.04130000000001</v>
      </c>
    </row>
    <row r="512" spans="11:12" x14ac:dyDescent="0.25">
      <c r="K512" s="48">
        <v>44317</v>
      </c>
      <c r="L512" s="30">
        <v>102.18689999999999</v>
      </c>
    </row>
    <row r="513" spans="11:12" x14ac:dyDescent="0.25">
      <c r="K513" s="48">
        <v>44324</v>
      </c>
      <c r="L513" s="30">
        <v>101.8413</v>
      </c>
    </row>
    <row r="514" spans="11:12" x14ac:dyDescent="0.25">
      <c r="K514" s="48">
        <v>44331</v>
      </c>
      <c r="L514" s="30">
        <v>101.9273</v>
      </c>
    </row>
    <row r="515" spans="11:12" x14ac:dyDescent="0.25">
      <c r="K515" s="48">
        <v>44338</v>
      </c>
      <c r="L515" s="30">
        <v>102.2313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99.611500000000007</v>
      </c>
    </row>
    <row r="603" spans="11:12" x14ac:dyDescent="0.25">
      <c r="K603" s="48">
        <v>43918</v>
      </c>
      <c r="L603" s="30">
        <v>98.176900000000003</v>
      </c>
    </row>
    <row r="604" spans="11:12" x14ac:dyDescent="0.25">
      <c r="K604" s="48">
        <v>43925</v>
      </c>
      <c r="L604" s="30">
        <v>96.854100000000003</v>
      </c>
    </row>
    <row r="605" spans="11:12" x14ac:dyDescent="0.25">
      <c r="K605" s="48">
        <v>43932</v>
      </c>
      <c r="L605" s="30">
        <v>94.586799999999997</v>
      </c>
    </row>
    <row r="606" spans="11:12" x14ac:dyDescent="0.25">
      <c r="K606" s="48">
        <v>43939</v>
      </c>
      <c r="L606" s="30">
        <v>94.368799999999993</v>
      </c>
    </row>
    <row r="607" spans="11:12" x14ac:dyDescent="0.25">
      <c r="K607" s="48">
        <v>43946</v>
      </c>
      <c r="L607" s="30">
        <v>95.412400000000005</v>
      </c>
    </row>
    <row r="608" spans="11:12" x14ac:dyDescent="0.25">
      <c r="K608" s="48">
        <v>43953</v>
      </c>
      <c r="L608" s="30">
        <v>95.686599999999999</v>
      </c>
    </row>
    <row r="609" spans="11:12" x14ac:dyDescent="0.25">
      <c r="K609" s="48">
        <v>43960</v>
      </c>
      <c r="L609" s="30">
        <v>93.880899999999997</v>
      </c>
    </row>
    <row r="610" spans="11:12" x14ac:dyDescent="0.25">
      <c r="K610" s="48">
        <v>43967</v>
      </c>
      <c r="L610" s="30">
        <v>93.1815</v>
      </c>
    </row>
    <row r="611" spans="11:12" x14ac:dyDescent="0.25">
      <c r="K611" s="48">
        <v>43974</v>
      </c>
      <c r="L611" s="30">
        <v>92.930800000000005</v>
      </c>
    </row>
    <row r="612" spans="11:12" x14ac:dyDescent="0.25">
      <c r="K612" s="48">
        <v>43981</v>
      </c>
      <c r="L612" s="30">
        <v>93.317999999999998</v>
      </c>
    </row>
    <row r="613" spans="11:12" x14ac:dyDescent="0.25">
      <c r="K613" s="48">
        <v>43988</v>
      </c>
      <c r="L613" s="30">
        <v>96.442800000000005</v>
      </c>
    </row>
    <row r="614" spans="11:12" x14ac:dyDescent="0.25">
      <c r="K614" s="48">
        <v>43995</v>
      </c>
      <c r="L614" s="30">
        <v>97.555599999999998</v>
      </c>
    </row>
    <row r="615" spans="11:12" x14ac:dyDescent="0.25">
      <c r="K615" s="48">
        <v>44002</v>
      </c>
      <c r="L615" s="30">
        <v>98.698499999999996</v>
      </c>
    </row>
    <row r="616" spans="11:12" x14ac:dyDescent="0.25">
      <c r="K616" s="48">
        <v>44009</v>
      </c>
      <c r="L616" s="30">
        <v>98.675799999999995</v>
      </c>
    </row>
    <row r="617" spans="11:12" x14ac:dyDescent="0.25">
      <c r="K617" s="48">
        <v>44016</v>
      </c>
      <c r="L617" s="30">
        <v>100.4602</v>
      </c>
    </row>
    <row r="618" spans="11:12" x14ac:dyDescent="0.25">
      <c r="K618" s="48">
        <v>44023</v>
      </c>
      <c r="L618" s="30">
        <v>97.457300000000004</v>
      </c>
    </row>
    <row r="619" spans="11:12" x14ac:dyDescent="0.25">
      <c r="K619" s="48">
        <v>44030</v>
      </c>
      <c r="L619" s="30">
        <v>97.266499999999994</v>
      </c>
    </row>
    <row r="620" spans="11:12" x14ac:dyDescent="0.25">
      <c r="K620" s="48">
        <v>44037</v>
      </c>
      <c r="L620" s="30">
        <v>96.480199999999996</v>
      </c>
    </row>
    <row r="621" spans="11:12" x14ac:dyDescent="0.25">
      <c r="K621" s="48">
        <v>44044</v>
      </c>
      <c r="L621" s="30">
        <v>97.768299999999996</v>
      </c>
    </row>
    <row r="622" spans="11:12" x14ac:dyDescent="0.25">
      <c r="K622" s="48">
        <v>44051</v>
      </c>
      <c r="L622" s="30">
        <v>97.528300000000002</v>
      </c>
    </row>
    <row r="623" spans="11:12" x14ac:dyDescent="0.25">
      <c r="K623" s="48">
        <v>44058</v>
      </c>
      <c r="L623" s="30">
        <v>96.435599999999994</v>
      </c>
    </row>
    <row r="624" spans="11:12" x14ac:dyDescent="0.25">
      <c r="K624" s="48">
        <v>44065</v>
      </c>
      <c r="L624" s="30">
        <v>95.517099999999999</v>
      </c>
    </row>
    <row r="625" spans="11:12" x14ac:dyDescent="0.25">
      <c r="K625" s="48">
        <v>44072</v>
      </c>
      <c r="L625" s="30">
        <v>96.081900000000005</v>
      </c>
    </row>
    <row r="626" spans="11:12" x14ac:dyDescent="0.25">
      <c r="K626" s="48">
        <v>44079</v>
      </c>
      <c r="L626" s="30">
        <v>98.533699999999996</v>
      </c>
    </row>
    <row r="627" spans="11:12" x14ac:dyDescent="0.25">
      <c r="K627" s="48">
        <v>44086</v>
      </c>
      <c r="L627" s="30">
        <v>99.364400000000003</v>
      </c>
    </row>
    <row r="628" spans="11:12" x14ac:dyDescent="0.25">
      <c r="K628" s="48">
        <v>44093</v>
      </c>
      <c r="L628" s="30">
        <v>100.66330000000001</v>
      </c>
    </row>
    <row r="629" spans="11:12" x14ac:dyDescent="0.25">
      <c r="K629" s="48">
        <v>44100</v>
      </c>
      <c r="L629" s="30">
        <v>100.2636</v>
      </c>
    </row>
    <row r="630" spans="11:12" x14ac:dyDescent="0.25">
      <c r="K630" s="48">
        <v>44107</v>
      </c>
      <c r="L630" s="30">
        <v>97.843699999999998</v>
      </c>
    </row>
    <row r="631" spans="11:12" x14ac:dyDescent="0.25">
      <c r="K631" s="48">
        <v>44114</v>
      </c>
      <c r="L631" s="30">
        <v>96.793300000000002</v>
      </c>
    </row>
    <row r="632" spans="11:12" x14ac:dyDescent="0.25">
      <c r="K632" s="48">
        <v>44121</v>
      </c>
      <c r="L632" s="30">
        <v>97.3459</v>
      </c>
    </row>
    <row r="633" spans="11:12" x14ac:dyDescent="0.25">
      <c r="K633" s="48">
        <v>44128</v>
      </c>
      <c r="L633" s="30">
        <v>97.064599999999999</v>
      </c>
    </row>
    <row r="634" spans="11:12" x14ac:dyDescent="0.25">
      <c r="K634" s="48">
        <v>44135</v>
      </c>
      <c r="L634" s="30">
        <v>98.015299999999996</v>
      </c>
    </row>
    <row r="635" spans="11:12" x14ac:dyDescent="0.25">
      <c r="K635" s="48">
        <v>44142</v>
      </c>
      <c r="L635" s="30">
        <v>99.946399999999997</v>
      </c>
    </row>
    <row r="636" spans="11:12" x14ac:dyDescent="0.25">
      <c r="K636" s="48">
        <v>44149</v>
      </c>
      <c r="L636" s="30">
        <v>101.41759999999999</v>
      </c>
    </row>
    <row r="637" spans="11:12" x14ac:dyDescent="0.25">
      <c r="K637" s="48">
        <v>44156</v>
      </c>
      <c r="L637" s="30">
        <v>101.51260000000001</v>
      </c>
    </row>
    <row r="638" spans="11:12" x14ac:dyDescent="0.25">
      <c r="K638" s="48">
        <v>44163</v>
      </c>
      <c r="L638" s="30">
        <v>102.2736</v>
      </c>
    </row>
    <row r="639" spans="11:12" x14ac:dyDescent="0.25">
      <c r="K639" s="48">
        <v>44170</v>
      </c>
      <c r="L639" s="30">
        <v>104.35</v>
      </c>
    </row>
    <row r="640" spans="11:12" x14ac:dyDescent="0.25">
      <c r="K640" s="48">
        <v>44177</v>
      </c>
      <c r="L640" s="30">
        <v>105.42919999999999</v>
      </c>
    </row>
    <row r="641" spans="11:12" x14ac:dyDescent="0.25">
      <c r="K641" s="48">
        <v>44184</v>
      </c>
      <c r="L641" s="30">
        <v>106.4006</v>
      </c>
    </row>
    <row r="642" spans="11:12" x14ac:dyDescent="0.25">
      <c r="K642" s="48">
        <v>44191</v>
      </c>
      <c r="L642" s="30">
        <v>101.09950000000001</v>
      </c>
    </row>
    <row r="643" spans="11:12" x14ac:dyDescent="0.25">
      <c r="K643" s="48">
        <v>44198</v>
      </c>
      <c r="L643" s="30">
        <v>97.1404</v>
      </c>
    </row>
    <row r="644" spans="11:12" x14ac:dyDescent="0.25">
      <c r="K644" s="48">
        <v>44205</v>
      </c>
      <c r="L644" s="30">
        <v>97.301400000000001</v>
      </c>
    </row>
    <row r="645" spans="11:12" x14ac:dyDescent="0.25">
      <c r="K645" s="48">
        <v>44212</v>
      </c>
      <c r="L645" s="30">
        <v>98.888199999999998</v>
      </c>
    </row>
    <row r="646" spans="11:12" x14ac:dyDescent="0.25">
      <c r="K646" s="48">
        <v>44219</v>
      </c>
      <c r="L646" s="30">
        <v>99.832400000000007</v>
      </c>
    </row>
    <row r="647" spans="11:12" x14ac:dyDescent="0.25">
      <c r="K647" s="48">
        <v>44226</v>
      </c>
      <c r="L647" s="30">
        <v>100.54040000000001</v>
      </c>
    </row>
    <row r="648" spans="11:12" x14ac:dyDescent="0.25">
      <c r="K648" s="48">
        <v>44233</v>
      </c>
      <c r="L648" s="30">
        <v>103.9522</v>
      </c>
    </row>
    <row r="649" spans="11:12" x14ac:dyDescent="0.25">
      <c r="K649" s="48">
        <v>44240</v>
      </c>
      <c r="L649" s="30">
        <v>104.58969999999999</v>
      </c>
    </row>
    <row r="650" spans="11:12" x14ac:dyDescent="0.25">
      <c r="K650" s="48">
        <v>44247</v>
      </c>
      <c r="L650" s="30">
        <v>104.5977</v>
      </c>
    </row>
    <row r="651" spans="11:12" x14ac:dyDescent="0.25">
      <c r="K651" s="48">
        <v>44254</v>
      </c>
      <c r="L651" s="30">
        <v>106.4907</v>
      </c>
    </row>
    <row r="652" spans="11:12" x14ac:dyDescent="0.25">
      <c r="K652" s="48">
        <v>44261</v>
      </c>
      <c r="L652" s="30">
        <v>106.23650000000001</v>
      </c>
    </row>
    <row r="653" spans="11:12" x14ac:dyDescent="0.25">
      <c r="K653" s="48">
        <v>44268</v>
      </c>
      <c r="L653" s="30">
        <v>106.4396</v>
      </c>
    </row>
    <row r="654" spans="11:12" x14ac:dyDescent="0.25">
      <c r="K654" s="48">
        <v>44275</v>
      </c>
      <c r="L654" s="30">
        <v>107.15470000000001</v>
      </c>
    </row>
    <row r="655" spans="11:12" x14ac:dyDescent="0.25">
      <c r="K655" s="48">
        <v>44282</v>
      </c>
      <c r="L655" s="30">
        <v>107.6557</v>
      </c>
    </row>
    <row r="656" spans="11:12" x14ac:dyDescent="0.25">
      <c r="K656" s="48">
        <v>44289</v>
      </c>
      <c r="L656" s="30">
        <v>106.92910000000001</v>
      </c>
    </row>
    <row r="657" spans="11:12" x14ac:dyDescent="0.25">
      <c r="K657" s="48">
        <v>44296</v>
      </c>
      <c r="L657" s="30">
        <v>105.5668</v>
      </c>
    </row>
    <row r="658" spans="11:12" x14ac:dyDescent="0.25">
      <c r="K658" s="48">
        <v>44303</v>
      </c>
      <c r="L658" s="30">
        <v>105.9948</v>
      </c>
    </row>
    <row r="659" spans="11:12" x14ac:dyDescent="0.25">
      <c r="K659" s="48">
        <v>44310</v>
      </c>
      <c r="L659" s="30">
        <v>105.7811</v>
      </c>
    </row>
    <row r="660" spans="11:12" x14ac:dyDescent="0.25">
      <c r="K660" s="48">
        <v>44317</v>
      </c>
      <c r="L660" s="30">
        <v>105.76</v>
      </c>
    </row>
    <row r="661" spans="11:12" x14ac:dyDescent="0.25">
      <c r="K661" s="48">
        <v>44324</v>
      </c>
      <c r="L661" s="30">
        <v>104.4273</v>
      </c>
    </row>
    <row r="662" spans="11:12" x14ac:dyDescent="0.25">
      <c r="K662" s="48">
        <v>44331</v>
      </c>
      <c r="L662" s="30">
        <v>104.1384</v>
      </c>
    </row>
    <row r="663" spans="11:12" x14ac:dyDescent="0.25">
      <c r="K663" s="48">
        <v>44338</v>
      </c>
      <c r="L663" s="30">
        <v>105.0442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7688-5F16-4F18-9745-B5D560E6CE91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35</v>
      </c>
    </row>
    <row r="2" spans="1:12" ht="19.5" customHeight="1" x14ac:dyDescent="0.3">
      <c r="A2" s="51" t="str">
        <f>"Weekly Payroll Jobs and Wages in Australia - " &amp;$L$1</f>
        <v>Weekly Payroll Jobs and Wages in Australia - Queensland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Queensland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Queensland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2.269666747840704E-2</v>
      </c>
      <c r="C11" s="21">
        <v>4.9363558903423588E-3</v>
      </c>
      <c r="D11" s="21">
        <v>4.9603992949798226E-3</v>
      </c>
      <c r="E11" s="21">
        <v>6.5296012197268993E-4</v>
      </c>
      <c r="F11" s="21">
        <v>3.2554582770392138E-2</v>
      </c>
      <c r="G11" s="21">
        <v>-1.3948763949980236E-3</v>
      </c>
      <c r="H11" s="21">
        <v>3.3162569410050136E-3</v>
      </c>
      <c r="I11" s="43">
        <v>4.5922276641909843E-3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7.5278932035964807E-3</v>
      </c>
      <c r="C13" s="21">
        <v>3.0266933702716159E-3</v>
      </c>
      <c r="D13" s="21">
        <v>5.4674072560825238E-3</v>
      </c>
      <c r="E13" s="21">
        <v>7.7171573272938332E-4</v>
      </c>
      <c r="F13" s="21">
        <v>1.5767446820909026E-2</v>
      </c>
      <c r="G13" s="21">
        <v>-8.0801234189233906E-3</v>
      </c>
      <c r="H13" s="21">
        <v>2.6281523922841998E-3</v>
      </c>
      <c r="I13" s="43">
        <v>6.284176996010693E-3</v>
      </c>
      <c r="J13" s="21"/>
      <c r="K13" s="29"/>
      <c r="L13" s="30"/>
    </row>
    <row r="14" spans="1:12" x14ac:dyDescent="0.25">
      <c r="A14" s="44" t="s">
        <v>27</v>
      </c>
      <c r="B14" s="21">
        <v>8.249223701681796E-3</v>
      </c>
      <c r="C14" s="21">
        <v>4.826496982021089E-3</v>
      </c>
      <c r="D14" s="21">
        <v>3.8871164804290537E-3</v>
      </c>
      <c r="E14" s="21">
        <v>8.8718075546223574E-5</v>
      </c>
      <c r="F14" s="21">
        <v>4.7215978771902423E-2</v>
      </c>
      <c r="G14" s="21">
        <v>7.5947199036583424E-3</v>
      </c>
      <c r="H14" s="21">
        <v>4.0808240716607713E-3</v>
      </c>
      <c r="I14" s="43">
        <v>1.9238260832217247E-3</v>
      </c>
      <c r="J14" s="21"/>
      <c r="K14" s="26"/>
      <c r="L14" s="30"/>
    </row>
    <row r="15" spans="1:12" x14ac:dyDescent="0.25">
      <c r="A15" s="44" t="s">
        <v>69</v>
      </c>
      <c r="B15" s="21">
        <v>1.5079600667523341E-2</v>
      </c>
      <c r="C15" s="21">
        <v>-3.32548200581817E-4</v>
      </c>
      <c r="D15" s="21">
        <v>1.1202525369774063E-2</v>
      </c>
      <c r="E15" s="21">
        <v>1.4062165526347314E-3</v>
      </c>
      <c r="F15" s="21">
        <v>7.5171551221268507E-2</v>
      </c>
      <c r="G15" s="21">
        <v>-7.8416368981469864E-3</v>
      </c>
      <c r="H15" s="21">
        <v>-5.6618224682599694E-3</v>
      </c>
      <c r="I15" s="43">
        <v>7.9294956613935597E-3</v>
      </c>
      <c r="J15" s="21"/>
      <c r="K15" s="38"/>
      <c r="L15" s="30"/>
    </row>
    <row r="16" spans="1:12" x14ac:dyDescent="0.25">
      <c r="A16" s="44" t="s">
        <v>47</v>
      </c>
      <c r="B16" s="21">
        <v>8.984000000000103E-3</v>
      </c>
      <c r="C16" s="21">
        <v>1.6759699849100418E-3</v>
      </c>
      <c r="D16" s="21">
        <v>8.0329057790073932E-4</v>
      </c>
      <c r="E16" s="21">
        <v>2.5291269556204643E-3</v>
      </c>
      <c r="F16" s="21">
        <v>4.6065995806687798E-2</v>
      </c>
      <c r="G16" s="21">
        <v>7.8005323870911081E-3</v>
      </c>
      <c r="H16" s="21">
        <v>-2.0694371627842933E-3</v>
      </c>
      <c r="I16" s="43">
        <v>9.6116696573591565E-3</v>
      </c>
      <c r="J16" s="21"/>
      <c r="K16" s="29"/>
      <c r="L16" s="30"/>
    </row>
    <row r="17" spans="1:12" x14ac:dyDescent="0.25">
      <c r="A17" s="44" t="s">
        <v>48</v>
      </c>
      <c r="B17" s="21">
        <v>2.5279163797304216E-2</v>
      </c>
      <c r="C17" s="21">
        <v>4.7540796824505627E-3</v>
      </c>
      <c r="D17" s="21">
        <v>3.892679481843464E-3</v>
      </c>
      <c r="E17" s="21">
        <v>4.9365265962908467E-4</v>
      </c>
      <c r="F17" s="21">
        <v>2.9541349946820894E-2</v>
      </c>
      <c r="G17" s="21">
        <v>2.1771903747573873E-3</v>
      </c>
      <c r="H17" s="21">
        <v>5.7566085485549756E-3</v>
      </c>
      <c r="I17" s="43">
        <v>3.0784061394613094E-3</v>
      </c>
      <c r="J17" s="21"/>
      <c r="K17" s="29"/>
      <c r="L17" s="30"/>
    </row>
    <row r="18" spans="1:12" x14ac:dyDescent="0.25">
      <c r="A18" s="44" t="s">
        <v>49</v>
      </c>
      <c r="B18" s="21">
        <v>1.2027695417189843E-2</v>
      </c>
      <c r="C18" s="21">
        <v>5.6621106174998825E-3</v>
      </c>
      <c r="D18" s="21">
        <v>6.3403683494882568E-3</v>
      </c>
      <c r="E18" s="21">
        <v>3.023826187185108E-4</v>
      </c>
      <c r="F18" s="21">
        <v>7.5424562304904352E-3</v>
      </c>
      <c r="G18" s="21">
        <v>-6.7059380480900543E-3</v>
      </c>
      <c r="H18" s="21">
        <v>4.2246171614839234E-3</v>
      </c>
      <c r="I18" s="43">
        <v>4.8052781893268559E-3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3.0454614683728343E-2</v>
      </c>
      <c r="C19" s="21">
        <v>7.6501460072198046E-3</v>
      </c>
      <c r="D19" s="21">
        <v>6.9479517735935303E-3</v>
      </c>
      <c r="E19" s="21">
        <v>-5.6507726963239691E-4</v>
      </c>
      <c r="F19" s="21">
        <v>3.1299555835746062E-2</v>
      </c>
      <c r="G19" s="21">
        <v>-6.9619322188058108E-3</v>
      </c>
      <c r="H19" s="21">
        <v>4.1110405273794282E-3</v>
      </c>
      <c r="I19" s="43">
        <v>3.0501857100864171E-3</v>
      </c>
      <c r="J19" s="61"/>
      <c r="K19" s="31"/>
      <c r="L19" s="30"/>
    </row>
    <row r="20" spans="1:12" x14ac:dyDescent="0.25">
      <c r="A20" s="44" t="s">
        <v>51</v>
      </c>
      <c r="B20" s="21">
        <v>6.2188428607403701E-2</v>
      </c>
      <c r="C20" s="21">
        <v>1.1257020128699446E-2</v>
      </c>
      <c r="D20" s="21">
        <v>6.5904050494303146E-3</v>
      </c>
      <c r="E20" s="21">
        <v>-1.8050047029337657E-3</v>
      </c>
      <c r="F20" s="21">
        <v>8.2315190672816119E-2</v>
      </c>
      <c r="G20" s="21">
        <v>5.1826443155911228E-4</v>
      </c>
      <c r="H20" s="21">
        <v>5.1941014514877981E-3</v>
      </c>
      <c r="I20" s="43">
        <v>-3.1903900173468891E-4</v>
      </c>
      <c r="J20" s="19"/>
      <c r="K20" s="25"/>
      <c r="L20" s="30"/>
    </row>
    <row r="21" spans="1:12" ht="15.75" thickBot="1" x14ac:dyDescent="0.3">
      <c r="A21" s="45" t="s">
        <v>52</v>
      </c>
      <c r="B21" s="46">
        <v>6.8103101743712369E-2</v>
      </c>
      <c r="C21" s="46">
        <v>1.5835236255050011E-2</v>
      </c>
      <c r="D21" s="46">
        <v>6.8199320823041365E-3</v>
      </c>
      <c r="E21" s="46">
        <v>-1.1957305565927223E-3</v>
      </c>
      <c r="F21" s="46">
        <v>0.10960705414246563</v>
      </c>
      <c r="G21" s="46">
        <v>-1.1476160715176764E-2</v>
      </c>
      <c r="H21" s="46">
        <v>2.1559909357038443E-3</v>
      </c>
      <c r="I21" s="47">
        <v>1.1618622925102073E-2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Queensland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Queensland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85.81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100.41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101.23</v>
      </c>
    </row>
    <row r="39" spans="1:12" x14ac:dyDescent="0.25">
      <c r="K39" s="31" t="s">
        <v>49</v>
      </c>
      <c r="L39" s="30">
        <v>100.51</v>
      </c>
    </row>
    <row r="40" spans="1:12" x14ac:dyDescent="0.25">
      <c r="K40" s="25" t="s">
        <v>50</v>
      </c>
      <c r="L40" s="30">
        <v>102.37</v>
      </c>
    </row>
    <row r="41" spans="1:12" x14ac:dyDescent="0.25">
      <c r="K41" s="25" t="s">
        <v>51</v>
      </c>
      <c r="L41" s="30">
        <v>105.33</v>
      </c>
    </row>
    <row r="42" spans="1:12" x14ac:dyDescent="0.25">
      <c r="K42" s="25" t="s">
        <v>52</v>
      </c>
      <c r="L42" s="30">
        <v>104.71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83.34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Queensland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100.11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100.96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100.38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102.4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105.98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105.88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84.13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Queensland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100.37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101.37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101.03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103.22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106.8</v>
      </c>
    </row>
    <row r="60" spans="1:12" ht="15.4" customHeight="1" x14ac:dyDescent="0.25">
      <c r="K60" s="25" t="s">
        <v>52</v>
      </c>
      <c r="L60" s="30">
        <v>106.44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85.88</v>
      </c>
    </row>
    <row r="66" spans="1:12" ht="15.4" customHeight="1" x14ac:dyDescent="0.25">
      <c r="K66" s="29" t="s">
        <v>47</v>
      </c>
      <c r="L66" s="30">
        <v>100.19</v>
      </c>
    </row>
    <row r="67" spans="1:12" ht="15.4" customHeight="1" x14ac:dyDescent="0.25">
      <c r="K67" s="29" t="s">
        <v>48</v>
      </c>
      <c r="L67" s="30">
        <v>102.33</v>
      </c>
    </row>
    <row r="68" spans="1:12" ht="15.4" customHeight="1" x14ac:dyDescent="0.25">
      <c r="K68" s="31" t="s">
        <v>49</v>
      </c>
      <c r="L68" s="30">
        <v>100.52</v>
      </c>
    </row>
    <row r="69" spans="1:12" ht="15.4" customHeight="1" x14ac:dyDescent="0.25">
      <c r="K69" s="25" t="s">
        <v>50</v>
      </c>
      <c r="L69" s="30">
        <v>102.05</v>
      </c>
    </row>
    <row r="70" spans="1:12" ht="15.4" customHeight="1" x14ac:dyDescent="0.25">
      <c r="K70" s="25" t="s">
        <v>51</v>
      </c>
      <c r="L70" s="30">
        <v>104.71</v>
      </c>
    </row>
    <row r="71" spans="1:12" ht="15.4" customHeight="1" x14ac:dyDescent="0.25">
      <c r="K71" s="25" t="s">
        <v>52</v>
      </c>
      <c r="L71" s="30">
        <v>105.72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83.98</v>
      </c>
    </row>
    <row r="75" spans="1:12" ht="15.4" customHeight="1" x14ac:dyDescent="0.25">
      <c r="K75" s="29" t="s">
        <v>47</v>
      </c>
      <c r="L75" s="30">
        <v>100.58</v>
      </c>
    </row>
    <row r="76" spans="1:12" ht="15.4" customHeight="1" x14ac:dyDescent="0.25">
      <c r="K76" s="29" t="s">
        <v>48</v>
      </c>
      <c r="L76" s="30">
        <v>102.75</v>
      </c>
    </row>
    <row r="77" spans="1:12" ht="15.4" customHeight="1" x14ac:dyDescent="0.25">
      <c r="A77" s="56" t="str">
        <f>"Distribution of payroll jobs by industry, "&amp;$L$1</f>
        <v>Distribution of payroll jobs by industry, Queensland</v>
      </c>
      <c r="K77" s="31" t="s">
        <v>49</v>
      </c>
      <c r="L77" s="30">
        <v>100.49</v>
      </c>
    </row>
    <row r="78" spans="1:12" ht="15.4" customHeight="1" x14ac:dyDescent="0.25">
      <c r="K78" s="25" t="s">
        <v>50</v>
      </c>
      <c r="L78" s="30">
        <v>102.15</v>
      </c>
    </row>
    <row r="79" spans="1:12" ht="15.4" customHeight="1" x14ac:dyDescent="0.25">
      <c r="K79" s="25" t="s">
        <v>51</v>
      </c>
      <c r="L79" s="30">
        <v>105.03</v>
      </c>
    </row>
    <row r="80" spans="1:12" ht="15.4" customHeight="1" x14ac:dyDescent="0.25">
      <c r="K80" s="25" t="s">
        <v>52</v>
      </c>
      <c r="L80" s="30">
        <v>106.36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84.64</v>
      </c>
    </row>
    <row r="84" spans="1:12" ht="15.4" customHeight="1" x14ac:dyDescent="0.25">
      <c r="K84" s="29" t="s">
        <v>47</v>
      </c>
      <c r="L84" s="30">
        <v>100.48</v>
      </c>
    </row>
    <row r="85" spans="1:12" ht="15.4" customHeight="1" x14ac:dyDescent="0.25">
      <c r="K85" s="29" t="s">
        <v>48</v>
      </c>
      <c r="L85" s="30">
        <v>103.13</v>
      </c>
    </row>
    <row r="86" spans="1:12" ht="15.4" customHeight="1" x14ac:dyDescent="0.25">
      <c r="K86" s="31" t="s">
        <v>49</v>
      </c>
      <c r="L86" s="30">
        <v>101.12</v>
      </c>
    </row>
    <row r="87" spans="1:12" ht="15.4" customHeight="1" x14ac:dyDescent="0.25">
      <c r="K87" s="25" t="s">
        <v>50</v>
      </c>
      <c r="L87" s="30">
        <v>102.75</v>
      </c>
    </row>
    <row r="88" spans="1:12" ht="15.4" customHeight="1" x14ac:dyDescent="0.25">
      <c r="K88" s="25" t="s">
        <v>51</v>
      </c>
      <c r="L88" s="30">
        <v>105.58</v>
      </c>
    </row>
    <row r="89" spans="1:12" ht="15.4" customHeight="1" x14ac:dyDescent="0.25">
      <c r="K89" s="25" t="s">
        <v>52</v>
      </c>
      <c r="L89" s="30">
        <v>107.29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2.7900000000000001E-2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-3.2000000000000001E-2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-2.07E-2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-2.07E-2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8.6999999999999994E-3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-5.1000000000000004E-3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-1.41E-2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-9.5100000000000004E-2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-7.7200000000000005E-2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-0.11749999999999999</v>
      </c>
    </row>
    <row r="104" spans="1:12" x14ac:dyDescent="0.25">
      <c r="K104" s="26" t="s">
        <v>12</v>
      </c>
      <c r="L104" s="29">
        <v>0.10100000000000001</v>
      </c>
    </row>
    <row r="105" spans="1:12" x14ac:dyDescent="0.25">
      <c r="K105" s="26" t="s">
        <v>11</v>
      </c>
      <c r="L105" s="29">
        <v>6.0000000000000001E-3</v>
      </c>
    </row>
    <row r="106" spans="1:12" x14ac:dyDescent="0.25">
      <c r="K106" s="26" t="s">
        <v>10</v>
      </c>
      <c r="L106" s="29">
        <v>1.0699999999999999E-2</v>
      </c>
    </row>
    <row r="107" spans="1:12" x14ac:dyDescent="0.25">
      <c r="K107" s="26" t="s">
        <v>9</v>
      </c>
      <c r="L107" s="29">
        <v>3.7100000000000001E-2</v>
      </c>
    </row>
    <row r="108" spans="1:12" x14ac:dyDescent="0.25">
      <c r="K108" s="26" t="s">
        <v>8</v>
      </c>
      <c r="L108" s="29">
        <v>0.13250000000000001</v>
      </c>
    </row>
    <row r="109" spans="1:12" x14ac:dyDescent="0.25">
      <c r="K109" s="26" t="s">
        <v>7</v>
      </c>
      <c r="L109" s="29">
        <v>2.5999999999999999E-2</v>
      </c>
    </row>
    <row r="110" spans="1:12" x14ac:dyDescent="0.25">
      <c r="K110" s="26" t="s">
        <v>6</v>
      </c>
      <c r="L110" s="29">
        <v>5.3E-3</v>
      </c>
    </row>
    <row r="111" spans="1:12" x14ac:dyDescent="0.25">
      <c r="K111" s="26" t="s">
        <v>5</v>
      </c>
      <c r="L111" s="29">
        <v>-1.04E-2</v>
      </c>
    </row>
    <row r="112" spans="1:12" x14ac:dyDescent="0.25">
      <c r="K112" s="26" t="s">
        <v>3</v>
      </c>
      <c r="L112" s="29">
        <v>3.8999999999999998E-3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1.4200000000000001E-2</v>
      </c>
    </row>
    <row r="117" spans="1:12" x14ac:dyDescent="0.25">
      <c r="K117" s="26" t="s">
        <v>0</v>
      </c>
      <c r="L117" s="29">
        <v>2.1499999999999998E-2</v>
      </c>
    </row>
    <row r="118" spans="1:12" x14ac:dyDescent="0.25">
      <c r="K118" s="26" t="s">
        <v>1</v>
      </c>
      <c r="L118" s="29">
        <v>6.8900000000000003E-2</v>
      </c>
    </row>
    <row r="119" spans="1:12" x14ac:dyDescent="0.25">
      <c r="K119" s="26" t="s">
        <v>18</v>
      </c>
      <c r="L119" s="29">
        <v>1.18E-2</v>
      </c>
    </row>
    <row r="120" spans="1:12" x14ac:dyDescent="0.25">
      <c r="K120" s="26" t="s">
        <v>2</v>
      </c>
      <c r="L120" s="29">
        <v>7.2599999999999998E-2</v>
      </c>
    </row>
    <row r="121" spans="1:12" x14ac:dyDescent="0.25">
      <c r="K121" s="26" t="s">
        <v>17</v>
      </c>
      <c r="L121" s="29">
        <v>4.3400000000000001E-2</v>
      </c>
    </row>
    <row r="122" spans="1:12" x14ac:dyDescent="0.25">
      <c r="K122" s="26" t="s">
        <v>16</v>
      </c>
      <c r="L122" s="29">
        <v>0.10580000000000001</v>
      </c>
    </row>
    <row r="123" spans="1:12" x14ac:dyDescent="0.25">
      <c r="K123" s="26" t="s">
        <v>15</v>
      </c>
      <c r="L123" s="29">
        <v>7.51E-2</v>
      </c>
    </row>
    <row r="124" spans="1:12" x14ac:dyDescent="0.25">
      <c r="K124" s="26" t="s">
        <v>14</v>
      </c>
      <c r="L124" s="29">
        <v>4.5499999999999999E-2</v>
      </c>
    </row>
    <row r="125" spans="1:12" x14ac:dyDescent="0.25">
      <c r="K125" s="26" t="s">
        <v>13</v>
      </c>
      <c r="L125" s="29">
        <v>9.7000000000000003E-3</v>
      </c>
    </row>
    <row r="126" spans="1:12" x14ac:dyDescent="0.25">
      <c r="K126" s="26" t="s">
        <v>12</v>
      </c>
      <c r="L126" s="29">
        <v>2.8199999999999999E-2</v>
      </c>
    </row>
    <row r="127" spans="1:12" x14ac:dyDescent="0.25">
      <c r="K127" s="26" t="s">
        <v>11</v>
      </c>
      <c r="L127" s="29">
        <v>2.3099999999999999E-2</v>
      </c>
    </row>
    <row r="128" spans="1:12" x14ac:dyDescent="0.25">
      <c r="K128" s="26" t="s">
        <v>10</v>
      </c>
      <c r="L128" s="29">
        <v>7.3300000000000004E-2</v>
      </c>
    </row>
    <row r="129" spans="11:12" x14ac:dyDescent="0.25">
      <c r="K129" s="26" t="s">
        <v>9</v>
      </c>
      <c r="L129" s="29">
        <v>6.8500000000000005E-2</v>
      </c>
    </row>
    <row r="130" spans="11:12" x14ac:dyDescent="0.25">
      <c r="K130" s="26" t="s">
        <v>8</v>
      </c>
      <c r="L130" s="29">
        <v>5.9799999999999999E-2</v>
      </c>
    </row>
    <row r="131" spans="11:12" x14ac:dyDescent="0.25">
      <c r="K131" s="26" t="s">
        <v>7</v>
      </c>
      <c r="L131" s="29">
        <v>5.5599999999999997E-2</v>
      </c>
    </row>
    <row r="132" spans="11:12" x14ac:dyDescent="0.25">
      <c r="K132" s="26" t="s">
        <v>6</v>
      </c>
      <c r="L132" s="29">
        <v>0.16289999999999999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4.0099999999999997E-2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1.43E-2</v>
      </c>
    </row>
    <row r="137" spans="11:12" x14ac:dyDescent="0.25">
      <c r="K137" s="26" t="s">
        <v>0</v>
      </c>
      <c r="L137" s="29">
        <v>2.0400000000000001E-2</v>
      </c>
    </row>
    <row r="138" spans="11:12" x14ac:dyDescent="0.25">
      <c r="K138" s="26" t="s">
        <v>1</v>
      </c>
      <c r="L138" s="29">
        <v>6.59E-2</v>
      </c>
    </row>
    <row r="139" spans="11:12" x14ac:dyDescent="0.25">
      <c r="K139" s="26" t="s">
        <v>18</v>
      </c>
      <c r="L139" s="29">
        <v>1.1299999999999999E-2</v>
      </c>
    </row>
    <row r="140" spans="11:12" x14ac:dyDescent="0.25">
      <c r="K140" s="26" t="s">
        <v>2</v>
      </c>
      <c r="L140" s="29">
        <v>7.1599999999999997E-2</v>
      </c>
    </row>
    <row r="141" spans="11:12" x14ac:dyDescent="0.25">
      <c r="K141" s="26" t="s">
        <v>17</v>
      </c>
      <c r="L141" s="29">
        <v>4.2299999999999997E-2</v>
      </c>
    </row>
    <row r="142" spans="11:12" x14ac:dyDescent="0.25">
      <c r="K142" s="26" t="s">
        <v>16</v>
      </c>
      <c r="L142" s="29">
        <v>0.10199999999999999</v>
      </c>
    </row>
    <row r="143" spans="11:12" x14ac:dyDescent="0.25">
      <c r="K143" s="26" t="s">
        <v>15</v>
      </c>
      <c r="L143" s="29">
        <v>6.6500000000000004E-2</v>
      </c>
    </row>
    <row r="144" spans="11:12" x14ac:dyDescent="0.25">
      <c r="K144" s="26" t="s">
        <v>14</v>
      </c>
      <c r="L144" s="29">
        <v>4.1099999999999998E-2</v>
      </c>
    </row>
    <row r="145" spans="11:12" x14ac:dyDescent="0.25">
      <c r="K145" s="26" t="s">
        <v>13</v>
      </c>
      <c r="L145" s="29">
        <v>8.3999999999999995E-3</v>
      </c>
    </row>
    <row r="146" spans="11:12" x14ac:dyDescent="0.25">
      <c r="K146" s="26" t="s">
        <v>12</v>
      </c>
      <c r="L146" s="29">
        <v>3.04E-2</v>
      </c>
    </row>
    <row r="147" spans="11:12" x14ac:dyDescent="0.25">
      <c r="K147" s="26" t="s">
        <v>11</v>
      </c>
      <c r="L147" s="29">
        <v>2.2800000000000001E-2</v>
      </c>
    </row>
    <row r="148" spans="11:12" x14ac:dyDescent="0.25">
      <c r="K148" s="26" t="s">
        <v>10</v>
      </c>
      <c r="L148" s="29">
        <v>7.2499999999999995E-2</v>
      </c>
    </row>
    <row r="149" spans="11:12" x14ac:dyDescent="0.25">
      <c r="K149" s="26" t="s">
        <v>9</v>
      </c>
      <c r="L149" s="29">
        <v>6.9500000000000006E-2</v>
      </c>
    </row>
    <row r="150" spans="11:12" x14ac:dyDescent="0.25">
      <c r="K150" s="26" t="s">
        <v>8</v>
      </c>
      <c r="L150" s="29">
        <v>6.6299999999999998E-2</v>
      </c>
    </row>
    <row r="151" spans="11:12" x14ac:dyDescent="0.25">
      <c r="K151" s="26" t="s">
        <v>7</v>
      </c>
      <c r="L151" s="29">
        <v>5.5800000000000002E-2</v>
      </c>
    </row>
    <row r="152" spans="11:12" x14ac:dyDescent="0.25">
      <c r="K152" s="26" t="s">
        <v>6</v>
      </c>
      <c r="L152" s="29">
        <v>0.16009999999999999</v>
      </c>
    </row>
    <row r="153" spans="11:12" x14ac:dyDescent="0.25">
      <c r="K153" s="26" t="s">
        <v>5</v>
      </c>
      <c r="L153" s="29">
        <v>1.5599999999999999E-2</v>
      </c>
    </row>
    <row r="154" spans="11:12" x14ac:dyDescent="0.25">
      <c r="K154" s="26" t="s">
        <v>3</v>
      </c>
      <c r="L154" s="29">
        <v>3.9300000000000002E-2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99.321100000000001</v>
      </c>
    </row>
    <row r="455" spans="11:12" x14ac:dyDescent="0.25">
      <c r="K455" s="48">
        <v>43918</v>
      </c>
      <c r="L455" s="30">
        <v>95.4619</v>
      </c>
    </row>
    <row r="456" spans="11:12" x14ac:dyDescent="0.25">
      <c r="K456" s="48">
        <v>43925</v>
      </c>
      <c r="L456" s="30">
        <v>93.056299999999993</v>
      </c>
    </row>
    <row r="457" spans="11:12" x14ac:dyDescent="0.25">
      <c r="K457" s="48">
        <v>43932</v>
      </c>
      <c r="L457" s="30">
        <v>91.3489</v>
      </c>
    </row>
    <row r="458" spans="11:12" x14ac:dyDescent="0.25">
      <c r="K458" s="48">
        <v>43939</v>
      </c>
      <c r="L458" s="30">
        <v>91.480500000000006</v>
      </c>
    </row>
    <row r="459" spans="11:12" x14ac:dyDescent="0.25">
      <c r="K459" s="48">
        <v>43946</v>
      </c>
      <c r="L459" s="30">
        <v>92.262100000000004</v>
      </c>
    </row>
    <row r="460" spans="11:12" x14ac:dyDescent="0.25">
      <c r="K460" s="48">
        <v>43953</v>
      </c>
      <c r="L460" s="30">
        <v>92.855099999999993</v>
      </c>
    </row>
    <row r="461" spans="11:12" x14ac:dyDescent="0.25">
      <c r="K461" s="48">
        <v>43960</v>
      </c>
      <c r="L461" s="30">
        <v>93.613399999999999</v>
      </c>
    </row>
    <row r="462" spans="11:12" x14ac:dyDescent="0.25">
      <c r="K462" s="48">
        <v>43967</v>
      </c>
      <c r="L462" s="30">
        <v>94.225499999999997</v>
      </c>
    </row>
    <row r="463" spans="11:12" x14ac:dyDescent="0.25">
      <c r="K463" s="48">
        <v>43974</v>
      </c>
      <c r="L463" s="30">
        <v>94.4084</v>
      </c>
    </row>
    <row r="464" spans="11:12" x14ac:dyDescent="0.25">
      <c r="K464" s="48">
        <v>43981</v>
      </c>
      <c r="L464" s="30">
        <v>94.686999999999998</v>
      </c>
    </row>
    <row r="465" spans="11:12" x14ac:dyDescent="0.25">
      <c r="K465" s="48">
        <v>43988</v>
      </c>
      <c r="L465" s="30">
        <v>95.542299999999997</v>
      </c>
    </row>
    <row r="466" spans="11:12" x14ac:dyDescent="0.25">
      <c r="K466" s="48">
        <v>43995</v>
      </c>
      <c r="L466" s="30">
        <v>96.095299999999995</v>
      </c>
    </row>
    <row r="467" spans="11:12" x14ac:dyDescent="0.25">
      <c r="K467" s="48">
        <v>44002</v>
      </c>
      <c r="L467" s="30">
        <v>96.0732</v>
      </c>
    </row>
    <row r="468" spans="11:12" x14ac:dyDescent="0.25">
      <c r="K468" s="48">
        <v>44009</v>
      </c>
      <c r="L468" s="30">
        <v>95.823700000000002</v>
      </c>
    </row>
    <row r="469" spans="11:12" x14ac:dyDescent="0.25">
      <c r="K469" s="48">
        <v>44016</v>
      </c>
      <c r="L469" s="30">
        <v>96.968800000000002</v>
      </c>
    </row>
    <row r="470" spans="11:12" x14ac:dyDescent="0.25">
      <c r="K470" s="48">
        <v>44023</v>
      </c>
      <c r="L470" s="30">
        <v>98.324299999999994</v>
      </c>
    </row>
    <row r="471" spans="11:12" x14ac:dyDescent="0.25">
      <c r="K471" s="48">
        <v>44030</v>
      </c>
      <c r="L471" s="30">
        <v>98.800299999999993</v>
      </c>
    </row>
    <row r="472" spans="11:12" x14ac:dyDescent="0.25">
      <c r="K472" s="48">
        <v>44037</v>
      </c>
      <c r="L472" s="30">
        <v>99.153000000000006</v>
      </c>
    </row>
    <row r="473" spans="11:12" x14ac:dyDescent="0.25">
      <c r="K473" s="48">
        <v>44044</v>
      </c>
      <c r="L473" s="30">
        <v>99.098100000000002</v>
      </c>
    </row>
    <row r="474" spans="11:12" x14ac:dyDescent="0.25">
      <c r="K474" s="48">
        <v>44051</v>
      </c>
      <c r="L474" s="30">
        <v>99.383700000000005</v>
      </c>
    </row>
    <row r="475" spans="11:12" x14ac:dyDescent="0.25">
      <c r="K475" s="48">
        <v>44058</v>
      </c>
      <c r="L475" s="30">
        <v>99.357200000000006</v>
      </c>
    </row>
    <row r="476" spans="11:12" x14ac:dyDescent="0.25">
      <c r="K476" s="48">
        <v>44065</v>
      </c>
      <c r="L476" s="30">
        <v>99.732799999999997</v>
      </c>
    </row>
    <row r="477" spans="11:12" x14ac:dyDescent="0.25">
      <c r="K477" s="48">
        <v>44072</v>
      </c>
      <c r="L477" s="30">
        <v>99.634500000000003</v>
      </c>
    </row>
    <row r="478" spans="11:12" x14ac:dyDescent="0.25">
      <c r="K478" s="48">
        <v>44079</v>
      </c>
      <c r="L478" s="30">
        <v>99.960599999999999</v>
      </c>
    </row>
    <row r="479" spans="11:12" x14ac:dyDescent="0.25">
      <c r="K479" s="48">
        <v>44086</v>
      </c>
      <c r="L479" s="30">
        <v>100.56100000000001</v>
      </c>
    </row>
    <row r="480" spans="11:12" x14ac:dyDescent="0.25">
      <c r="K480" s="48">
        <v>44093</v>
      </c>
      <c r="L480" s="30">
        <v>100.77249999999999</v>
      </c>
    </row>
    <row r="481" spans="11:12" x14ac:dyDescent="0.25">
      <c r="K481" s="48">
        <v>44100</v>
      </c>
      <c r="L481" s="30">
        <v>100.11369999999999</v>
      </c>
    </row>
    <row r="482" spans="11:12" x14ac:dyDescent="0.25">
      <c r="K482" s="48">
        <v>44107</v>
      </c>
      <c r="L482" s="30">
        <v>99.440700000000007</v>
      </c>
    </row>
    <row r="483" spans="11:12" x14ac:dyDescent="0.25">
      <c r="K483" s="48">
        <v>44114</v>
      </c>
      <c r="L483" s="30">
        <v>99.907799999999995</v>
      </c>
    </row>
    <row r="484" spans="11:12" x14ac:dyDescent="0.25">
      <c r="K484" s="48">
        <v>44121</v>
      </c>
      <c r="L484" s="30">
        <v>100.57729999999999</v>
      </c>
    </row>
    <row r="485" spans="11:12" x14ac:dyDescent="0.25">
      <c r="K485" s="48">
        <v>44128</v>
      </c>
      <c r="L485" s="30">
        <v>100.6934</v>
      </c>
    </row>
    <row r="486" spans="11:12" x14ac:dyDescent="0.25">
      <c r="K486" s="48">
        <v>44135</v>
      </c>
      <c r="L486" s="30">
        <v>100.7182</v>
      </c>
    </row>
    <row r="487" spans="11:12" x14ac:dyDescent="0.25">
      <c r="K487" s="48">
        <v>44142</v>
      </c>
      <c r="L487" s="30">
        <v>101.0108</v>
      </c>
    </row>
    <row r="488" spans="11:12" x14ac:dyDescent="0.25">
      <c r="K488" s="48">
        <v>44149</v>
      </c>
      <c r="L488" s="30">
        <v>101.6653</v>
      </c>
    </row>
    <row r="489" spans="11:12" x14ac:dyDescent="0.25">
      <c r="K489" s="48">
        <v>44156</v>
      </c>
      <c r="L489" s="30">
        <v>101.8248</v>
      </c>
    </row>
    <row r="490" spans="11:12" x14ac:dyDescent="0.25">
      <c r="K490" s="48">
        <v>44163</v>
      </c>
      <c r="L490" s="30">
        <v>101.9678</v>
      </c>
    </row>
    <row r="491" spans="11:12" x14ac:dyDescent="0.25">
      <c r="K491" s="48">
        <v>44170</v>
      </c>
      <c r="L491" s="30">
        <v>102.2984</v>
      </c>
    </row>
    <row r="492" spans="11:12" x14ac:dyDescent="0.25">
      <c r="K492" s="48">
        <v>44177</v>
      </c>
      <c r="L492" s="30">
        <v>102.1896</v>
      </c>
    </row>
    <row r="493" spans="11:12" x14ac:dyDescent="0.25">
      <c r="K493" s="48">
        <v>44184</v>
      </c>
      <c r="L493" s="30">
        <v>101.05719999999999</v>
      </c>
    </row>
    <row r="494" spans="11:12" x14ac:dyDescent="0.25">
      <c r="K494" s="48">
        <v>44191</v>
      </c>
      <c r="L494" s="30">
        <v>96.712900000000005</v>
      </c>
    </row>
    <row r="495" spans="11:12" x14ac:dyDescent="0.25">
      <c r="K495" s="48">
        <v>44198</v>
      </c>
      <c r="L495" s="30">
        <v>93.861099999999993</v>
      </c>
    </row>
    <row r="496" spans="11:12" x14ac:dyDescent="0.25">
      <c r="K496" s="48">
        <v>44205</v>
      </c>
      <c r="L496" s="30">
        <v>95.711299999999994</v>
      </c>
    </row>
    <row r="497" spans="11:12" x14ac:dyDescent="0.25">
      <c r="K497" s="48">
        <v>44212</v>
      </c>
      <c r="L497" s="30">
        <v>98.078599999999994</v>
      </c>
    </row>
    <row r="498" spans="11:12" x14ac:dyDescent="0.25">
      <c r="K498" s="48">
        <v>44219</v>
      </c>
      <c r="L498" s="30">
        <v>99.235200000000006</v>
      </c>
    </row>
    <row r="499" spans="11:12" x14ac:dyDescent="0.25">
      <c r="K499" s="48">
        <v>44226</v>
      </c>
      <c r="L499" s="30">
        <v>99.680800000000005</v>
      </c>
    </row>
    <row r="500" spans="11:12" x14ac:dyDescent="0.25">
      <c r="K500" s="48">
        <v>44233</v>
      </c>
      <c r="L500" s="30">
        <v>100.11109999999999</v>
      </c>
    </row>
    <row r="501" spans="11:12" x14ac:dyDescent="0.25">
      <c r="K501" s="48">
        <v>44240</v>
      </c>
      <c r="L501" s="30">
        <v>100.8669</v>
      </c>
    </row>
    <row r="502" spans="11:12" x14ac:dyDescent="0.25">
      <c r="K502" s="48">
        <v>44247</v>
      </c>
      <c r="L502" s="30">
        <v>101.3061</v>
      </c>
    </row>
    <row r="503" spans="11:12" x14ac:dyDescent="0.25">
      <c r="K503" s="48">
        <v>44254</v>
      </c>
      <c r="L503" s="30">
        <v>101.8306</v>
      </c>
    </row>
    <row r="504" spans="11:12" x14ac:dyDescent="0.25">
      <c r="K504" s="48">
        <v>44261</v>
      </c>
      <c r="L504" s="30">
        <v>102.08</v>
      </c>
    </row>
    <row r="505" spans="11:12" x14ac:dyDescent="0.25">
      <c r="K505" s="48">
        <v>44268</v>
      </c>
      <c r="L505" s="30">
        <v>102.2406</v>
      </c>
    </row>
    <row r="506" spans="11:12" x14ac:dyDescent="0.25">
      <c r="K506" s="48">
        <v>44275</v>
      </c>
      <c r="L506" s="30">
        <v>102.5239</v>
      </c>
    </row>
    <row r="507" spans="11:12" x14ac:dyDescent="0.25">
      <c r="K507" s="48">
        <v>44282</v>
      </c>
      <c r="L507" s="30">
        <v>102.26649999999999</v>
      </c>
    </row>
    <row r="508" spans="11:12" x14ac:dyDescent="0.25">
      <c r="K508" s="48">
        <v>44289</v>
      </c>
      <c r="L508" s="30">
        <v>101.1096</v>
      </c>
    </row>
    <row r="509" spans="11:12" x14ac:dyDescent="0.25">
      <c r="K509" s="48">
        <v>44296</v>
      </c>
      <c r="L509" s="30">
        <v>100.6669</v>
      </c>
    </row>
    <row r="510" spans="11:12" x14ac:dyDescent="0.25">
      <c r="K510" s="48">
        <v>44303</v>
      </c>
      <c r="L510" s="30">
        <v>101.4267</v>
      </c>
    </row>
    <row r="511" spans="11:12" x14ac:dyDescent="0.25">
      <c r="K511" s="48">
        <v>44310</v>
      </c>
      <c r="L511" s="30">
        <v>101.76730000000001</v>
      </c>
    </row>
    <row r="512" spans="11:12" x14ac:dyDescent="0.25">
      <c r="K512" s="48">
        <v>44317</v>
      </c>
      <c r="L512" s="30">
        <v>101.80119999999999</v>
      </c>
    </row>
    <row r="513" spans="11:12" x14ac:dyDescent="0.25">
      <c r="K513" s="48">
        <v>44324</v>
      </c>
      <c r="L513" s="30">
        <v>101.6985</v>
      </c>
    </row>
    <row r="514" spans="11:12" x14ac:dyDescent="0.25">
      <c r="K514" s="48">
        <v>44331</v>
      </c>
      <c r="L514" s="30">
        <v>101.7649</v>
      </c>
    </row>
    <row r="515" spans="11:12" x14ac:dyDescent="0.25">
      <c r="K515" s="48">
        <v>44338</v>
      </c>
      <c r="L515" s="30">
        <v>102.2697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99.568399999999997</v>
      </c>
    </row>
    <row r="603" spans="11:12" x14ac:dyDescent="0.25">
      <c r="K603" s="48">
        <v>43918</v>
      </c>
      <c r="L603" s="30">
        <v>97.366900000000001</v>
      </c>
    </row>
    <row r="604" spans="11:12" x14ac:dyDescent="0.25">
      <c r="K604" s="48">
        <v>43925</v>
      </c>
      <c r="L604" s="30">
        <v>96.335999999999999</v>
      </c>
    </row>
    <row r="605" spans="11:12" x14ac:dyDescent="0.25">
      <c r="K605" s="48">
        <v>43932</v>
      </c>
      <c r="L605" s="30">
        <v>93.492500000000007</v>
      </c>
    </row>
    <row r="606" spans="11:12" x14ac:dyDescent="0.25">
      <c r="K606" s="48">
        <v>43939</v>
      </c>
      <c r="L606" s="30">
        <v>94.042299999999997</v>
      </c>
    </row>
    <row r="607" spans="11:12" x14ac:dyDescent="0.25">
      <c r="K607" s="48">
        <v>43946</v>
      </c>
      <c r="L607" s="30">
        <v>94.535700000000006</v>
      </c>
    </row>
    <row r="608" spans="11:12" x14ac:dyDescent="0.25">
      <c r="K608" s="48">
        <v>43953</v>
      </c>
      <c r="L608" s="30">
        <v>95.349199999999996</v>
      </c>
    </row>
    <row r="609" spans="11:12" x14ac:dyDescent="0.25">
      <c r="K609" s="48">
        <v>43960</v>
      </c>
      <c r="L609" s="30">
        <v>95.177400000000006</v>
      </c>
    </row>
    <row r="610" spans="11:12" x14ac:dyDescent="0.25">
      <c r="K610" s="48">
        <v>43967</v>
      </c>
      <c r="L610" s="30">
        <v>94.158500000000004</v>
      </c>
    </row>
    <row r="611" spans="11:12" x14ac:dyDescent="0.25">
      <c r="K611" s="48">
        <v>43974</v>
      </c>
      <c r="L611" s="30">
        <v>93.2791</v>
      </c>
    </row>
    <row r="612" spans="11:12" x14ac:dyDescent="0.25">
      <c r="K612" s="48">
        <v>43981</v>
      </c>
      <c r="L612" s="30">
        <v>94.687799999999996</v>
      </c>
    </row>
    <row r="613" spans="11:12" x14ac:dyDescent="0.25">
      <c r="K613" s="48">
        <v>43988</v>
      </c>
      <c r="L613" s="30">
        <v>95.825199999999995</v>
      </c>
    </row>
    <row r="614" spans="11:12" x14ac:dyDescent="0.25">
      <c r="K614" s="48">
        <v>43995</v>
      </c>
      <c r="L614" s="30">
        <v>96.838200000000001</v>
      </c>
    </row>
    <row r="615" spans="11:12" x14ac:dyDescent="0.25">
      <c r="K615" s="48">
        <v>44002</v>
      </c>
      <c r="L615" s="30">
        <v>97.931100000000001</v>
      </c>
    </row>
    <row r="616" spans="11:12" x14ac:dyDescent="0.25">
      <c r="K616" s="48">
        <v>44009</v>
      </c>
      <c r="L616" s="30">
        <v>98.682699999999997</v>
      </c>
    </row>
    <row r="617" spans="11:12" x14ac:dyDescent="0.25">
      <c r="K617" s="48">
        <v>44016</v>
      </c>
      <c r="L617" s="30">
        <v>100.0949</v>
      </c>
    </row>
    <row r="618" spans="11:12" x14ac:dyDescent="0.25">
      <c r="K618" s="48">
        <v>44023</v>
      </c>
      <c r="L618" s="30">
        <v>98.075900000000004</v>
      </c>
    </row>
    <row r="619" spans="11:12" x14ac:dyDescent="0.25">
      <c r="K619" s="48">
        <v>44030</v>
      </c>
      <c r="L619" s="30">
        <v>97.861800000000002</v>
      </c>
    </row>
    <row r="620" spans="11:12" x14ac:dyDescent="0.25">
      <c r="K620" s="48">
        <v>44037</v>
      </c>
      <c r="L620" s="30">
        <v>97.617599999999996</v>
      </c>
    </row>
    <row r="621" spans="11:12" x14ac:dyDescent="0.25">
      <c r="K621" s="48">
        <v>44044</v>
      </c>
      <c r="L621" s="30">
        <v>98.003900000000002</v>
      </c>
    </row>
    <row r="622" spans="11:12" x14ac:dyDescent="0.25">
      <c r="K622" s="48">
        <v>44051</v>
      </c>
      <c r="L622" s="30">
        <v>98.601699999999994</v>
      </c>
    </row>
    <row r="623" spans="11:12" x14ac:dyDescent="0.25">
      <c r="K623" s="48">
        <v>44058</v>
      </c>
      <c r="L623" s="30">
        <v>98.280299999999997</v>
      </c>
    </row>
    <row r="624" spans="11:12" x14ac:dyDescent="0.25">
      <c r="K624" s="48">
        <v>44065</v>
      </c>
      <c r="L624" s="30">
        <v>98.569500000000005</v>
      </c>
    </row>
    <row r="625" spans="11:12" x14ac:dyDescent="0.25">
      <c r="K625" s="48">
        <v>44072</v>
      </c>
      <c r="L625" s="30">
        <v>98.344099999999997</v>
      </c>
    </row>
    <row r="626" spans="11:12" x14ac:dyDescent="0.25">
      <c r="K626" s="48">
        <v>44079</v>
      </c>
      <c r="L626" s="30">
        <v>101.1683</v>
      </c>
    </row>
    <row r="627" spans="11:12" x14ac:dyDescent="0.25">
      <c r="K627" s="48">
        <v>44086</v>
      </c>
      <c r="L627" s="30">
        <v>102.6818</v>
      </c>
    </row>
    <row r="628" spans="11:12" x14ac:dyDescent="0.25">
      <c r="K628" s="48">
        <v>44093</v>
      </c>
      <c r="L628" s="30">
        <v>103.43899999999999</v>
      </c>
    </row>
    <row r="629" spans="11:12" x14ac:dyDescent="0.25">
      <c r="K629" s="48">
        <v>44100</v>
      </c>
      <c r="L629" s="30">
        <v>102.25279999999999</v>
      </c>
    </row>
    <row r="630" spans="11:12" x14ac:dyDescent="0.25">
      <c r="K630" s="48">
        <v>44107</v>
      </c>
      <c r="L630" s="30">
        <v>100.0765</v>
      </c>
    </row>
    <row r="631" spans="11:12" x14ac:dyDescent="0.25">
      <c r="K631" s="48">
        <v>44114</v>
      </c>
      <c r="L631" s="30">
        <v>99.381600000000006</v>
      </c>
    </row>
    <row r="632" spans="11:12" x14ac:dyDescent="0.25">
      <c r="K632" s="48">
        <v>44121</v>
      </c>
      <c r="L632" s="30">
        <v>100.0265</v>
      </c>
    </row>
    <row r="633" spans="11:12" x14ac:dyDescent="0.25">
      <c r="K633" s="48">
        <v>44128</v>
      </c>
      <c r="L633" s="30">
        <v>99.156800000000004</v>
      </c>
    </row>
    <row r="634" spans="11:12" x14ac:dyDescent="0.25">
      <c r="K634" s="48">
        <v>44135</v>
      </c>
      <c r="L634" s="30">
        <v>98.964600000000004</v>
      </c>
    </row>
    <row r="635" spans="11:12" x14ac:dyDescent="0.25">
      <c r="K635" s="48">
        <v>44142</v>
      </c>
      <c r="L635" s="30">
        <v>100.2189</v>
      </c>
    </row>
    <row r="636" spans="11:12" x14ac:dyDescent="0.25">
      <c r="K636" s="48">
        <v>44149</v>
      </c>
      <c r="L636" s="30">
        <v>100.9264</v>
      </c>
    </row>
    <row r="637" spans="11:12" x14ac:dyDescent="0.25">
      <c r="K637" s="48">
        <v>44156</v>
      </c>
      <c r="L637" s="30">
        <v>101.54340000000001</v>
      </c>
    </row>
    <row r="638" spans="11:12" x14ac:dyDescent="0.25">
      <c r="K638" s="48">
        <v>44163</v>
      </c>
      <c r="L638" s="30">
        <v>103.175</v>
      </c>
    </row>
    <row r="639" spans="11:12" x14ac:dyDescent="0.25">
      <c r="K639" s="48">
        <v>44170</v>
      </c>
      <c r="L639" s="30">
        <v>104.68640000000001</v>
      </c>
    </row>
    <row r="640" spans="11:12" x14ac:dyDescent="0.25">
      <c r="K640" s="48">
        <v>44177</v>
      </c>
      <c r="L640" s="30">
        <v>104.5783</v>
      </c>
    </row>
    <row r="641" spans="11:12" x14ac:dyDescent="0.25">
      <c r="K641" s="48">
        <v>44184</v>
      </c>
      <c r="L641" s="30">
        <v>103.6267</v>
      </c>
    </row>
    <row r="642" spans="11:12" x14ac:dyDescent="0.25">
      <c r="K642" s="48">
        <v>44191</v>
      </c>
      <c r="L642" s="30">
        <v>97.198899999999995</v>
      </c>
    </row>
    <row r="643" spans="11:12" x14ac:dyDescent="0.25">
      <c r="K643" s="48">
        <v>44198</v>
      </c>
      <c r="L643" s="30">
        <v>93.437600000000003</v>
      </c>
    </row>
    <row r="644" spans="11:12" x14ac:dyDescent="0.25">
      <c r="K644" s="48">
        <v>44205</v>
      </c>
      <c r="L644" s="30">
        <v>95.187200000000004</v>
      </c>
    </row>
    <row r="645" spans="11:12" x14ac:dyDescent="0.25">
      <c r="K645" s="48">
        <v>44212</v>
      </c>
      <c r="L645" s="30">
        <v>97.726100000000002</v>
      </c>
    </row>
    <row r="646" spans="11:12" x14ac:dyDescent="0.25">
      <c r="K646" s="48">
        <v>44219</v>
      </c>
      <c r="L646" s="30">
        <v>98.566199999999995</v>
      </c>
    </row>
    <row r="647" spans="11:12" x14ac:dyDescent="0.25">
      <c r="K647" s="48">
        <v>44226</v>
      </c>
      <c r="L647" s="30">
        <v>98.849199999999996</v>
      </c>
    </row>
    <row r="648" spans="11:12" x14ac:dyDescent="0.25">
      <c r="K648" s="48">
        <v>44233</v>
      </c>
      <c r="L648" s="30">
        <v>101.9991</v>
      </c>
    </row>
    <row r="649" spans="11:12" x14ac:dyDescent="0.25">
      <c r="K649" s="48">
        <v>44240</v>
      </c>
      <c r="L649" s="30">
        <v>103.1741</v>
      </c>
    </row>
    <row r="650" spans="11:12" x14ac:dyDescent="0.25">
      <c r="K650" s="48">
        <v>44247</v>
      </c>
      <c r="L650" s="30">
        <v>103.6486</v>
      </c>
    </row>
    <row r="651" spans="11:12" x14ac:dyDescent="0.25">
      <c r="K651" s="48">
        <v>44254</v>
      </c>
      <c r="L651" s="30">
        <v>104.16889999999999</v>
      </c>
    </row>
    <row r="652" spans="11:12" x14ac:dyDescent="0.25">
      <c r="K652" s="48">
        <v>44261</v>
      </c>
      <c r="L652" s="30">
        <v>105.4468</v>
      </c>
    </row>
    <row r="653" spans="11:12" x14ac:dyDescent="0.25">
      <c r="K653" s="48">
        <v>44268</v>
      </c>
      <c r="L653" s="30">
        <v>105.1597</v>
      </c>
    </row>
    <row r="654" spans="11:12" x14ac:dyDescent="0.25">
      <c r="K654" s="48">
        <v>44275</v>
      </c>
      <c r="L654" s="30">
        <v>104.387</v>
      </c>
    </row>
    <row r="655" spans="11:12" x14ac:dyDescent="0.25">
      <c r="K655" s="48">
        <v>44282</v>
      </c>
      <c r="L655" s="30">
        <v>103.9603</v>
      </c>
    </row>
    <row r="656" spans="11:12" x14ac:dyDescent="0.25">
      <c r="K656" s="48">
        <v>44289</v>
      </c>
      <c r="L656" s="30">
        <v>103.5166</v>
      </c>
    </row>
    <row r="657" spans="11:12" x14ac:dyDescent="0.25">
      <c r="K657" s="48">
        <v>44296</v>
      </c>
      <c r="L657" s="30">
        <v>102.6084</v>
      </c>
    </row>
    <row r="658" spans="11:12" x14ac:dyDescent="0.25">
      <c r="K658" s="48">
        <v>44303</v>
      </c>
      <c r="L658" s="30">
        <v>104.0663</v>
      </c>
    </row>
    <row r="659" spans="11:12" x14ac:dyDescent="0.25">
      <c r="K659" s="48">
        <v>44310</v>
      </c>
      <c r="L659" s="30">
        <v>103.3997</v>
      </c>
    </row>
    <row r="660" spans="11:12" x14ac:dyDescent="0.25">
      <c r="K660" s="48">
        <v>44317</v>
      </c>
      <c r="L660" s="30">
        <v>103.2368</v>
      </c>
    </row>
    <row r="661" spans="11:12" x14ac:dyDescent="0.25">
      <c r="K661" s="48">
        <v>44324</v>
      </c>
      <c r="L661" s="30">
        <v>102.44370000000001</v>
      </c>
    </row>
    <row r="662" spans="11:12" x14ac:dyDescent="0.25">
      <c r="K662" s="48">
        <v>44331</v>
      </c>
      <c r="L662" s="30">
        <v>102.91419999999999</v>
      </c>
    </row>
    <row r="663" spans="11:12" x14ac:dyDescent="0.25">
      <c r="K663" s="48">
        <v>44338</v>
      </c>
      <c r="L663" s="30">
        <v>103.2555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EFCC-8D1B-4F20-B581-27969454C7E4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36</v>
      </c>
    </row>
    <row r="2" spans="1:12" ht="19.5" customHeight="1" x14ac:dyDescent="0.3">
      <c r="A2" s="51" t="str">
        <f>"Weekly Payroll Jobs and Wages in Australia - " &amp;$L$1</f>
        <v>Weekly Payroll Jobs and Wages in Australia - South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South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South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3.8500847537280336E-2</v>
      </c>
      <c r="C11" s="21">
        <v>3.4351092206961198E-3</v>
      </c>
      <c r="D11" s="21">
        <v>2.626660824844862E-3</v>
      </c>
      <c r="E11" s="21">
        <v>-7.1850373742499141E-4</v>
      </c>
      <c r="F11" s="21">
        <v>4.4845632192167084E-2</v>
      </c>
      <c r="G11" s="21">
        <v>-3.6891088542654327E-3</v>
      </c>
      <c r="H11" s="21">
        <v>9.0570792048974003E-3</v>
      </c>
      <c r="I11" s="43">
        <v>-4.5100186423054911E-3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1.668924536912586E-2</v>
      </c>
      <c r="C13" s="21">
        <v>1.2907360474028184E-3</v>
      </c>
      <c r="D13" s="21">
        <v>3.5551756785934252E-3</v>
      </c>
      <c r="E13" s="21">
        <v>1.0531648931921822E-4</v>
      </c>
      <c r="F13" s="21">
        <v>2.3223309634208045E-2</v>
      </c>
      <c r="G13" s="21">
        <v>-9.1260274077115122E-3</v>
      </c>
      <c r="H13" s="21">
        <v>6.1235147906268939E-3</v>
      </c>
      <c r="I13" s="43">
        <v>-4.3131965420503127E-3</v>
      </c>
      <c r="J13" s="21"/>
      <c r="K13" s="29"/>
      <c r="L13" s="30"/>
    </row>
    <row r="14" spans="1:12" x14ac:dyDescent="0.25">
      <c r="A14" s="44" t="s">
        <v>27</v>
      </c>
      <c r="B14" s="21">
        <v>3.1768401638929022E-2</v>
      </c>
      <c r="C14" s="21">
        <v>4.2718682303726219E-3</v>
      </c>
      <c r="D14" s="21">
        <v>1.5681352195286991E-3</v>
      </c>
      <c r="E14" s="21">
        <v>-2.0984570719070339E-3</v>
      </c>
      <c r="F14" s="21">
        <v>6.9713240498984641E-2</v>
      </c>
      <c r="G14" s="21">
        <v>5.4675392933141165E-3</v>
      </c>
      <c r="H14" s="21">
        <v>1.3776340317793068E-2</v>
      </c>
      <c r="I14" s="43">
        <v>-4.8120727480288616E-3</v>
      </c>
      <c r="J14" s="21"/>
      <c r="K14" s="26"/>
      <c r="L14" s="30"/>
    </row>
    <row r="15" spans="1:12" x14ac:dyDescent="0.25">
      <c r="A15" s="44" t="s">
        <v>69</v>
      </c>
      <c r="B15" s="21">
        <v>1.7226688726313721E-2</v>
      </c>
      <c r="C15" s="21">
        <v>-1.2587388020375956E-2</v>
      </c>
      <c r="D15" s="21">
        <v>6.5329751537190894E-3</v>
      </c>
      <c r="E15" s="21">
        <v>-4.151874176738457E-3</v>
      </c>
      <c r="F15" s="21">
        <v>5.9306092929165333E-2</v>
      </c>
      <c r="G15" s="21">
        <v>-8.199875146957647E-2</v>
      </c>
      <c r="H15" s="21">
        <v>2.0045790936644048E-2</v>
      </c>
      <c r="I15" s="43">
        <v>-2.419590116410264E-2</v>
      </c>
      <c r="J15" s="21"/>
      <c r="K15" s="38"/>
      <c r="L15" s="30"/>
    </row>
    <row r="16" spans="1:12" x14ac:dyDescent="0.25">
      <c r="A16" s="44" t="s">
        <v>47</v>
      </c>
      <c r="B16" s="21">
        <v>2.6679147506442069E-2</v>
      </c>
      <c r="C16" s="21">
        <v>-3.9982343629109129E-3</v>
      </c>
      <c r="D16" s="21">
        <v>-2.0734159595392487E-3</v>
      </c>
      <c r="E16" s="21">
        <v>-2.6925923590025436E-3</v>
      </c>
      <c r="F16" s="21">
        <v>7.1873569774665524E-2</v>
      </c>
      <c r="G16" s="21">
        <v>-1.0004532567684077E-2</v>
      </c>
      <c r="H16" s="21">
        <v>8.7545088840348395E-3</v>
      </c>
      <c r="I16" s="43">
        <v>-8.5342827654164566E-3</v>
      </c>
      <c r="J16" s="21"/>
      <c r="K16" s="29"/>
      <c r="L16" s="30"/>
    </row>
    <row r="17" spans="1:12" x14ac:dyDescent="0.25">
      <c r="A17" s="44" t="s">
        <v>48</v>
      </c>
      <c r="B17" s="21">
        <v>3.8276267991651514E-2</v>
      </c>
      <c r="C17" s="21">
        <v>2.8068995279797448E-3</v>
      </c>
      <c r="D17" s="21">
        <v>1.8908584488994684E-3</v>
      </c>
      <c r="E17" s="21">
        <v>-2.6480934041006599E-5</v>
      </c>
      <c r="F17" s="21">
        <v>4.7335798444853694E-2</v>
      </c>
      <c r="G17" s="21">
        <v>3.1137319017044973E-3</v>
      </c>
      <c r="H17" s="21">
        <v>9.0830569753008739E-3</v>
      </c>
      <c r="I17" s="43">
        <v>-1.3171363727165764E-3</v>
      </c>
      <c r="J17" s="21"/>
      <c r="K17" s="29"/>
      <c r="L17" s="30"/>
    </row>
    <row r="18" spans="1:12" x14ac:dyDescent="0.25">
      <c r="A18" s="44" t="s">
        <v>49</v>
      </c>
      <c r="B18" s="21">
        <v>3.0615293902040541E-2</v>
      </c>
      <c r="C18" s="21">
        <v>7.0981741100828444E-3</v>
      </c>
      <c r="D18" s="21">
        <v>3.8735163570071673E-3</v>
      </c>
      <c r="E18" s="21">
        <v>9.6870575865271036E-5</v>
      </c>
      <c r="F18" s="21">
        <v>1.9379790961322696E-2</v>
      </c>
      <c r="G18" s="21">
        <v>-2.7569825574700335E-3</v>
      </c>
      <c r="H18" s="21">
        <v>9.2122326219938877E-3</v>
      </c>
      <c r="I18" s="43">
        <v>-3.6460496880711402E-3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4.2366588923312465E-2</v>
      </c>
      <c r="C19" s="21">
        <v>1.0174336840491183E-2</v>
      </c>
      <c r="D19" s="21">
        <v>5.7811972159362846E-3</v>
      </c>
      <c r="E19" s="21">
        <v>5.0786651201306654E-4</v>
      </c>
      <c r="F19" s="21">
        <v>3.0881487728540824E-2</v>
      </c>
      <c r="G19" s="21">
        <v>-1.3606822722502798E-3</v>
      </c>
      <c r="H19" s="21">
        <v>8.2486856713939183E-3</v>
      </c>
      <c r="I19" s="43">
        <v>-4.8257294719846744E-3</v>
      </c>
      <c r="J19" s="61"/>
      <c r="K19" s="31"/>
      <c r="L19" s="30"/>
    </row>
    <row r="20" spans="1:12" x14ac:dyDescent="0.25">
      <c r="A20" s="44" t="s">
        <v>51</v>
      </c>
      <c r="B20" s="21">
        <v>8.1729346485819976E-2</v>
      </c>
      <c r="C20" s="21">
        <v>1.3091353297648656E-2</v>
      </c>
      <c r="D20" s="21">
        <v>4.1194125303538609E-3</v>
      </c>
      <c r="E20" s="21">
        <v>-6.9538456589401942E-4</v>
      </c>
      <c r="F20" s="21">
        <v>8.4513942468913861E-2</v>
      </c>
      <c r="G20" s="21">
        <v>-6.5770889853500325E-4</v>
      </c>
      <c r="H20" s="21">
        <v>9.3015589405314181E-3</v>
      </c>
      <c r="I20" s="43">
        <v>-3.9287432398634747E-3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7.2934092758340174E-2</v>
      </c>
      <c r="C21" s="46">
        <v>5.6834128543361562E-3</v>
      </c>
      <c r="D21" s="46">
        <v>3.1723909176806231E-3</v>
      </c>
      <c r="E21" s="46">
        <v>4.1803094590195933E-3</v>
      </c>
      <c r="F21" s="46">
        <v>0.10370587478466931</v>
      </c>
      <c r="G21" s="46">
        <v>-5.2163571422347843E-4</v>
      </c>
      <c r="H21" s="46">
        <v>4.1413883665062379E-3</v>
      </c>
      <c r="I21" s="47">
        <v>8.3496286255237973E-3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South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South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87.57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102.37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102.14</v>
      </c>
    </row>
    <row r="39" spans="1:12" x14ac:dyDescent="0.25">
      <c r="K39" s="31" t="s">
        <v>49</v>
      </c>
      <c r="L39" s="30">
        <v>101.22</v>
      </c>
    </row>
    <row r="40" spans="1:12" x14ac:dyDescent="0.25">
      <c r="K40" s="25" t="s">
        <v>50</v>
      </c>
      <c r="L40" s="30">
        <v>102.04</v>
      </c>
    </row>
    <row r="41" spans="1:12" x14ac:dyDescent="0.25">
      <c r="K41" s="25" t="s">
        <v>51</v>
      </c>
      <c r="L41" s="30">
        <v>106.34</v>
      </c>
    </row>
    <row r="42" spans="1:12" x14ac:dyDescent="0.25">
      <c r="K42" s="25" t="s">
        <v>52</v>
      </c>
      <c r="L42" s="30">
        <v>107.63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84.06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South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102.01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101.97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101.3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102.07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107.14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107.39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84.53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South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102.03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102.22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101.73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102.77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107.74</v>
      </c>
    </row>
    <row r="60" spans="1:12" ht="15.4" customHeight="1" x14ac:dyDescent="0.25">
      <c r="K60" s="25" t="s">
        <v>52</v>
      </c>
      <c r="L60" s="30">
        <v>107.83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86.25</v>
      </c>
    </row>
    <row r="66" spans="1:12" ht="15.4" customHeight="1" x14ac:dyDescent="0.25">
      <c r="K66" s="29" t="s">
        <v>47</v>
      </c>
      <c r="L66" s="30">
        <v>102.96</v>
      </c>
    </row>
    <row r="67" spans="1:12" ht="15.4" customHeight="1" x14ac:dyDescent="0.25">
      <c r="K67" s="29" t="s">
        <v>48</v>
      </c>
      <c r="L67" s="30">
        <v>104.63</v>
      </c>
    </row>
    <row r="68" spans="1:12" ht="15.4" customHeight="1" x14ac:dyDescent="0.25">
      <c r="K68" s="31" t="s">
        <v>49</v>
      </c>
      <c r="L68" s="30">
        <v>103.3</v>
      </c>
    </row>
    <row r="69" spans="1:12" ht="15.4" customHeight="1" x14ac:dyDescent="0.25">
      <c r="K69" s="25" t="s">
        <v>50</v>
      </c>
      <c r="L69" s="30">
        <v>104.32</v>
      </c>
    </row>
    <row r="70" spans="1:12" ht="15.4" customHeight="1" x14ac:dyDescent="0.25">
      <c r="K70" s="25" t="s">
        <v>51</v>
      </c>
      <c r="L70" s="30">
        <v>107.26</v>
      </c>
    </row>
    <row r="71" spans="1:12" ht="15.4" customHeight="1" x14ac:dyDescent="0.25">
      <c r="K71" s="25" t="s">
        <v>52</v>
      </c>
      <c r="L71" s="30">
        <v>105.38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83.89</v>
      </c>
    </row>
    <row r="75" spans="1:12" ht="15.4" customHeight="1" x14ac:dyDescent="0.25">
      <c r="K75" s="29" t="s">
        <v>47</v>
      </c>
      <c r="L75" s="30">
        <v>102.87</v>
      </c>
    </row>
    <row r="76" spans="1:12" ht="15.4" customHeight="1" x14ac:dyDescent="0.25">
      <c r="K76" s="29" t="s">
        <v>48</v>
      </c>
      <c r="L76" s="30">
        <v>104.98</v>
      </c>
    </row>
    <row r="77" spans="1:12" ht="15.4" customHeight="1" x14ac:dyDescent="0.25">
      <c r="A77" s="56" t="str">
        <f>"Distribution of payroll jobs by industry, "&amp;$L$1</f>
        <v>Distribution of payroll jobs by industry, South Australia</v>
      </c>
      <c r="K77" s="31" t="s">
        <v>49</v>
      </c>
      <c r="L77" s="30">
        <v>103.91</v>
      </c>
    </row>
    <row r="78" spans="1:12" ht="15.4" customHeight="1" x14ac:dyDescent="0.25">
      <c r="K78" s="25" t="s">
        <v>50</v>
      </c>
      <c r="L78" s="30">
        <v>105.2</v>
      </c>
    </row>
    <row r="79" spans="1:12" ht="15.4" customHeight="1" x14ac:dyDescent="0.25">
      <c r="K79" s="25" t="s">
        <v>51</v>
      </c>
      <c r="L79" s="30">
        <v>108.4</v>
      </c>
    </row>
    <row r="80" spans="1:12" ht="15.4" customHeight="1" x14ac:dyDescent="0.25">
      <c r="K80" s="25" t="s">
        <v>52</v>
      </c>
      <c r="L80" s="30">
        <v>106.36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84.39</v>
      </c>
    </row>
    <row r="84" spans="1:12" ht="15.4" customHeight="1" x14ac:dyDescent="0.25">
      <c r="K84" s="29" t="s">
        <v>47</v>
      </c>
      <c r="L84" s="30">
        <v>102.47</v>
      </c>
    </row>
    <row r="85" spans="1:12" ht="15.4" customHeight="1" x14ac:dyDescent="0.25">
      <c r="K85" s="29" t="s">
        <v>48</v>
      </c>
      <c r="L85" s="30">
        <v>105.12</v>
      </c>
    </row>
    <row r="86" spans="1:12" ht="15.4" customHeight="1" x14ac:dyDescent="0.25">
      <c r="K86" s="31" t="s">
        <v>49</v>
      </c>
      <c r="L86" s="30">
        <v>104.25</v>
      </c>
    </row>
    <row r="87" spans="1:12" ht="15.4" customHeight="1" x14ac:dyDescent="0.25">
      <c r="K87" s="25" t="s">
        <v>50</v>
      </c>
      <c r="L87" s="30">
        <v>105.7</v>
      </c>
    </row>
    <row r="88" spans="1:12" ht="15.4" customHeight="1" x14ac:dyDescent="0.25">
      <c r="K88" s="25" t="s">
        <v>51</v>
      </c>
      <c r="L88" s="30">
        <v>108.66</v>
      </c>
    </row>
    <row r="89" spans="1:12" ht="15.4" customHeight="1" x14ac:dyDescent="0.25">
      <c r="K89" s="25" t="s">
        <v>52</v>
      </c>
      <c r="L89" s="30">
        <v>106.56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-6.0400000000000002E-2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1.9900000000000001E-2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-3.0499999999999999E-2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2.7000000000000001E-3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5.6500000000000002E-2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-1.8100000000000002E-2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-3.1300000000000001E-2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-6.83E-2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-4.4200000000000003E-2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-3.9399999999999998E-2</v>
      </c>
    </row>
    <row r="104" spans="1:12" x14ac:dyDescent="0.25">
      <c r="K104" s="26" t="s">
        <v>12</v>
      </c>
      <c r="L104" s="29">
        <v>0.10100000000000001</v>
      </c>
    </row>
    <row r="105" spans="1:12" x14ac:dyDescent="0.25">
      <c r="K105" s="26" t="s">
        <v>11</v>
      </c>
      <c r="L105" s="29">
        <v>-6.4000000000000003E-3</v>
      </c>
    </row>
    <row r="106" spans="1:12" x14ac:dyDescent="0.25">
      <c r="K106" s="26" t="s">
        <v>10</v>
      </c>
      <c r="L106" s="29">
        <v>6.6799999999999998E-2</v>
      </c>
    </row>
    <row r="107" spans="1:12" x14ac:dyDescent="0.25">
      <c r="K107" s="26" t="s">
        <v>9</v>
      </c>
      <c r="L107" s="29">
        <v>4.0899999999999999E-2</v>
      </c>
    </row>
    <row r="108" spans="1:12" x14ac:dyDescent="0.25">
      <c r="K108" s="26" t="s">
        <v>8</v>
      </c>
      <c r="L108" s="29">
        <v>1.32E-2</v>
      </c>
    </row>
    <row r="109" spans="1:12" x14ac:dyDescent="0.25">
      <c r="K109" s="26" t="s">
        <v>7</v>
      </c>
      <c r="L109" s="29">
        <v>0.14080000000000001</v>
      </c>
    </row>
    <row r="110" spans="1:12" x14ac:dyDescent="0.25">
      <c r="K110" s="26" t="s">
        <v>6</v>
      </c>
      <c r="L110" s="29">
        <v>7.2300000000000003E-2</v>
      </c>
    </row>
    <row r="111" spans="1:12" x14ac:dyDescent="0.25">
      <c r="K111" s="26" t="s">
        <v>5</v>
      </c>
      <c r="L111" s="29">
        <v>3.3500000000000002E-2</v>
      </c>
    </row>
    <row r="112" spans="1:12" x14ac:dyDescent="0.25">
      <c r="K112" s="26" t="s">
        <v>3</v>
      </c>
      <c r="L112" s="29">
        <v>2.5999999999999999E-2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2.5100000000000001E-2</v>
      </c>
    </row>
    <row r="117" spans="1:12" x14ac:dyDescent="0.25">
      <c r="K117" s="26" t="s">
        <v>0</v>
      </c>
      <c r="L117" s="29">
        <v>1.6400000000000001E-2</v>
      </c>
    </row>
    <row r="118" spans="1:12" x14ac:dyDescent="0.25">
      <c r="K118" s="26" t="s">
        <v>1</v>
      </c>
      <c r="L118" s="29">
        <v>9.4899999999999998E-2</v>
      </c>
    </row>
    <row r="119" spans="1:12" x14ac:dyDescent="0.25">
      <c r="K119" s="26" t="s">
        <v>18</v>
      </c>
      <c r="L119" s="29">
        <v>1.2999999999999999E-2</v>
      </c>
    </row>
    <row r="120" spans="1:12" x14ac:dyDescent="0.25">
      <c r="K120" s="26" t="s">
        <v>2</v>
      </c>
      <c r="L120" s="29">
        <v>6.5600000000000006E-2</v>
      </c>
    </row>
    <row r="121" spans="1:12" x14ac:dyDescent="0.25">
      <c r="K121" s="26" t="s">
        <v>17</v>
      </c>
      <c r="L121" s="29">
        <v>4.65E-2</v>
      </c>
    </row>
    <row r="122" spans="1:12" x14ac:dyDescent="0.25">
      <c r="K122" s="26" t="s">
        <v>16</v>
      </c>
      <c r="L122" s="29">
        <v>0.124</v>
      </c>
    </row>
    <row r="123" spans="1:12" x14ac:dyDescent="0.25">
      <c r="K123" s="26" t="s">
        <v>15</v>
      </c>
      <c r="L123" s="29">
        <v>7.46E-2</v>
      </c>
    </row>
    <row r="124" spans="1:12" x14ac:dyDescent="0.25">
      <c r="K124" s="26" t="s">
        <v>14</v>
      </c>
      <c r="L124" s="29">
        <v>4.2200000000000001E-2</v>
      </c>
    </row>
    <row r="125" spans="1:12" x14ac:dyDescent="0.25">
      <c r="K125" s="26" t="s">
        <v>13</v>
      </c>
      <c r="L125" s="29">
        <v>1.11E-2</v>
      </c>
    </row>
    <row r="126" spans="1:12" x14ac:dyDescent="0.25">
      <c r="K126" s="26" t="s">
        <v>12</v>
      </c>
      <c r="L126" s="29">
        <v>3.61E-2</v>
      </c>
    </row>
    <row r="127" spans="1:12" x14ac:dyDescent="0.25">
      <c r="K127" s="26" t="s">
        <v>11</v>
      </c>
      <c r="L127" s="29">
        <v>1.8499999999999999E-2</v>
      </c>
    </row>
    <row r="128" spans="1:12" x14ac:dyDescent="0.25">
      <c r="K128" s="26" t="s">
        <v>10</v>
      </c>
      <c r="L128" s="29">
        <v>7.0900000000000005E-2</v>
      </c>
    </row>
    <row r="129" spans="11:12" x14ac:dyDescent="0.25">
      <c r="K129" s="26" t="s">
        <v>9</v>
      </c>
      <c r="L129" s="29">
        <v>6.8500000000000005E-2</v>
      </c>
    </row>
    <row r="130" spans="11:12" x14ac:dyDescent="0.25">
      <c r="K130" s="26" t="s">
        <v>8</v>
      </c>
      <c r="L130" s="29">
        <v>3.8800000000000001E-2</v>
      </c>
    </row>
    <row r="131" spans="11:12" x14ac:dyDescent="0.25">
      <c r="K131" s="26" t="s">
        <v>7</v>
      </c>
      <c r="L131" s="29">
        <v>6.2399999999999997E-2</v>
      </c>
    </row>
    <row r="132" spans="11:12" x14ac:dyDescent="0.25">
      <c r="K132" s="26" t="s">
        <v>6</v>
      </c>
      <c r="L132" s="29">
        <v>0.13289999999999999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3.85E-2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2.2700000000000001E-2</v>
      </c>
    </row>
    <row r="137" spans="11:12" x14ac:dyDescent="0.25">
      <c r="K137" s="26" t="s">
        <v>0</v>
      </c>
      <c r="L137" s="29">
        <v>1.61E-2</v>
      </c>
    </row>
    <row r="138" spans="11:12" x14ac:dyDescent="0.25">
      <c r="K138" s="26" t="s">
        <v>1</v>
      </c>
      <c r="L138" s="29">
        <v>8.8599999999999998E-2</v>
      </c>
    </row>
    <row r="139" spans="11:12" x14ac:dyDescent="0.25">
      <c r="K139" s="26" t="s">
        <v>18</v>
      </c>
      <c r="L139" s="29">
        <v>1.26E-2</v>
      </c>
    </row>
    <row r="140" spans="11:12" x14ac:dyDescent="0.25">
      <c r="K140" s="26" t="s">
        <v>2</v>
      </c>
      <c r="L140" s="29">
        <v>6.6799999999999998E-2</v>
      </c>
    </row>
    <row r="141" spans="11:12" x14ac:dyDescent="0.25">
      <c r="K141" s="26" t="s">
        <v>17</v>
      </c>
      <c r="L141" s="29">
        <v>4.3999999999999997E-2</v>
      </c>
    </row>
    <row r="142" spans="11:12" x14ac:dyDescent="0.25">
      <c r="K142" s="26" t="s">
        <v>16</v>
      </c>
      <c r="L142" s="29">
        <v>0.11559999999999999</v>
      </c>
    </row>
    <row r="143" spans="11:12" x14ac:dyDescent="0.25">
      <c r="K143" s="26" t="s">
        <v>15</v>
      </c>
      <c r="L143" s="29">
        <v>6.6900000000000001E-2</v>
      </c>
    </row>
    <row r="144" spans="11:12" x14ac:dyDescent="0.25">
      <c r="K144" s="26" t="s">
        <v>14</v>
      </c>
      <c r="L144" s="29">
        <v>3.8899999999999997E-2</v>
      </c>
    </row>
    <row r="145" spans="11:12" x14ac:dyDescent="0.25">
      <c r="K145" s="26" t="s">
        <v>13</v>
      </c>
      <c r="L145" s="29">
        <v>1.0200000000000001E-2</v>
      </c>
    </row>
    <row r="146" spans="11:12" x14ac:dyDescent="0.25">
      <c r="K146" s="26" t="s">
        <v>12</v>
      </c>
      <c r="L146" s="29">
        <v>3.8300000000000001E-2</v>
      </c>
    </row>
    <row r="147" spans="11:12" x14ac:dyDescent="0.25">
      <c r="K147" s="26" t="s">
        <v>11</v>
      </c>
      <c r="L147" s="29">
        <v>1.77E-2</v>
      </c>
    </row>
    <row r="148" spans="11:12" x14ac:dyDescent="0.25">
      <c r="K148" s="26" t="s">
        <v>10</v>
      </c>
      <c r="L148" s="29">
        <v>7.2800000000000004E-2</v>
      </c>
    </row>
    <row r="149" spans="11:12" x14ac:dyDescent="0.25">
      <c r="K149" s="26" t="s">
        <v>9</v>
      </c>
      <c r="L149" s="29">
        <v>6.8699999999999997E-2</v>
      </c>
    </row>
    <row r="150" spans="11:12" x14ac:dyDescent="0.25">
      <c r="K150" s="26" t="s">
        <v>8</v>
      </c>
      <c r="L150" s="29">
        <v>3.78E-2</v>
      </c>
    </row>
    <row r="151" spans="11:12" x14ac:dyDescent="0.25">
      <c r="K151" s="26" t="s">
        <v>7</v>
      </c>
      <c r="L151" s="29">
        <v>6.8599999999999994E-2</v>
      </c>
    </row>
    <row r="152" spans="11:12" x14ac:dyDescent="0.25">
      <c r="K152" s="26" t="s">
        <v>6</v>
      </c>
      <c r="L152" s="29">
        <v>0.13719999999999999</v>
      </c>
    </row>
    <row r="153" spans="11:12" x14ac:dyDescent="0.25">
      <c r="K153" s="26" t="s">
        <v>5</v>
      </c>
      <c r="L153" s="29">
        <v>1.6E-2</v>
      </c>
    </row>
    <row r="154" spans="11:12" x14ac:dyDescent="0.25">
      <c r="K154" s="26" t="s">
        <v>3</v>
      </c>
      <c r="L154" s="29">
        <v>3.8100000000000002E-2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98.840800000000002</v>
      </c>
    </row>
    <row r="455" spans="11:12" x14ac:dyDescent="0.25">
      <c r="K455" s="48">
        <v>43918</v>
      </c>
      <c r="L455" s="30">
        <v>95.019800000000004</v>
      </c>
    </row>
    <row r="456" spans="11:12" x14ac:dyDescent="0.25">
      <c r="K456" s="48">
        <v>43925</v>
      </c>
      <c r="L456" s="30">
        <v>92.402500000000003</v>
      </c>
    </row>
    <row r="457" spans="11:12" x14ac:dyDescent="0.25">
      <c r="K457" s="48">
        <v>43932</v>
      </c>
      <c r="L457" s="30">
        <v>91.207800000000006</v>
      </c>
    </row>
    <row r="458" spans="11:12" x14ac:dyDescent="0.25">
      <c r="K458" s="48">
        <v>43939</v>
      </c>
      <c r="L458" s="30">
        <v>91.2898</v>
      </c>
    </row>
    <row r="459" spans="11:12" x14ac:dyDescent="0.25">
      <c r="K459" s="48">
        <v>43946</v>
      </c>
      <c r="L459" s="30">
        <v>91.717299999999994</v>
      </c>
    </row>
    <row r="460" spans="11:12" x14ac:dyDescent="0.25">
      <c r="K460" s="48">
        <v>43953</v>
      </c>
      <c r="L460" s="30">
        <v>92.305700000000002</v>
      </c>
    </row>
    <row r="461" spans="11:12" x14ac:dyDescent="0.25">
      <c r="K461" s="48">
        <v>43960</v>
      </c>
      <c r="L461" s="30">
        <v>93.209000000000003</v>
      </c>
    </row>
    <row r="462" spans="11:12" x14ac:dyDescent="0.25">
      <c r="K462" s="48">
        <v>43967</v>
      </c>
      <c r="L462" s="30">
        <v>94.202399999999997</v>
      </c>
    </row>
    <row r="463" spans="11:12" x14ac:dyDescent="0.25">
      <c r="K463" s="48">
        <v>43974</v>
      </c>
      <c r="L463" s="30">
        <v>94.397800000000004</v>
      </c>
    </row>
    <row r="464" spans="11:12" x14ac:dyDescent="0.25">
      <c r="K464" s="48">
        <v>43981</v>
      </c>
      <c r="L464" s="30">
        <v>94.827299999999994</v>
      </c>
    </row>
    <row r="465" spans="11:12" x14ac:dyDescent="0.25">
      <c r="K465" s="48">
        <v>43988</v>
      </c>
      <c r="L465" s="30">
        <v>95.612700000000004</v>
      </c>
    </row>
    <row r="466" spans="11:12" x14ac:dyDescent="0.25">
      <c r="K466" s="48">
        <v>43995</v>
      </c>
      <c r="L466" s="30">
        <v>95.906999999999996</v>
      </c>
    </row>
    <row r="467" spans="11:12" x14ac:dyDescent="0.25">
      <c r="K467" s="48">
        <v>44002</v>
      </c>
      <c r="L467" s="30">
        <v>95.566900000000004</v>
      </c>
    </row>
    <row r="468" spans="11:12" x14ac:dyDescent="0.25">
      <c r="K468" s="48">
        <v>44009</v>
      </c>
      <c r="L468" s="30">
        <v>94.925299999999993</v>
      </c>
    </row>
    <row r="469" spans="11:12" x14ac:dyDescent="0.25">
      <c r="K469" s="48">
        <v>44016</v>
      </c>
      <c r="L469" s="30">
        <v>96.222200000000001</v>
      </c>
    </row>
    <row r="470" spans="11:12" x14ac:dyDescent="0.25">
      <c r="K470" s="48">
        <v>44023</v>
      </c>
      <c r="L470" s="30">
        <v>97.792199999999994</v>
      </c>
    </row>
    <row r="471" spans="11:12" x14ac:dyDescent="0.25">
      <c r="K471" s="48">
        <v>44030</v>
      </c>
      <c r="L471" s="30">
        <v>98.117099999999994</v>
      </c>
    </row>
    <row r="472" spans="11:12" x14ac:dyDescent="0.25">
      <c r="K472" s="48">
        <v>44037</v>
      </c>
      <c r="L472" s="30">
        <v>98.773799999999994</v>
      </c>
    </row>
    <row r="473" spans="11:12" x14ac:dyDescent="0.25">
      <c r="K473" s="48">
        <v>44044</v>
      </c>
      <c r="L473" s="30">
        <v>98.822199999999995</v>
      </c>
    </row>
    <row r="474" spans="11:12" x14ac:dyDescent="0.25">
      <c r="K474" s="48">
        <v>44051</v>
      </c>
      <c r="L474" s="30">
        <v>99.213800000000006</v>
      </c>
    </row>
    <row r="475" spans="11:12" x14ac:dyDescent="0.25">
      <c r="K475" s="48">
        <v>44058</v>
      </c>
      <c r="L475" s="30">
        <v>99.475200000000001</v>
      </c>
    </row>
    <row r="476" spans="11:12" x14ac:dyDescent="0.25">
      <c r="K476" s="48">
        <v>44065</v>
      </c>
      <c r="L476" s="30">
        <v>99.644300000000001</v>
      </c>
    </row>
    <row r="477" spans="11:12" x14ac:dyDescent="0.25">
      <c r="K477" s="48">
        <v>44072</v>
      </c>
      <c r="L477" s="30">
        <v>99.781800000000004</v>
      </c>
    </row>
    <row r="478" spans="11:12" x14ac:dyDescent="0.25">
      <c r="K478" s="48">
        <v>44079</v>
      </c>
      <c r="L478" s="30">
        <v>100.1146</v>
      </c>
    </row>
    <row r="479" spans="11:12" x14ac:dyDescent="0.25">
      <c r="K479" s="48">
        <v>44086</v>
      </c>
      <c r="L479" s="30">
        <v>100.6323</v>
      </c>
    </row>
    <row r="480" spans="11:12" x14ac:dyDescent="0.25">
      <c r="K480" s="48">
        <v>44093</v>
      </c>
      <c r="L480" s="30">
        <v>100.8249</v>
      </c>
    </row>
    <row r="481" spans="11:12" x14ac:dyDescent="0.25">
      <c r="K481" s="48">
        <v>44100</v>
      </c>
      <c r="L481" s="30">
        <v>100.7182</v>
      </c>
    </row>
    <row r="482" spans="11:12" x14ac:dyDescent="0.25">
      <c r="K482" s="48">
        <v>44107</v>
      </c>
      <c r="L482" s="30">
        <v>100.1942</v>
      </c>
    </row>
    <row r="483" spans="11:12" x14ac:dyDescent="0.25">
      <c r="K483" s="48">
        <v>44114</v>
      </c>
      <c r="L483" s="30">
        <v>100.57429999999999</v>
      </c>
    </row>
    <row r="484" spans="11:12" x14ac:dyDescent="0.25">
      <c r="K484" s="48">
        <v>44121</v>
      </c>
      <c r="L484" s="30">
        <v>102.0284</v>
      </c>
    </row>
    <row r="485" spans="11:12" x14ac:dyDescent="0.25">
      <c r="K485" s="48">
        <v>44128</v>
      </c>
      <c r="L485" s="30">
        <v>102.15900000000001</v>
      </c>
    </row>
    <row r="486" spans="11:12" x14ac:dyDescent="0.25">
      <c r="K486" s="48">
        <v>44135</v>
      </c>
      <c r="L486" s="30">
        <v>101.77979999999999</v>
      </c>
    </row>
    <row r="487" spans="11:12" x14ac:dyDescent="0.25">
      <c r="K487" s="48">
        <v>44142</v>
      </c>
      <c r="L487" s="30">
        <v>102.20659999999999</v>
      </c>
    </row>
    <row r="488" spans="11:12" x14ac:dyDescent="0.25">
      <c r="K488" s="48">
        <v>44149</v>
      </c>
      <c r="L488" s="30">
        <v>103.089</v>
      </c>
    </row>
    <row r="489" spans="11:12" x14ac:dyDescent="0.25">
      <c r="K489" s="48">
        <v>44156</v>
      </c>
      <c r="L489" s="30">
        <v>102.15519999999999</v>
      </c>
    </row>
    <row r="490" spans="11:12" x14ac:dyDescent="0.25">
      <c r="K490" s="48">
        <v>44163</v>
      </c>
      <c r="L490" s="30">
        <v>102.5356</v>
      </c>
    </row>
    <row r="491" spans="11:12" x14ac:dyDescent="0.25">
      <c r="K491" s="48">
        <v>44170</v>
      </c>
      <c r="L491" s="30">
        <v>103.6194</v>
      </c>
    </row>
    <row r="492" spans="11:12" x14ac:dyDescent="0.25">
      <c r="K492" s="48">
        <v>44177</v>
      </c>
      <c r="L492" s="30">
        <v>104.00069999999999</v>
      </c>
    </row>
    <row r="493" spans="11:12" x14ac:dyDescent="0.25">
      <c r="K493" s="48">
        <v>44184</v>
      </c>
      <c r="L493" s="30">
        <v>102.63549999999999</v>
      </c>
    </row>
    <row r="494" spans="11:12" x14ac:dyDescent="0.25">
      <c r="K494" s="48">
        <v>44191</v>
      </c>
      <c r="L494" s="30">
        <v>98.677400000000006</v>
      </c>
    </row>
    <row r="495" spans="11:12" x14ac:dyDescent="0.25">
      <c r="K495" s="48">
        <v>44198</v>
      </c>
      <c r="L495" s="30">
        <v>95.974299999999999</v>
      </c>
    </row>
    <row r="496" spans="11:12" x14ac:dyDescent="0.25">
      <c r="K496" s="48">
        <v>44205</v>
      </c>
      <c r="L496" s="30">
        <v>97.721599999999995</v>
      </c>
    </row>
    <row r="497" spans="11:12" x14ac:dyDescent="0.25">
      <c r="K497" s="48">
        <v>44212</v>
      </c>
      <c r="L497" s="30">
        <v>99.871399999999994</v>
      </c>
    </row>
    <row r="498" spans="11:12" x14ac:dyDescent="0.25">
      <c r="K498" s="48">
        <v>44219</v>
      </c>
      <c r="L498" s="30">
        <v>100.7923</v>
      </c>
    </row>
    <row r="499" spans="11:12" x14ac:dyDescent="0.25">
      <c r="K499" s="48">
        <v>44226</v>
      </c>
      <c r="L499" s="30">
        <v>101.2822</v>
      </c>
    </row>
    <row r="500" spans="11:12" x14ac:dyDescent="0.25">
      <c r="K500" s="48">
        <v>44233</v>
      </c>
      <c r="L500" s="30">
        <v>101.9037</v>
      </c>
    </row>
    <row r="501" spans="11:12" x14ac:dyDescent="0.25">
      <c r="K501" s="48">
        <v>44240</v>
      </c>
      <c r="L501" s="30">
        <v>102.6553</v>
      </c>
    </row>
    <row r="502" spans="11:12" x14ac:dyDescent="0.25">
      <c r="K502" s="48">
        <v>44247</v>
      </c>
      <c r="L502" s="30">
        <v>103.4342</v>
      </c>
    </row>
    <row r="503" spans="11:12" x14ac:dyDescent="0.25">
      <c r="K503" s="48">
        <v>44254</v>
      </c>
      <c r="L503" s="30">
        <v>104.2099</v>
      </c>
    </row>
    <row r="504" spans="11:12" x14ac:dyDescent="0.25">
      <c r="K504" s="48">
        <v>44261</v>
      </c>
      <c r="L504" s="30">
        <v>104.19199999999999</v>
      </c>
    </row>
    <row r="505" spans="11:12" x14ac:dyDescent="0.25">
      <c r="K505" s="48">
        <v>44268</v>
      </c>
      <c r="L505" s="30">
        <v>104.43210000000001</v>
      </c>
    </row>
    <row r="506" spans="11:12" x14ac:dyDescent="0.25">
      <c r="K506" s="48">
        <v>44275</v>
      </c>
      <c r="L506" s="30">
        <v>104.6884</v>
      </c>
    </row>
    <row r="507" spans="11:12" x14ac:dyDescent="0.25">
      <c r="K507" s="48">
        <v>44282</v>
      </c>
      <c r="L507" s="30">
        <v>104.55719999999999</v>
      </c>
    </row>
    <row r="508" spans="11:12" x14ac:dyDescent="0.25">
      <c r="K508" s="48">
        <v>44289</v>
      </c>
      <c r="L508" s="30">
        <v>103.4849</v>
      </c>
    </row>
    <row r="509" spans="11:12" x14ac:dyDescent="0.25">
      <c r="K509" s="48">
        <v>44296</v>
      </c>
      <c r="L509" s="30">
        <v>103.3545</v>
      </c>
    </row>
    <row r="510" spans="11:12" x14ac:dyDescent="0.25">
      <c r="K510" s="48">
        <v>44303</v>
      </c>
      <c r="L510" s="30">
        <v>103.8207</v>
      </c>
    </row>
    <row r="511" spans="11:12" x14ac:dyDescent="0.25">
      <c r="K511" s="48">
        <v>44310</v>
      </c>
      <c r="L511" s="30">
        <v>103.49460000000001</v>
      </c>
    </row>
    <row r="512" spans="11:12" x14ac:dyDescent="0.25">
      <c r="K512" s="48">
        <v>44317</v>
      </c>
      <c r="L512" s="30">
        <v>103.6965</v>
      </c>
    </row>
    <row r="513" spans="11:12" x14ac:dyDescent="0.25">
      <c r="K513" s="48">
        <v>44324</v>
      </c>
      <c r="L513" s="30">
        <v>103.6525</v>
      </c>
    </row>
    <row r="514" spans="11:12" x14ac:dyDescent="0.25">
      <c r="K514" s="48">
        <v>44331</v>
      </c>
      <c r="L514" s="30">
        <v>103.578</v>
      </c>
    </row>
    <row r="515" spans="11:12" x14ac:dyDescent="0.25">
      <c r="K515" s="48">
        <v>44338</v>
      </c>
      <c r="L515" s="30">
        <v>103.8501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99.800700000000006</v>
      </c>
    </row>
    <row r="603" spans="11:12" x14ac:dyDescent="0.25">
      <c r="K603" s="48">
        <v>43918</v>
      </c>
      <c r="L603" s="30">
        <v>98.154799999999994</v>
      </c>
    </row>
    <row r="604" spans="11:12" x14ac:dyDescent="0.25">
      <c r="K604" s="48">
        <v>43925</v>
      </c>
      <c r="L604" s="30">
        <v>96.440799999999996</v>
      </c>
    </row>
    <row r="605" spans="11:12" x14ac:dyDescent="0.25">
      <c r="K605" s="48">
        <v>43932</v>
      </c>
      <c r="L605" s="30">
        <v>93.545000000000002</v>
      </c>
    </row>
    <row r="606" spans="11:12" x14ac:dyDescent="0.25">
      <c r="K606" s="48">
        <v>43939</v>
      </c>
      <c r="L606" s="30">
        <v>93.984700000000004</v>
      </c>
    </row>
    <row r="607" spans="11:12" x14ac:dyDescent="0.25">
      <c r="K607" s="48">
        <v>43946</v>
      </c>
      <c r="L607" s="30">
        <v>95.5779</v>
      </c>
    </row>
    <row r="608" spans="11:12" x14ac:dyDescent="0.25">
      <c r="K608" s="48">
        <v>43953</v>
      </c>
      <c r="L608" s="30">
        <v>96.262799999999999</v>
      </c>
    </row>
    <row r="609" spans="11:12" x14ac:dyDescent="0.25">
      <c r="K609" s="48">
        <v>43960</v>
      </c>
      <c r="L609" s="30">
        <v>95.819900000000004</v>
      </c>
    </row>
    <row r="610" spans="11:12" x14ac:dyDescent="0.25">
      <c r="K610" s="48">
        <v>43967</v>
      </c>
      <c r="L610" s="30">
        <v>95.456999999999994</v>
      </c>
    </row>
    <row r="611" spans="11:12" x14ac:dyDescent="0.25">
      <c r="K611" s="48">
        <v>43974</v>
      </c>
      <c r="L611" s="30">
        <v>95.113399999999999</v>
      </c>
    </row>
    <row r="612" spans="11:12" x14ac:dyDescent="0.25">
      <c r="K612" s="48">
        <v>43981</v>
      </c>
      <c r="L612" s="30">
        <v>95.705200000000005</v>
      </c>
    </row>
    <row r="613" spans="11:12" x14ac:dyDescent="0.25">
      <c r="K613" s="48">
        <v>43988</v>
      </c>
      <c r="L613" s="30">
        <v>97.621600000000001</v>
      </c>
    </row>
    <row r="614" spans="11:12" x14ac:dyDescent="0.25">
      <c r="K614" s="48">
        <v>43995</v>
      </c>
      <c r="L614" s="30">
        <v>97.263400000000004</v>
      </c>
    </row>
    <row r="615" spans="11:12" x14ac:dyDescent="0.25">
      <c r="K615" s="48">
        <v>44002</v>
      </c>
      <c r="L615" s="30">
        <v>97.710099999999997</v>
      </c>
    </row>
    <row r="616" spans="11:12" x14ac:dyDescent="0.25">
      <c r="K616" s="48">
        <v>44009</v>
      </c>
      <c r="L616" s="30">
        <v>96.9923</v>
      </c>
    </row>
    <row r="617" spans="11:12" x14ac:dyDescent="0.25">
      <c r="K617" s="48">
        <v>44016</v>
      </c>
      <c r="L617" s="30">
        <v>98.579499999999996</v>
      </c>
    </row>
    <row r="618" spans="11:12" x14ac:dyDescent="0.25">
      <c r="K618" s="48">
        <v>44023</v>
      </c>
      <c r="L618" s="30">
        <v>97.623500000000007</v>
      </c>
    </row>
    <row r="619" spans="11:12" x14ac:dyDescent="0.25">
      <c r="K619" s="48">
        <v>44030</v>
      </c>
      <c r="L619" s="30">
        <v>97.930700000000002</v>
      </c>
    </row>
    <row r="620" spans="11:12" x14ac:dyDescent="0.25">
      <c r="K620" s="48">
        <v>44037</v>
      </c>
      <c r="L620" s="30">
        <v>97.968100000000007</v>
      </c>
    </row>
    <row r="621" spans="11:12" x14ac:dyDescent="0.25">
      <c r="K621" s="48">
        <v>44044</v>
      </c>
      <c r="L621" s="30">
        <v>98.536299999999997</v>
      </c>
    </row>
    <row r="622" spans="11:12" x14ac:dyDescent="0.25">
      <c r="K622" s="48">
        <v>44051</v>
      </c>
      <c r="L622" s="30">
        <v>99.312399999999997</v>
      </c>
    </row>
    <row r="623" spans="11:12" x14ac:dyDescent="0.25">
      <c r="K623" s="48">
        <v>44058</v>
      </c>
      <c r="L623" s="30">
        <v>99.248900000000006</v>
      </c>
    </row>
    <row r="624" spans="11:12" x14ac:dyDescent="0.25">
      <c r="K624" s="48">
        <v>44065</v>
      </c>
      <c r="L624" s="30">
        <v>98.949399999999997</v>
      </c>
    </row>
    <row r="625" spans="11:12" x14ac:dyDescent="0.25">
      <c r="K625" s="48">
        <v>44072</v>
      </c>
      <c r="L625" s="30">
        <v>99.612099999999998</v>
      </c>
    </row>
    <row r="626" spans="11:12" x14ac:dyDescent="0.25">
      <c r="K626" s="48">
        <v>44079</v>
      </c>
      <c r="L626" s="30">
        <v>102.0864</v>
      </c>
    </row>
    <row r="627" spans="11:12" x14ac:dyDescent="0.25">
      <c r="K627" s="48">
        <v>44086</v>
      </c>
      <c r="L627" s="30">
        <v>102.9691</v>
      </c>
    </row>
    <row r="628" spans="11:12" x14ac:dyDescent="0.25">
      <c r="K628" s="48">
        <v>44093</v>
      </c>
      <c r="L628" s="30">
        <v>103.6712</v>
      </c>
    </row>
    <row r="629" spans="11:12" x14ac:dyDescent="0.25">
      <c r="K629" s="48">
        <v>44100</v>
      </c>
      <c r="L629" s="30">
        <v>103.2777</v>
      </c>
    </row>
    <row r="630" spans="11:12" x14ac:dyDescent="0.25">
      <c r="K630" s="48">
        <v>44107</v>
      </c>
      <c r="L630" s="30">
        <v>101.21599999999999</v>
      </c>
    </row>
    <row r="631" spans="11:12" x14ac:dyDescent="0.25">
      <c r="K631" s="48">
        <v>44114</v>
      </c>
      <c r="L631" s="30">
        <v>100.3956</v>
      </c>
    </row>
    <row r="632" spans="11:12" x14ac:dyDescent="0.25">
      <c r="K632" s="48">
        <v>44121</v>
      </c>
      <c r="L632" s="30">
        <v>101.80880000000001</v>
      </c>
    </row>
    <row r="633" spans="11:12" x14ac:dyDescent="0.25">
      <c r="K633" s="48">
        <v>44128</v>
      </c>
      <c r="L633" s="30">
        <v>101.7282</v>
      </c>
    </row>
    <row r="634" spans="11:12" x14ac:dyDescent="0.25">
      <c r="K634" s="48">
        <v>44135</v>
      </c>
      <c r="L634" s="30">
        <v>100.2045</v>
      </c>
    </row>
    <row r="635" spans="11:12" x14ac:dyDescent="0.25">
      <c r="K635" s="48">
        <v>44142</v>
      </c>
      <c r="L635" s="30">
        <v>100.97580000000001</v>
      </c>
    </row>
    <row r="636" spans="11:12" x14ac:dyDescent="0.25">
      <c r="K636" s="48">
        <v>44149</v>
      </c>
      <c r="L636" s="30">
        <v>101.6798</v>
      </c>
    </row>
    <row r="637" spans="11:12" x14ac:dyDescent="0.25">
      <c r="K637" s="48">
        <v>44156</v>
      </c>
      <c r="L637" s="30">
        <v>99.222399999999993</v>
      </c>
    </row>
    <row r="638" spans="11:12" x14ac:dyDescent="0.25">
      <c r="K638" s="48">
        <v>44163</v>
      </c>
      <c r="L638" s="30">
        <v>100.8117</v>
      </c>
    </row>
    <row r="639" spans="11:12" x14ac:dyDescent="0.25">
      <c r="K639" s="48">
        <v>44170</v>
      </c>
      <c r="L639" s="30">
        <v>103.8997</v>
      </c>
    </row>
    <row r="640" spans="11:12" x14ac:dyDescent="0.25">
      <c r="K640" s="48">
        <v>44177</v>
      </c>
      <c r="L640" s="30">
        <v>104.9114</v>
      </c>
    </row>
    <row r="641" spans="11:12" x14ac:dyDescent="0.25">
      <c r="K641" s="48">
        <v>44184</v>
      </c>
      <c r="L641" s="30">
        <v>104.06229999999999</v>
      </c>
    </row>
    <row r="642" spans="11:12" x14ac:dyDescent="0.25">
      <c r="K642" s="48">
        <v>44191</v>
      </c>
      <c r="L642" s="30">
        <v>98.214699999999993</v>
      </c>
    </row>
    <row r="643" spans="11:12" x14ac:dyDescent="0.25">
      <c r="K643" s="48">
        <v>44198</v>
      </c>
      <c r="L643" s="30">
        <v>95.5458</v>
      </c>
    </row>
    <row r="644" spans="11:12" x14ac:dyDescent="0.25">
      <c r="K644" s="48">
        <v>44205</v>
      </c>
      <c r="L644" s="30">
        <v>96.764899999999997</v>
      </c>
    </row>
    <row r="645" spans="11:12" x14ac:dyDescent="0.25">
      <c r="K645" s="48">
        <v>44212</v>
      </c>
      <c r="L645" s="30">
        <v>98.860399999999998</v>
      </c>
    </row>
    <row r="646" spans="11:12" x14ac:dyDescent="0.25">
      <c r="K646" s="48">
        <v>44219</v>
      </c>
      <c r="L646" s="30">
        <v>99.561000000000007</v>
      </c>
    </row>
    <row r="647" spans="11:12" x14ac:dyDescent="0.25">
      <c r="K647" s="48">
        <v>44226</v>
      </c>
      <c r="L647" s="30">
        <v>99.668599999999998</v>
      </c>
    </row>
    <row r="648" spans="11:12" x14ac:dyDescent="0.25">
      <c r="K648" s="48">
        <v>44233</v>
      </c>
      <c r="L648" s="30">
        <v>102.357</v>
      </c>
    </row>
    <row r="649" spans="11:12" x14ac:dyDescent="0.25">
      <c r="K649" s="48">
        <v>44240</v>
      </c>
      <c r="L649" s="30">
        <v>103.5209</v>
      </c>
    </row>
    <row r="650" spans="11:12" x14ac:dyDescent="0.25">
      <c r="K650" s="48">
        <v>44247</v>
      </c>
      <c r="L650" s="30">
        <v>105.446</v>
      </c>
    </row>
    <row r="651" spans="11:12" x14ac:dyDescent="0.25">
      <c r="K651" s="48">
        <v>44254</v>
      </c>
      <c r="L651" s="30">
        <v>106.3792</v>
      </c>
    </row>
    <row r="652" spans="11:12" x14ac:dyDescent="0.25">
      <c r="K652" s="48">
        <v>44261</v>
      </c>
      <c r="L652" s="30">
        <v>107.1063</v>
      </c>
    </row>
    <row r="653" spans="11:12" x14ac:dyDescent="0.25">
      <c r="K653" s="48">
        <v>44268</v>
      </c>
      <c r="L653" s="30">
        <v>106.673</v>
      </c>
    </row>
    <row r="654" spans="11:12" x14ac:dyDescent="0.25">
      <c r="K654" s="48">
        <v>44275</v>
      </c>
      <c r="L654" s="30">
        <v>106.32850000000001</v>
      </c>
    </row>
    <row r="655" spans="11:12" x14ac:dyDescent="0.25">
      <c r="K655" s="48">
        <v>44282</v>
      </c>
      <c r="L655" s="30">
        <v>106.6429</v>
      </c>
    </row>
    <row r="656" spans="11:12" x14ac:dyDescent="0.25">
      <c r="K656" s="48">
        <v>44289</v>
      </c>
      <c r="L656" s="30">
        <v>105.1737</v>
      </c>
    </row>
    <row r="657" spans="11:12" x14ac:dyDescent="0.25">
      <c r="K657" s="48">
        <v>44296</v>
      </c>
      <c r="L657" s="30">
        <v>104.45650000000001</v>
      </c>
    </row>
    <row r="658" spans="11:12" x14ac:dyDescent="0.25">
      <c r="K658" s="48">
        <v>44303</v>
      </c>
      <c r="L658" s="30">
        <v>105.60639999999999</v>
      </c>
    </row>
    <row r="659" spans="11:12" x14ac:dyDescent="0.25">
      <c r="K659" s="48">
        <v>44310</v>
      </c>
      <c r="L659" s="30">
        <v>104.87139999999999</v>
      </c>
    </row>
    <row r="660" spans="11:12" x14ac:dyDescent="0.25">
      <c r="K660" s="48">
        <v>44317</v>
      </c>
      <c r="L660" s="30">
        <v>105.0371</v>
      </c>
    </row>
    <row r="661" spans="11:12" x14ac:dyDescent="0.25">
      <c r="K661" s="48">
        <v>44324</v>
      </c>
      <c r="L661" s="30">
        <v>104.0158</v>
      </c>
    </row>
    <row r="662" spans="11:12" x14ac:dyDescent="0.25">
      <c r="K662" s="48">
        <v>44331</v>
      </c>
      <c r="L662" s="30">
        <v>103.5467</v>
      </c>
    </row>
    <row r="663" spans="11:12" x14ac:dyDescent="0.25">
      <c r="K663" s="48">
        <v>44338</v>
      </c>
      <c r="L663" s="30">
        <v>104.4846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7F3C-0669-46C8-BEEA-DFEA9BB79D03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4</v>
      </c>
    </row>
    <row r="2" spans="1:12" ht="19.5" customHeight="1" x14ac:dyDescent="0.3">
      <c r="A2" s="51" t="str">
        <f>"Weekly Payroll Jobs and Wages in Australia - " &amp;$L$1</f>
        <v>Weekly Payroll Jobs and Wages in Australia - Western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Western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Western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4.950901033606403E-2</v>
      </c>
      <c r="C11" s="21">
        <v>4.6125990018845986E-3</v>
      </c>
      <c r="D11" s="21">
        <v>1.8598582048394707E-3</v>
      </c>
      <c r="E11" s="21">
        <v>-4.216766255851212E-4</v>
      </c>
      <c r="F11" s="21">
        <v>1.3158674102844881E-2</v>
      </c>
      <c r="G11" s="21">
        <v>6.2198480957786906E-3</v>
      </c>
      <c r="H11" s="21">
        <v>3.3607259284120783E-3</v>
      </c>
      <c r="I11" s="43">
        <v>-4.1849491200045552E-3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2.2088815874979906E-2</v>
      </c>
      <c r="C13" s="21">
        <v>-3.487827366923435E-3</v>
      </c>
      <c r="D13" s="21">
        <v>8.2124942414729674E-4</v>
      </c>
      <c r="E13" s="21">
        <v>-2.2014426524968878E-3</v>
      </c>
      <c r="F13" s="21">
        <v>-1.3873532348129158E-2</v>
      </c>
      <c r="G13" s="21">
        <v>-3.971389408605086E-3</v>
      </c>
      <c r="H13" s="21">
        <v>2.6726839575748063E-3</v>
      </c>
      <c r="I13" s="43">
        <v>-5.8762932018108227E-3</v>
      </c>
      <c r="J13" s="21"/>
      <c r="K13" s="29"/>
      <c r="L13" s="30"/>
    </row>
    <row r="14" spans="1:12" x14ac:dyDescent="0.25">
      <c r="A14" s="44" t="s">
        <v>27</v>
      </c>
      <c r="B14" s="21">
        <v>4.6065739962737107E-2</v>
      </c>
      <c r="C14" s="21">
        <v>1.0905466941737663E-2</v>
      </c>
      <c r="D14" s="21">
        <v>2.8337256907722264E-3</v>
      </c>
      <c r="E14" s="21">
        <v>1.0218624217865901E-3</v>
      </c>
      <c r="F14" s="21">
        <v>4.9195945693835341E-2</v>
      </c>
      <c r="G14" s="21">
        <v>2.3253920845012876E-2</v>
      </c>
      <c r="H14" s="21">
        <v>4.4719507152655158E-3</v>
      </c>
      <c r="I14" s="43">
        <v>-1.5806647394405182E-3</v>
      </c>
      <c r="J14" s="21"/>
      <c r="K14" s="26"/>
      <c r="L14" s="30"/>
    </row>
    <row r="15" spans="1:12" x14ac:dyDescent="0.25">
      <c r="A15" s="44" t="s">
        <v>69</v>
      </c>
      <c r="B15" s="21">
        <v>8.3113791812706284E-2</v>
      </c>
      <c r="C15" s="21">
        <v>-5.4268112441466787E-3</v>
      </c>
      <c r="D15" s="21">
        <v>-1.8436254978517752E-3</v>
      </c>
      <c r="E15" s="21">
        <v>4.2180317879614293E-5</v>
      </c>
      <c r="F15" s="21">
        <v>0.19768651465439513</v>
      </c>
      <c r="G15" s="21">
        <v>-1.0482495074970344E-2</v>
      </c>
      <c r="H15" s="21">
        <v>5.2937546769724619E-3</v>
      </c>
      <c r="I15" s="43">
        <v>3.0028691865042756E-3</v>
      </c>
      <c r="J15" s="21"/>
      <c r="K15" s="38"/>
      <c r="L15" s="30"/>
    </row>
    <row r="16" spans="1:12" x14ac:dyDescent="0.25">
      <c r="A16" s="44" t="s">
        <v>47</v>
      </c>
      <c r="B16" s="21">
        <v>3.4731888779134579E-2</v>
      </c>
      <c r="C16" s="21">
        <v>-3.5805349365662931E-3</v>
      </c>
      <c r="D16" s="21">
        <v>-3.1181526301270468E-3</v>
      </c>
      <c r="E16" s="21">
        <v>-2.585609174837078E-3</v>
      </c>
      <c r="F16" s="21">
        <v>6.491958448392765E-2</v>
      </c>
      <c r="G16" s="21">
        <v>1.9471143832193727E-2</v>
      </c>
      <c r="H16" s="21">
        <v>1.5981513604523823E-3</v>
      </c>
      <c r="I16" s="43">
        <v>-7.2092107986461151E-3</v>
      </c>
      <c r="J16" s="21"/>
      <c r="K16" s="29"/>
      <c r="L16" s="30"/>
    </row>
    <row r="17" spans="1:12" x14ac:dyDescent="0.25">
      <c r="A17" s="44" t="s">
        <v>48</v>
      </c>
      <c r="B17" s="21">
        <v>3.8358341268017293E-2</v>
      </c>
      <c r="C17" s="21">
        <v>2.8521443827933535E-3</v>
      </c>
      <c r="D17" s="21">
        <v>7.4595127351773094E-4</v>
      </c>
      <c r="E17" s="21">
        <v>-2.9915592055085316E-4</v>
      </c>
      <c r="F17" s="21">
        <v>9.2638969135525606E-3</v>
      </c>
      <c r="G17" s="21">
        <v>1.3845416878016659E-2</v>
      </c>
      <c r="H17" s="21">
        <v>3.671029315976071E-3</v>
      </c>
      <c r="I17" s="43">
        <v>-4.8806244521411024E-3</v>
      </c>
      <c r="J17" s="21"/>
      <c r="K17" s="29"/>
      <c r="L17" s="30"/>
    </row>
    <row r="18" spans="1:12" x14ac:dyDescent="0.25">
      <c r="A18" s="44" t="s">
        <v>49</v>
      </c>
      <c r="B18" s="21">
        <v>4.1759013462911998E-2</v>
      </c>
      <c r="C18" s="21">
        <v>7.5087248100269566E-3</v>
      </c>
      <c r="D18" s="21">
        <v>4.9432747838384916E-3</v>
      </c>
      <c r="E18" s="21">
        <v>6.2381908146758036E-4</v>
      </c>
      <c r="F18" s="21">
        <v>-2.8098187778503814E-2</v>
      </c>
      <c r="G18" s="21">
        <v>2.4679224154180446E-3</v>
      </c>
      <c r="H18" s="21">
        <v>5.935461065394998E-3</v>
      </c>
      <c r="I18" s="43">
        <v>-3.4731405501261525E-3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5.2612306148248855E-2</v>
      </c>
      <c r="C19" s="21">
        <v>7.6122756032956929E-3</v>
      </c>
      <c r="D19" s="21">
        <v>4.9281858825422908E-3</v>
      </c>
      <c r="E19" s="21">
        <v>7.6705759883832769E-5</v>
      </c>
      <c r="F19" s="21">
        <v>-1.2368394260779958E-3</v>
      </c>
      <c r="G19" s="21">
        <v>-3.3756164150704482E-3</v>
      </c>
      <c r="H19" s="21">
        <v>3.3949993445452353E-3</v>
      </c>
      <c r="I19" s="43">
        <v>-1.1290827910407364E-3</v>
      </c>
      <c r="J19" s="61"/>
      <c r="K19" s="31"/>
      <c r="L19" s="30"/>
    </row>
    <row r="20" spans="1:12" x14ac:dyDescent="0.25">
      <c r="A20" s="44" t="s">
        <v>51</v>
      </c>
      <c r="B20" s="21">
        <v>9.7139525429531304E-2</v>
      </c>
      <c r="C20" s="21">
        <v>1.6379470197166013E-2</v>
      </c>
      <c r="D20" s="21">
        <v>4.2036834960232916E-3</v>
      </c>
      <c r="E20" s="21">
        <v>-2.2398959936409391E-4</v>
      </c>
      <c r="F20" s="21">
        <v>7.0535175563078312E-2</v>
      </c>
      <c r="G20" s="21">
        <v>-1.8722875378324177E-3</v>
      </c>
      <c r="H20" s="21">
        <v>-1.6201571865440689E-3</v>
      </c>
      <c r="I20" s="43">
        <v>-7.0304004488257466E-3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0.11790532339171156</v>
      </c>
      <c r="C21" s="46">
        <v>5.6078838650071683E-2</v>
      </c>
      <c r="D21" s="46">
        <v>5.4467887339979537E-3</v>
      </c>
      <c r="E21" s="46">
        <v>1.8906442018551406E-3</v>
      </c>
      <c r="F21" s="46">
        <v>0.11134700945064036</v>
      </c>
      <c r="G21" s="46">
        <v>9.337372829807844E-3</v>
      </c>
      <c r="H21" s="46">
        <v>-7.8563318115727476E-3</v>
      </c>
      <c r="I21" s="47">
        <v>-1.2115380499331807E-2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Western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Western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88.8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102.42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101.86</v>
      </c>
    </row>
    <row r="39" spans="1:12" x14ac:dyDescent="0.25">
      <c r="K39" s="31" t="s">
        <v>49</v>
      </c>
      <c r="L39" s="30">
        <v>102.68</v>
      </c>
    </row>
    <row r="40" spans="1:12" x14ac:dyDescent="0.25">
      <c r="K40" s="25" t="s">
        <v>50</v>
      </c>
      <c r="L40" s="30">
        <v>104.5</v>
      </c>
    </row>
    <row r="41" spans="1:12" x14ac:dyDescent="0.25">
      <c r="K41" s="25" t="s">
        <v>51</v>
      </c>
      <c r="L41" s="30">
        <v>108.69</v>
      </c>
    </row>
    <row r="42" spans="1:12" x14ac:dyDescent="0.25">
      <c r="K42" s="25" t="s">
        <v>52</v>
      </c>
      <c r="L42" s="30">
        <v>106.47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85.95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Western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101.97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101.25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102.17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104.23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109.29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111.29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85.71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Western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101.64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101.26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102.57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104.56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109.42</v>
      </c>
    </row>
    <row r="60" spans="1:12" ht="15.4" customHeight="1" x14ac:dyDescent="0.25">
      <c r="K60" s="25" t="s">
        <v>52</v>
      </c>
      <c r="L60" s="30">
        <v>111.6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88.48</v>
      </c>
    </row>
    <row r="66" spans="1:12" ht="15.4" customHeight="1" x14ac:dyDescent="0.25">
      <c r="K66" s="29" t="s">
        <v>47</v>
      </c>
      <c r="L66" s="30">
        <v>103.93</v>
      </c>
    </row>
    <row r="67" spans="1:12" ht="15.4" customHeight="1" x14ac:dyDescent="0.25">
      <c r="K67" s="29" t="s">
        <v>48</v>
      </c>
      <c r="L67" s="30">
        <v>104.74</v>
      </c>
    </row>
    <row r="68" spans="1:12" ht="15.4" customHeight="1" x14ac:dyDescent="0.25">
      <c r="K68" s="31" t="s">
        <v>49</v>
      </c>
      <c r="L68" s="30">
        <v>103.82</v>
      </c>
    </row>
    <row r="69" spans="1:12" ht="15.4" customHeight="1" x14ac:dyDescent="0.25">
      <c r="K69" s="25" t="s">
        <v>50</v>
      </c>
      <c r="L69" s="30">
        <v>104.34</v>
      </c>
    </row>
    <row r="70" spans="1:12" ht="15.4" customHeight="1" x14ac:dyDescent="0.25">
      <c r="K70" s="25" t="s">
        <v>51</v>
      </c>
      <c r="L70" s="30">
        <v>107.12</v>
      </c>
    </row>
    <row r="71" spans="1:12" ht="15.4" customHeight="1" x14ac:dyDescent="0.25">
      <c r="K71" s="25" t="s">
        <v>52</v>
      </c>
      <c r="L71" s="30">
        <v>104.98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87.11</v>
      </c>
    </row>
    <row r="75" spans="1:12" ht="15.4" customHeight="1" x14ac:dyDescent="0.25">
      <c r="K75" s="29" t="s">
        <v>47</v>
      </c>
      <c r="L75" s="30">
        <v>104.22</v>
      </c>
    </row>
    <row r="76" spans="1:12" ht="15.4" customHeight="1" x14ac:dyDescent="0.25">
      <c r="K76" s="29" t="s">
        <v>48</v>
      </c>
      <c r="L76" s="30">
        <v>105.82</v>
      </c>
    </row>
    <row r="77" spans="1:12" ht="15.4" customHeight="1" x14ac:dyDescent="0.25">
      <c r="A77" s="56" t="str">
        <f>"Distribution of payroll jobs by industry, "&amp;$L$1</f>
        <v>Distribution of payroll jobs by industry, Western Australia</v>
      </c>
      <c r="K77" s="31" t="s">
        <v>49</v>
      </c>
      <c r="L77" s="30">
        <v>104.86</v>
      </c>
    </row>
    <row r="78" spans="1:12" ht="15.4" customHeight="1" x14ac:dyDescent="0.25">
      <c r="K78" s="25" t="s">
        <v>50</v>
      </c>
      <c r="L78" s="30">
        <v>105.16</v>
      </c>
    </row>
    <row r="79" spans="1:12" ht="15.4" customHeight="1" x14ac:dyDescent="0.25">
      <c r="K79" s="25" t="s">
        <v>51</v>
      </c>
      <c r="L79" s="30">
        <v>109.19</v>
      </c>
    </row>
    <row r="80" spans="1:12" ht="15.4" customHeight="1" x14ac:dyDescent="0.25">
      <c r="K80" s="25" t="s">
        <v>52</v>
      </c>
      <c r="L80" s="30">
        <v>111.04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86.77</v>
      </c>
    </row>
    <row r="84" spans="1:12" ht="15.4" customHeight="1" x14ac:dyDescent="0.25">
      <c r="K84" s="29" t="s">
        <v>47</v>
      </c>
      <c r="L84" s="30">
        <v>103.9</v>
      </c>
    </row>
    <row r="85" spans="1:12" ht="15.4" customHeight="1" x14ac:dyDescent="0.25">
      <c r="K85" s="29" t="s">
        <v>48</v>
      </c>
      <c r="L85" s="30">
        <v>105.98</v>
      </c>
    </row>
    <row r="86" spans="1:12" ht="15.4" customHeight="1" x14ac:dyDescent="0.25">
      <c r="K86" s="31" t="s">
        <v>49</v>
      </c>
      <c r="L86" s="30">
        <v>105.5</v>
      </c>
    </row>
    <row r="87" spans="1:12" ht="15.4" customHeight="1" x14ac:dyDescent="0.25">
      <c r="K87" s="25" t="s">
        <v>50</v>
      </c>
      <c r="L87" s="30">
        <v>105.86</v>
      </c>
    </row>
    <row r="88" spans="1:12" ht="15.4" customHeight="1" x14ac:dyDescent="0.25">
      <c r="K88" s="25" t="s">
        <v>51</v>
      </c>
      <c r="L88" s="30">
        <v>109.99</v>
      </c>
    </row>
    <row r="89" spans="1:12" ht="15.4" customHeight="1" x14ac:dyDescent="0.25">
      <c r="K89" s="25" t="s">
        <v>52</v>
      </c>
      <c r="L89" s="30">
        <v>112.05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-4.1799999999999997E-2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1.6299999999999999E-2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1.11E-2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4.5900000000000003E-2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7.7999999999999996E-3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1.14E-2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-1.14E-2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-7.0199999999999999E-2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-4.1000000000000002E-2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-8.5400000000000004E-2</v>
      </c>
    </row>
    <row r="104" spans="1:12" x14ac:dyDescent="0.25">
      <c r="K104" s="26" t="s">
        <v>12</v>
      </c>
      <c r="L104" s="29">
        <v>0.17860000000000001</v>
      </c>
    </row>
    <row r="105" spans="1:12" x14ac:dyDescent="0.25">
      <c r="K105" s="26" t="s">
        <v>11</v>
      </c>
      <c r="L105" s="29">
        <v>-5.4000000000000003E-3</v>
      </c>
    </row>
    <row r="106" spans="1:12" x14ac:dyDescent="0.25">
      <c r="K106" s="26" t="s">
        <v>10</v>
      </c>
      <c r="L106" s="29">
        <v>5.9700000000000003E-2</v>
      </c>
    </row>
    <row r="107" spans="1:12" x14ac:dyDescent="0.25">
      <c r="K107" s="26" t="s">
        <v>9</v>
      </c>
      <c r="L107" s="29">
        <v>5.2999999999999999E-2</v>
      </c>
    </row>
    <row r="108" spans="1:12" x14ac:dyDescent="0.25">
      <c r="K108" s="26" t="s">
        <v>8</v>
      </c>
      <c r="L108" s="29">
        <v>0.13400000000000001</v>
      </c>
    </row>
    <row r="109" spans="1:12" x14ac:dyDescent="0.25">
      <c r="K109" s="26" t="s">
        <v>7</v>
      </c>
      <c r="L109" s="29">
        <v>4.4999999999999997E-3</v>
      </c>
    </row>
    <row r="110" spans="1:12" x14ac:dyDescent="0.25">
      <c r="K110" s="26" t="s">
        <v>6</v>
      </c>
      <c r="L110" s="29">
        <v>8.2900000000000001E-2</v>
      </c>
    </row>
    <row r="111" spans="1:12" x14ac:dyDescent="0.25">
      <c r="K111" s="26" t="s">
        <v>5</v>
      </c>
      <c r="L111" s="29">
        <v>5.3900000000000003E-2</v>
      </c>
    </row>
    <row r="112" spans="1:12" x14ac:dyDescent="0.25">
      <c r="K112" s="26" t="s">
        <v>3</v>
      </c>
      <c r="L112" s="29">
        <v>5.5300000000000002E-2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1.35E-2</v>
      </c>
    </row>
    <row r="117" spans="1:12" x14ac:dyDescent="0.25">
      <c r="K117" s="26" t="s">
        <v>0</v>
      </c>
      <c r="L117" s="29">
        <v>7.0099999999999996E-2</v>
      </c>
    </row>
    <row r="118" spans="1:12" x14ac:dyDescent="0.25">
      <c r="K118" s="26" t="s">
        <v>1</v>
      </c>
      <c r="L118" s="29">
        <v>5.9400000000000001E-2</v>
      </c>
    </row>
    <row r="119" spans="1:12" x14ac:dyDescent="0.25">
      <c r="K119" s="26" t="s">
        <v>18</v>
      </c>
      <c r="L119" s="29">
        <v>1.11E-2</v>
      </c>
    </row>
    <row r="120" spans="1:12" x14ac:dyDescent="0.25">
      <c r="K120" s="26" t="s">
        <v>2</v>
      </c>
      <c r="L120" s="29">
        <v>6.8000000000000005E-2</v>
      </c>
    </row>
    <row r="121" spans="1:12" x14ac:dyDescent="0.25">
      <c r="K121" s="26" t="s">
        <v>17</v>
      </c>
      <c r="L121" s="29">
        <v>3.9300000000000002E-2</v>
      </c>
    </row>
    <row r="122" spans="1:12" x14ac:dyDescent="0.25">
      <c r="K122" s="26" t="s">
        <v>16</v>
      </c>
      <c r="L122" s="29">
        <v>9.5299999999999996E-2</v>
      </c>
    </row>
    <row r="123" spans="1:12" x14ac:dyDescent="0.25">
      <c r="K123" s="26" t="s">
        <v>15</v>
      </c>
      <c r="L123" s="29">
        <v>6.4399999999999999E-2</v>
      </c>
    </row>
    <row r="124" spans="1:12" x14ac:dyDescent="0.25">
      <c r="K124" s="26" t="s">
        <v>14</v>
      </c>
      <c r="L124" s="29">
        <v>4.1099999999999998E-2</v>
      </c>
    </row>
    <row r="125" spans="1:12" x14ac:dyDescent="0.25">
      <c r="K125" s="26" t="s">
        <v>13</v>
      </c>
      <c r="L125" s="29">
        <v>7.3000000000000001E-3</v>
      </c>
    </row>
    <row r="126" spans="1:12" x14ac:dyDescent="0.25">
      <c r="K126" s="26" t="s">
        <v>12</v>
      </c>
      <c r="L126" s="29">
        <v>2.5600000000000001E-2</v>
      </c>
    </row>
    <row r="127" spans="1:12" x14ac:dyDescent="0.25">
      <c r="K127" s="26" t="s">
        <v>11</v>
      </c>
      <c r="L127" s="29">
        <v>2.1600000000000001E-2</v>
      </c>
    </row>
    <row r="128" spans="1:12" x14ac:dyDescent="0.25">
      <c r="K128" s="26" t="s">
        <v>10</v>
      </c>
      <c r="L128" s="29">
        <v>7.4200000000000002E-2</v>
      </c>
    </row>
    <row r="129" spans="11:12" x14ac:dyDescent="0.25">
      <c r="K129" s="26" t="s">
        <v>9</v>
      </c>
      <c r="L129" s="29">
        <v>6.3700000000000007E-2</v>
      </c>
    </row>
    <row r="130" spans="11:12" x14ac:dyDescent="0.25">
      <c r="K130" s="26" t="s">
        <v>8</v>
      </c>
      <c r="L130" s="29">
        <v>6.0400000000000002E-2</v>
      </c>
    </row>
    <row r="131" spans="11:12" x14ac:dyDescent="0.25">
      <c r="K131" s="26" t="s">
        <v>7</v>
      </c>
      <c r="L131" s="29">
        <v>8.6400000000000005E-2</v>
      </c>
    </row>
    <row r="132" spans="11:12" x14ac:dyDescent="0.25">
      <c r="K132" s="26" t="s">
        <v>6</v>
      </c>
      <c r="L132" s="29">
        <v>0.1426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3.5799999999999998E-2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1.23E-2</v>
      </c>
    </row>
    <row r="137" spans="11:12" x14ac:dyDescent="0.25">
      <c r="K137" s="26" t="s">
        <v>0</v>
      </c>
      <c r="L137" s="29">
        <v>6.7900000000000002E-2</v>
      </c>
    </row>
    <row r="138" spans="11:12" x14ac:dyDescent="0.25">
      <c r="K138" s="26" t="s">
        <v>1</v>
      </c>
      <c r="L138" s="29">
        <v>5.7200000000000001E-2</v>
      </c>
    </row>
    <row r="139" spans="11:12" x14ac:dyDescent="0.25">
      <c r="K139" s="26" t="s">
        <v>18</v>
      </c>
      <c r="L139" s="29">
        <v>1.11E-2</v>
      </c>
    </row>
    <row r="140" spans="11:12" x14ac:dyDescent="0.25">
      <c r="K140" s="26" t="s">
        <v>2</v>
      </c>
      <c r="L140" s="29">
        <v>6.5299999999999997E-2</v>
      </c>
    </row>
    <row r="141" spans="11:12" x14ac:dyDescent="0.25">
      <c r="K141" s="26" t="s">
        <v>17</v>
      </c>
      <c r="L141" s="29">
        <v>3.7900000000000003E-2</v>
      </c>
    </row>
    <row r="142" spans="11:12" x14ac:dyDescent="0.25">
      <c r="K142" s="26" t="s">
        <v>16</v>
      </c>
      <c r="L142" s="29">
        <v>8.9700000000000002E-2</v>
      </c>
    </row>
    <row r="143" spans="11:12" x14ac:dyDescent="0.25">
      <c r="K143" s="26" t="s">
        <v>15</v>
      </c>
      <c r="L143" s="29">
        <v>5.7099999999999998E-2</v>
      </c>
    </row>
    <row r="144" spans="11:12" x14ac:dyDescent="0.25">
      <c r="K144" s="26" t="s">
        <v>14</v>
      </c>
      <c r="L144" s="29">
        <v>3.7499999999999999E-2</v>
      </c>
    </row>
    <row r="145" spans="11:12" x14ac:dyDescent="0.25">
      <c r="K145" s="26" t="s">
        <v>13</v>
      </c>
      <c r="L145" s="29">
        <v>6.3E-3</v>
      </c>
    </row>
    <row r="146" spans="11:12" x14ac:dyDescent="0.25">
      <c r="K146" s="26" t="s">
        <v>12</v>
      </c>
      <c r="L146" s="29">
        <v>2.8799999999999999E-2</v>
      </c>
    </row>
    <row r="147" spans="11:12" x14ac:dyDescent="0.25">
      <c r="K147" s="26" t="s">
        <v>11</v>
      </c>
      <c r="L147" s="29">
        <v>2.0500000000000001E-2</v>
      </c>
    </row>
    <row r="148" spans="11:12" x14ac:dyDescent="0.25">
      <c r="K148" s="26" t="s">
        <v>10</v>
      </c>
      <c r="L148" s="29">
        <v>7.4899999999999994E-2</v>
      </c>
    </row>
    <row r="149" spans="11:12" x14ac:dyDescent="0.25">
      <c r="K149" s="26" t="s">
        <v>9</v>
      </c>
      <c r="L149" s="29">
        <v>6.3899999999999998E-2</v>
      </c>
    </row>
    <row r="150" spans="11:12" x14ac:dyDescent="0.25">
      <c r="K150" s="26" t="s">
        <v>8</v>
      </c>
      <c r="L150" s="29">
        <v>6.5299999999999997E-2</v>
      </c>
    </row>
    <row r="151" spans="11:12" x14ac:dyDescent="0.25">
      <c r="K151" s="26" t="s">
        <v>7</v>
      </c>
      <c r="L151" s="29">
        <v>8.2699999999999996E-2</v>
      </c>
    </row>
    <row r="152" spans="11:12" x14ac:dyDescent="0.25">
      <c r="K152" s="26" t="s">
        <v>6</v>
      </c>
      <c r="L152" s="29">
        <v>0.14710000000000001</v>
      </c>
    </row>
    <row r="153" spans="11:12" x14ac:dyDescent="0.25">
      <c r="K153" s="26" t="s">
        <v>5</v>
      </c>
      <c r="L153" s="29">
        <v>1.61E-2</v>
      </c>
    </row>
    <row r="154" spans="11:12" x14ac:dyDescent="0.25">
      <c r="K154" s="26" t="s">
        <v>3</v>
      </c>
      <c r="L154" s="29">
        <v>3.5999999999999997E-2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99.176199999999994</v>
      </c>
    </row>
    <row r="455" spans="11:12" x14ac:dyDescent="0.25">
      <c r="K455" s="48">
        <v>43918</v>
      </c>
      <c r="L455" s="30">
        <v>95.989500000000007</v>
      </c>
    </row>
    <row r="456" spans="11:12" x14ac:dyDescent="0.25">
      <c r="K456" s="48">
        <v>43925</v>
      </c>
      <c r="L456" s="30">
        <v>93.279200000000003</v>
      </c>
    </row>
    <row r="457" spans="11:12" x14ac:dyDescent="0.25">
      <c r="K457" s="48">
        <v>43932</v>
      </c>
      <c r="L457" s="30">
        <v>91.986500000000007</v>
      </c>
    </row>
    <row r="458" spans="11:12" x14ac:dyDescent="0.25">
      <c r="K458" s="48">
        <v>43939</v>
      </c>
      <c r="L458" s="30">
        <v>92.033299999999997</v>
      </c>
    </row>
    <row r="459" spans="11:12" x14ac:dyDescent="0.25">
      <c r="K459" s="48">
        <v>43946</v>
      </c>
      <c r="L459" s="30">
        <v>92.256299999999996</v>
      </c>
    </row>
    <row r="460" spans="11:12" x14ac:dyDescent="0.25">
      <c r="K460" s="48">
        <v>43953</v>
      </c>
      <c r="L460" s="30">
        <v>93.041799999999995</v>
      </c>
    </row>
    <row r="461" spans="11:12" x14ac:dyDescent="0.25">
      <c r="K461" s="48">
        <v>43960</v>
      </c>
      <c r="L461" s="30">
        <v>93.881</v>
      </c>
    </row>
    <row r="462" spans="11:12" x14ac:dyDescent="0.25">
      <c r="K462" s="48">
        <v>43967</v>
      </c>
      <c r="L462" s="30">
        <v>94.587699999999998</v>
      </c>
    </row>
    <row r="463" spans="11:12" x14ac:dyDescent="0.25">
      <c r="K463" s="48">
        <v>43974</v>
      </c>
      <c r="L463" s="30">
        <v>95.072599999999994</v>
      </c>
    </row>
    <row r="464" spans="11:12" x14ac:dyDescent="0.25">
      <c r="K464" s="48">
        <v>43981</v>
      </c>
      <c r="L464" s="30">
        <v>95.397400000000005</v>
      </c>
    </row>
    <row r="465" spans="11:12" x14ac:dyDescent="0.25">
      <c r="K465" s="48">
        <v>43988</v>
      </c>
      <c r="L465" s="30">
        <v>96.411000000000001</v>
      </c>
    </row>
    <row r="466" spans="11:12" x14ac:dyDescent="0.25">
      <c r="K466" s="48">
        <v>43995</v>
      </c>
      <c r="L466" s="30">
        <v>97.162099999999995</v>
      </c>
    </row>
    <row r="467" spans="11:12" x14ac:dyDescent="0.25">
      <c r="K467" s="48">
        <v>44002</v>
      </c>
      <c r="L467" s="30">
        <v>97.276300000000006</v>
      </c>
    </row>
    <row r="468" spans="11:12" x14ac:dyDescent="0.25">
      <c r="K468" s="48">
        <v>44009</v>
      </c>
      <c r="L468" s="30">
        <v>96.909199999999998</v>
      </c>
    </row>
    <row r="469" spans="11:12" x14ac:dyDescent="0.25">
      <c r="K469" s="48">
        <v>44016</v>
      </c>
      <c r="L469" s="30">
        <v>98.754900000000006</v>
      </c>
    </row>
    <row r="470" spans="11:12" x14ac:dyDescent="0.25">
      <c r="K470" s="48">
        <v>44023</v>
      </c>
      <c r="L470" s="30">
        <v>99.889099999999999</v>
      </c>
    </row>
    <row r="471" spans="11:12" x14ac:dyDescent="0.25">
      <c r="K471" s="48">
        <v>44030</v>
      </c>
      <c r="L471" s="30">
        <v>99.759</v>
      </c>
    </row>
    <row r="472" spans="11:12" x14ac:dyDescent="0.25">
      <c r="K472" s="48">
        <v>44037</v>
      </c>
      <c r="L472" s="30">
        <v>100.099</v>
      </c>
    </row>
    <row r="473" spans="11:12" x14ac:dyDescent="0.25">
      <c r="K473" s="48">
        <v>44044</v>
      </c>
      <c r="L473" s="30">
        <v>100.7805</v>
      </c>
    </row>
    <row r="474" spans="11:12" x14ac:dyDescent="0.25">
      <c r="K474" s="48">
        <v>44051</v>
      </c>
      <c r="L474" s="30">
        <v>100.9152</v>
      </c>
    </row>
    <row r="475" spans="11:12" x14ac:dyDescent="0.25">
      <c r="K475" s="48">
        <v>44058</v>
      </c>
      <c r="L475" s="30">
        <v>101.15940000000001</v>
      </c>
    </row>
    <row r="476" spans="11:12" x14ac:dyDescent="0.25">
      <c r="K476" s="48">
        <v>44065</v>
      </c>
      <c r="L476" s="30">
        <v>101.31140000000001</v>
      </c>
    </row>
    <row r="477" spans="11:12" x14ac:dyDescent="0.25">
      <c r="K477" s="48">
        <v>44072</v>
      </c>
      <c r="L477" s="30">
        <v>101.5587</v>
      </c>
    </row>
    <row r="478" spans="11:12" x14ac:dyDescent="0.25">
      <c r="K478" s="48">
        <v>44079</v>
      </c>
      <c r="L478" s="30">
        <v>101.6049</v>
      </c>
    </row>
    <row r="479" spans="11:12" x14ac:dyDescent="0.25">
      <c r="K479" s="48">
        <v>44086</v>
      </c>
      <c r="L479" s="30">
        <v>102.0082</v>
      </c>
    </row>
    <row r="480" spans="11:12" x14ac:dyDescent="0.25">
      <c r="K480" s="48">
        <v>44093</v>
      </c>
      <c r="L480" s="30">
        <v>102.0538</v>
      </c>
    </row>
    <row r="481" spans="11:12" x14ac:dyDescent="0.25">
      <c r="K481" s="48">
        <v>44100</v>
      </c>
      <c r="L481" s="30">
        <v>101.91889999999999</v>
      </c>
    </row>
    <row r="482" spans="11:12" x14ac:dyDescent="0.25">
      <c r="K482" s="48">
        <v>44107</v>
      </c>
      <c r="L482" s="30">
        <v>101.34269999999999</v>
      </c>
    </row>
    <row r="483" spans="11:12" x14ac:dyDescent="0.25">
      <c r="K483" s="48">
        <v>44114</v>
      </c>
      <c r="L483" s="30">
        <v>101.25539999999999</v>
      </c>
    </row>
    <row r="484" spans="11:12" x14ac:dyDescent="0.25">
      <c r="K484" s="48">
        <v>44121</v>
      </c>
      <c r="L484" s="30">
        <v>101.9213</v>
      </c>
    </row>
    <row r="485" spans="11:12" x14ac:dyDescent="0.25">
      <c r="K485" s="48">
        <v>44128</v>
      </c>
      <c r="L485" s="30">
        <v>102.4674</v>
      </c>
    </row>
    <row r="486" spans="11:12" x14ac:dyDescent="0.25">
      <c r="K486" s="48">
        <v>44135</v>
      </c>
      <c r="L486" s="30">
        <v>102.4547</v>
      </c>
    </row>
    <row r="487" spans="11:12" x14ac:dyDescent="0.25">
      <c r="K487" s="48">
        <v>44142</v>
      </c>
      <c r="L487" s="30">
        <v>102.7847</v>
      </c>
    </row>
    <row r="488" spans="11:12" x14ac:dyDescent="0.25">
      <c r="K488" s="48">
        <v>44149</v>
      </c>
      <c r="L488" s="30">
        <v>103.36499999999999</v>
      </c>
    </row>
    <row r="489" spans="11:12" x14ac:dyDescent="0.25">
      <c r="K489" s="48">
        <v>44156</v>
      </c>
      <c r="L489" s="30">
        <v>103.6203</v>
      </c>
    </row>
    <row r="490" spans="11:12" x14ac:dyDescent="0.25">
      <c r="K490" s="48">
        <v>44163</v>
      </c>
      <c r="L490" s="30">
        <v>103.77800000000001</v>
      </c>
    </row>
    <row r="491" spans="11:12" x14ac:dyDescent="0.25">
      <c r="K491" s="48">
        <v>44170</v>
      </c>
      <c r="L491" s="30">
        <v>104.5061</v>
      </c>
    </row>
    <row r="492" spans="11:12" x14ac:dyDescent="0.25">
      <c r="K492" s="48">
        <v>44177</v>
      </c>
      <c r="L492" s="30">
        <v>104.7291</v>
      </c>
    </row>
    <row r="493" spans="11:12" x14ac:dyDescent="0.25">
      <c r="K493" s="48">
        <v>44184</v>
      </c>
      <c r="L493" s="30">
        <v>103.961</v>
      </c>
    </row>
    <row r="494" spans="11:12" x14ac:dyDescent="0.25">
      <c r="K494" s="48">
        <v>44191</v>
      </c>
      <c r="L494" s="30">
        <v>100.2161</v>
      </c>
    </row>
    <row r="495" spans="11:12" x14ac:dyDescent="0.25">
      <c r="K495" s="48">
        <v>44198</v>
      </c>
      <c r="L495" s="30">
        <v>97.404499999999999</v>
      </c>
    </row>
    <row r="496" spans="11:12" x14ac:dyDescent="0.25">
      <c r="K496" s="48">
        <v>44205</v>
      </c>
      <c r="L496" s="30">
        <v>98.992699999999999</v>
      </c>
    </row>
    <row r="497" spans="11:12" x14ac:dyDescent="0.25">
      <c r="K497" s="48">
        <v>44212</v>
      </c>
      <c r="L497" s="30">
        <v>100.90009999999999</v>
      </c>
    </row>
    <row r="498" spans="11:12" x14ac:dyDescent="0.25">
      <c r="K498" s="48">
        <v>44219</v>
      </c>
      <c r="L498" s="30">
        <v>101.4502</v>
      </c>
    </row>
    <row r="499" spans="11:12" x14ac:dyDescent="0.25">
      <c r="K499" s="48">
        <v>44226</v>
      </c>
      <c r="L499" s="30">
        <v>101.6314</v>
      </c>
    </row>
    <row r="500" spans="11:12" x14ac:dyDescent="0.25">
      <c r="K500" s="48">
        <v>44233</v>
      </c>
      <c r="L500" s="30">
        <v>100.91079999999999</v>
      </c>
    </row>
    <row r="501" spans="11:12" x14ac:dyDescent="0.25">
      <c r="K501" s="48">
        <v>44240</v>
      </c>
      <c r="L501" s="30">
        <v>102.1652</v>
      </c>
    </row>
    <row r="502" spans="11:12" x14ac:dyDescent="0.25">
      <c r="K502" s="48">
        <v>44247</v>
      </c>
      <c r="L502" s="30">
        <v>103.43980000000001</v>
      </c>
    </row>
    <row r="503" spans="11:12" x14ac:dyDescent="0.25">
      <c r="K503" s="48">
        <v>44254</v>
      </c>
      <c r="L503" s="30">
        <v>104.27979999999999</v>
      </c>
    </row>
    <row r="504" spans="11:12" x14ac:dyDescent="0.25">
      <c r="K504" s="48">
        <v>44261</v>
      </c>
      <c r="L504" s="30">
        <v>104.8044</v>
      </c>
    </row>
    <row r="505" spans="11:12" x14ac:dyDescent="0.25">
      <c r="K505" s="48">
        <v>44268</v>
      </c>
      <c r="L505" s="30">
        <v>105.3663</v>
      </c>
    </row>
    <row r="506" spans="11:12" x14ac:dyDescent="0.25">
      <c r="K506" s="48">
        <v>44275</v>
      </c>
      <c r="L506" s="30">
        <v>105.42019999999999</v>
      </c>
    </row>
    <row r="507" spans="11:12" x14ac:dyDescent="0.25">
      <c r="K507" s="48">
        <v>44282</v>
      </c>
      <c r="L507" s="30">
        <v>105.60680000000001</v>
      </c>
    </row>
    <row r="508" spans="11:12" x14ac:dyDescent="0.25">
      <c r="K508" s="48">
        <v>44289</v>
      </c>
      <c r="L508" s="30">
        <v>104.75109999999999</v>
      </c>
    </row>
    <row r="509" spans="11:12" x14ac:dyDescent="0.25">
      <c r="K509" s="48">
        <v>44296</v>
      </c>
      <c r="L509" s="30">
        <v>104.3858</v>
      </c>
    </row>
    <row r="510" spans="11:12" x14ac:dyDescent="0.25">
      <c r="K510" s="48">
        <v>44303</v>
      </c>
      <c r="L510" s="30">
        <v>104.6233</v>
      </c>
    </row>
    <row r="511" spans="11:12" x14ac:dyDescent="0.25">
      <c r="K511" s="48">
        <v>44310</v>
      </c>
      <c r="L511" s="30">
        <v>104.46899999999999</v>
      </c>
    </row>
    <row r="512" spans="11:12" x14ac:dyDescent="0.25">
      <c r="K512" s="48">
        <v>44317</v>
      </c>
      <c r="L512" s="30">
        <v>104.4961</v>
      </c>
    </row>
    <row r="513" spans="11:12" x14ac:dyDescent="0.25">
      <c r="K513" s="48">
        <v>44324</v>
      </c>
      <c r="L513" s="30">
        <v>104.80029999999999</v>
      </c>
    </row>
    <row r="514" spans="11:12" x14ac:dyDescent="0.25">
      <c r="K514" s="48">
        <v>44331</v>
      </c>
      <c r="L514" s="30">
        <v>104.7561</v>
      </c>
    </row>
    <row r="515" spans="11:12" x14ac:dyDescent="0.25">
      <c r="K515" s="48">
        <v>44338</v>
      </c>
      <c r="L515" s="30">
        <v>104.9509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98.602599999999995</v>
      </c>
    </row>
    <row r="603" spans="11:12" x14ac:dyDescent="0.25">
      <c r="K603" s="48">
        <v>43918</v>
      </c>
      <c r="L603" s="30">
        <v>96.657700000000006</v>
      </c>
    </row>
    <row r="604" spans="11:12" x14ac:dyDescent="0.25">
      <c r="K604" s="48">
        <v>43925</v>
      </c>
      <c r="L604" s="30">
        <v>92.668400000000005</v>
      </c>
    </row>
    <row r="605" spans="11:12" x14ac:dyDescent="0.25">
      <c r="K605" s="48">
        <v>43932</v>
      </c>
      <c r="L605" s="30">
        <v>88.491299999999995</v>
      </c>
    </row>
    <row r="606" spans="11:12" x14ac:dyDescent="0.25">
      <c r="K606" s="48">
        <v>43939</v>
      </c>
      <c r="L606" s="30">
        <v>89.453199999999995</v>
      </c>
    </row>
    <row r="607" spans="11:12" x14ac:dyDescent="0.25">
      <c r="K607" s="48">
        <v>43946</v>
      </c>
      <c r="L607" s="30">
        <v>90.110100000000003</v>
      </c>
    </row>
    <row r="608" spans="11:12" x14ac:dyDescent="0.25">
      <c r="K608" s="48">
        <v>43953</v>
      </c>
      <c r="L608" s="30">
        <v>91.220500000000001</v>
      </c>
    </row>
    <row r="609" spans="11:12" x14ac:dyDescent="0.25">
      <c r="K609" s="48">
        <v>43960</v>
      </c>
      <c r="L609" s="30">
        <v>91.087500000000006</v>
      </c>
    </row>
    <row r="610" spans="11:12" x14ac:dyDescent="0.25">
      <c r="K610" s="48">
        <v>43967</v>
      </c>
      <c r="L610" s="30">
        <v>90.143299999999996</v>
      </c>
    </row>
    <row r="611" spans="11:12" x14ac:dyDescent="0.25">
      <c r="K611" s="48">
        <v>43974</v>
      </c>
      <c r="L611" s="30">
        <v>89.714799999999997</v>
      </c>
    </row>
    <row r="612" spans="11:12" x14ac:dyDescent="0.25">
      <c r="K612" s="48">
        <v>43981</v>
      </c>
      <c r="L612" s="30">
        <v>90.425299999999993</v>
      </c>
    </row>
    <row r="613" spans="11:12" x14ac:dyDescent="0.25">
      <c r="K613" s="48">
        <v>43988</v>
      </c>
      <c r="L613" s="30">
        <v>92.925200000000004</v>
      </c>
    </row>
    <row r="614" spans="11:12" x14ac:dyDescent="0.25">
      <c r="K614" s="48">
        <v>43995</v>
      </c>
      <c r="L614" s="30">
        <v>93.592100000000002</v>
      </c>
    </row>
    <row r="615" spans="11:12" x14ac:dyDescent="0.25">
      <c r="K615" s="48">
        <v>44002</v>
      </c>
      <c r="L615" s="30">
        <v>93.745000000000005</v>
      </c>
    </row>
    <row r="616" spans="11:12" x14ac:dyDescent="0.25">
      <c r="K616" s="48">
        <v>44009</v>
      </c>
      <c r="L616" s="30">
        <v>92.767499999999998</v>
      </c>
    </row>
    <row r="617" spans="11:12" x14ac:dyDescent="0.25">
      <c r="K617" s="48">
        <v>44016</v>
      </c>
      <c r="L617" s="30">
        <v>96.626400000000004</v>
      </c>
    </row>
    <row r="618" spans="11:12" x14ac:dyDescent="0.25">
      <c r="K618" s="48">
        <v>44023</v>
      </c>
      <c r="L618" s="30">
        <v>93.852900000000005</v>
      </c>
    </row>
    <row r="619" spans="11:12" x14ac:dyDescent="0.25">
      <c r="K619" s="48">
        <v>44030</v>
      </c>
      <c r="L619" s="30">
        <v>93.638900000000007</v>
      </c>
    </row>
    <row r="620" spans="11:12" x14ac:dyDescent="0.25">
      <c r="K620" s="48">
        <v>44037</v>
      </c>
      <c r="L620" s="30">
        <v>93.823899999999995</v>
      </c>
    </row>
    <row r="621" spans="11:12" x14ac:dyDescent="0.25">
      <c r="K621" s="48">
        <v>44044</v>
      </c>
      <c r="L621" s="30">
        <v>94.973100000000002</v>
      </c>
    </row>
    <row r="622" spans="11:12" x14ac:dyDescent="0.25">
      <c r="K622" s="48">
        <v>44051</v>
      </c>
      <c r="L622" s="30">
        <v>95.589500000000001</v>
      </c>
    </row>
    <row r="623" spans="11:12" x14ac:dyDescent="0.25">
      <c r="K623" s="48">
        <v>44058</v>
      </c>
      <c r="L623" s="30">
        <v>95.255200000000002</v>
      </c>
    </row>
    <row r="624" spans="11:12" x14ac:dyDescent="0.25">
      <c r="K624" s="48">
        <v>44065</v>
      </c>
      <c r="L624" s="30">
        <v>96.258300000000006</v>
      </c>
    </row>
    <row r="625" spans="11:12" x14ac:dyDescent="0.25">
      <c r="K625" s="48">
        <v>44072</v>
      </c>
      <c r="L625" s="30">
        <v>96.69</v>
      </c>
    </row>
    <row r="626" spans="11:12" x14ac:dyDescent="0.25">
      <c r="K626" s="48">
        <v>44079</v>
      </c>
      <c r="L626" s="30">
        <v>103.08750000000001</v>
      </c>
    </row>
    <row r="627" spans="11:12" x14ac:dyDescent="0.25">
      <c r="K627" s="48">
        <v>44086</v>
      </c>
      <c r="L627" s="30">
        <v>103.7842</v>
      </c>
    </row>
    <row r="628" spans="11:12" x14ac:dyDescent="0.25">
      <c r="K628" s="48">
        <v>44093</v>
      </c>
      <c r="L628" s="30">
        <v>98.982100000000003</v>
      </c>
    </row>
    <row r="629" spans="11:12" x14ac:dyDescent="0.25">
      <c r="K629" s="48">
        <v>44100</v>
      </c>
      <c r="L629" s="30">
        <v>98.359899999999996</v>
      </c>
    </row>
    <row r="630" spans="11:12" x14ac:dyDescent="0.25">
      <c r="K630" s="48">
        <v>44107</v>
      </c>
      <c r="L630" s="30">
        <v>98.985100000000003</v>
      </c>
    </row>
    <row r="631" spans="11:12" x14ac:dyDescent="0.25">
      <c r="K631" s="48">
        <v>44114</v>
      </c>
      <c r="L631" s="30">
        <v>96.280699999999996</v>
      </c>
    </row>
    <row r="632" spans="11:12" x14ac:dyDescent="0.25">
      <c r="K632" s="48">
        <v>44121</v>
      </c>
      <c r="L632" s="30">
        <v>96.530600000000007</v>
      </c>
    </row>
    <row r="633" spans="11:12" x14ac:dyDescent="0.25">
      <c r="K633" s="48">
        <v>44128</v>
      </c>
      <c r="L633" s="30">
        <v>96.776600000000002</v>
      </c>
    </row>
    <row r="634" spans="11:12" x14ac:dyDescent="0.25">
      <c r="K634" s="48">
        <v>44135</v>
      </c>
      <c r="L634" s="30">
        <v>97.239400000000003</v>
      </c>
    </row>
    <row r="635" spans="11:12" x14ac:dyDescent="0.25">
      <c r="K635" s="48">
        <v>44142</v>
      </c>
      <c r="L635" s="30">
        <v>97.814899999999994</v>
      </c>
    </row>
    <row r="636" spans="11:12" x14ac:dyDescent="0.25">
      <c r="K636" s="48">
        <v>44149</v>
      </c>
      <c r="L636" s="30">
        <v>97.985699999999994</v>
      </c>
    </row>
    <row r="637" spans="11:12" x14ac:dyDescent="0.25">
      <c r="K637" s="48">
        <v>44156</v>
      </c>
      <c r="L637" s="30">
        <v>98.057000000000002</v>
      </c>
    </row>
    <row r="638" spans="11:12" x14ac:dyDescent="0.25">
      <c r="K638" s="48">
        <v>44163</v>
      </c>
      <c r="L638" s="30">
        <v>99.164599999999993</v>
      </c>
    </row>
    <row r="639" spans="11:12" x14ac:dyDescent="0.25">
      <c r="K639" s="48">
        <v>44170</v>
      </c>
      <c r="L639" s="30">
        <v>101.5205</v>
      </c>
    </row>
    <row r="640" spans="11:12" x14ac:dyDescent="0.25">
      <c r="K640" s="48">
        <v>44177</v>
      </c>
      <c r="L640" s="30">
        <v>101.63030000000001</v>
      </c>
    </row>
    <row r="641" spans="11:12" x14ac:dyDescent="0.25">
      <c r="K641" s="48">
        <v>44184</v>
      </c>
      <c r="L641" s="30">
        <v>99.787999999999997</v>
      </c>
    </row>
    <row r="642" spans="11:12" x14ac:dyDescent="0.25">
      <c r="K642" s="48">
        <v>44191</v>
      </c>
      <c r="L642" s="30">
        <v>94.077799999999996</v>
      </c>
    </row>
    <row r="643" spans="11:12" x14ac:dyDescent="0.25">
      <c r="K643" s="48">
        <v>44198</v>
      </c>
      <c r="L643" s="30">
        <v>91.115200000000002</v>
      </c>
    </row>
    <row r="644" spans="11:12" x14ac:dyDescent="0.25">
      <c r="K644" s="48">
        <v>44205</v>
      </c>
      <c r="L644" s="30">
        <v>93.529600000000002</v>
      </c>
    </row>
    <row r="645" spans="11:12" x14ac:dyDescent="0.25">
      <c r="K645" s="48">
        <v>44212</v>
      </c>
      <c r="L645" s="30">
        <v>96.626800000000003</v>
      </c>
    </row>
    <row r="646" spans="11:12" x14ac:dyDescent="0.25">
      <c r="K646" s="48">
        <v>44219</v>
      </c>
      <c r="L646" s="30">
        <v>96.923000000000002</v>
      </c>
    </row>
    <row r="647" spans="11:12" x14ac:dyDescent="0.25">
      <c r="K647" s="48">
        <v>44226</v>
      </c>
      <c r="L647" s="30">
        <v>96.555300000000003</v>
      </c>
    </row>
    <row r="648" spans="11:12" x14ac:dyDescent="0.25">
      <c r="K648" s="48">
        <v>44233</v>
      </c>
      <c r="L648" s="30">
        <v>98.820400000000006</v>
      </c>
    </row>
    <row r="649" spans="11:12" x14ac:dyDescent="0.25">
      <c r="K649" s="48">
        <v>44240</v>
      </c>
      <c r="L649" s="30">
        <v>100.4041</v>
      </c>
    </row>
    <row r="650" spans="11:12" x14ac:dyDescent="0.25">
      <c r="K650" s="48">
        <v>44247</v>
      </c>
      <c r="L650" s="30">
        <v>101.8121</v>
      </c>
    </row>
    <row r="651" spans="11:12" x14ac:dyDescent="0.25">
      <c r="K651" s="48">
        <v>44254</v>
      </c>
      <c r="L651" s="30">
        <v>102.3194</v>
      </c>
    </row>
    <row r="652" spans="11:12" x14ac:dyDescent="0.25">
      <c r="K652" s="48">
        <v>44261</v>
      </c>
      <c r="L652" s="30">
        <v>105.3745</v>
      </c>
    </row>
    <row r="653" spans="11:12" x14ac:dyDescent="0.25">
      <c r="K653" s="48">
        <v>44268</v>
      </c>
      <c r="L653" s="30">
        <v>106.7514</v>
      </c>
    </row>
    <row r="654" spans="11:12" x14ac:dyDescent="0.25">
      <c r="K654" s="48">
        <v>44275</v>
      </c>
      <c r="L654" s="30">
        <v>105.2028</v>
      </c>
    </row>
    <row r="655" spans="11:12" x14ac:dyDescent="0.25">
      <c r="K655" s="48">
        <v>44282</v>
      </c>
      <c r="L655" s="30">
        <v>104.9361</v>
      </c>
    </row>
    <row r="656" spans="11:12" x14ac:dyDescent="0.25">
      <c r="K656" s="48">
        <v>44289</v>
      </c>
      <c r="L656" s="30">
        <v>102.7876</v>
      </c>
    </row>
    <row r="657" spans="11:12" x14ac:dyDescent="0.25">
      <c r="K657" s="48">
        <v>44296</v>
      </c>
      <c r="L657" s="30">
        <v>100.9984</v>
      </c>
    </row>
    <row r="658" spans="11:12" x14ac:dyDescent="0.25">
      <c r="K658" s="48">
        <v>44303</v>
      </c>
      <c r="L658" s="30">
        <v>101.2</v>
      </c>
    </row>
    <row r="659" spans="11:12" x14ac:dyDescent="0.25">
      <c r="K659" s="48">
        <v>44310</v>
      </c>
      <c r="L659" s="30">
        <v>100.6896</v>
      </c>
    </row>
    <row r="660" spans="11:12" x14ac:dyDescent="0.25">
      <c r="K660" s="48">
        <v>44317</v>
      </c>
      <c r="L660" s="30">
        <v>101.23909999999999</v>
      </c>
    </row>
    <row r="661" spans="11:12" x14ac:dyDescent="0.25">
      <c r="K661" s="48">
        <v>44324</v>
      </c>
      <c r="L661" s="30">
        <v>101.40089999999999</v>
      </c>
    </row>
    <row r="662" spans="11:12" x14ac:dyDescent="0.25">
      <c r="K662" s="48">
        <v>44331</v>
      </c>
      <c r="L662" s="30">
        <v>100.9765</v>
      </c>
    </row>
    <row r="663" spans="11:12" x14ac:dyDescent="0.25">
      <c r="K663" s="48">
        <v>44338</v>
      </c>
      <c r="L663" s="30">
        <v>101.3159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82DB-3165-47AC-A22F-7D847A675ADA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37</v>
      </c>
    </row>
    <row r="2" spans="1:12" ht="19.5" customHeight="1" x14ac:dyDescent="0.3">
      <c r="A2" s="51" t="str">
        <f>"Weekly Payroll Jobs and Wages in Australia - " &amp;$L$1</f>
        <v>Weekly Payroll Jobs and Wages in Australia - Tasmania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Tasmania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Tasmania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1.6622204869693569E-2</v>
      </c>
      <c r="C11" s="21">
        <v>3.7928232132402595E-3</v>
      </c>
      <c r="D11" s="21">
        <v>2.5182387104065729E-3</v>
      </c>
      <c r="E11" s="21">
        <v>-5.9769668928296715E-3</v>
      </c>
      <c r="F11" s="21">
        <v>1.9155880247818891E-2</v>
      </c>
      <c r="G11" s="21">
        <v>-1.3519789504210511E-3</v>
      </c>
      <c r="H11" s="21">
        <v>5.4085736239886106E-3</v>
      </c>
      <c r="I11" s="43">
        <v>-7.6674600716164498E-3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2.8767789964230239E-3</v>
      </c>
      <c r="C13" s="21">
        <v>3.2544236486922173E-3</v>
      </c>
      <c r="D13" s="21">
        <v>3.6965369721042585E-3</v>
      </c>
      <c r="E13" s="21">
        <v>-5.4181640220334337E-3</v>
      </c>
      <c r="F13" s="21">
        <v>-2.5154584696941429E-3</v>
      </c>
      <c r="G13" s="21">
        <v>5.2086378039457593E-3</v>
      </c>
      <c r="H13" s="21">
        <v>4.8962215721266578E-3</v>
      </c>
      <c r="I13" s="43">
        <v>-3.2310820240747384E-3</v>
      </c>
      <c r="J13" s="21"/>
      <c r="K13" s="29"/>
      <c r="L13" s="30"/>
    </row>
    <row r="14" spans="1:12" x14ac:dyDescent="0.25">
      <c r="A14" s="44" t="s">
        <v>27</v>
      </c>
      <c r="B14" s="21">
        <v>-1.9477252966074721E-3</v>
      </c>
      <c r="C14" s="21">
        <v>2.3478822062736882E-3</v>
      </c>
      <c r="D14" s="21">
        <v>7.6036167852122638E-4</v>
      </c>
      <c r="E14" s="21">
        <v>-6.4209724154140613E-3</v>
      </c>
      <c r="F14" s="21">
        <v>4.3083636993226371E-2</v>
      </c>
      <c r="G14" s="21">
        <v>-1.1316431643304647E-2</v>
      </c>
      <c r="H14" s="21">
        <v>6.1599383036321509E-3</v>
      </c>
      <c r="I14" s="43">
        <v>-1.4266022936199496E-2</v>
      </c>
      <c r="J14" s="21"/>
      <c r="K14" s="26"/>
      <c r="L14" s="30"/>
    </row>
    <row r="15" spans="1:12" x14ac:dyDescent="0.25">
      <c r="A15" s="44" t="s">
        <v>69</v>
      </c>
      <c r="B15" s="21">
        <v>-8.3039244723556171E-3</v>
      </c>
      <c r="C15" s="21">
        <v>-8.4374913730290713E-3</v>
      </c>
      <c r="D15" s="21">
        <v>7.4344734502518328E-3</v>
      </c>
      <c r="E15" s="21">
        <v>-8.8838944243581075E-3</v>
      </c>
      <c r="F15" s="21">
        <v>6.3514488194480467E-3</v>
      </c>
      <c r="G15" s="21">
        <v>-6.7487178321818275E-2</v>
      </c>
      <c r="H15" s="21">
        <v>7.8723482181350946E-3</v>
      </c>
      <c r="I15" s="43">
        <v>-2.1270275514428838E-2</v>
      </c>
      <c r="J15" s="21"/>
      <c r="K15" s="38"/>
      <c r="L15" s="30"/>
    </row>
    <row r="16" spans="1:12" x14ac:dyDescent="0.25">
      <c r="A16" s="44" t="s">
        <v>47</v>
      </c>
      <c r="B16" s="21">
        <v>9.0589399620701894E-3</v>
      </c>
      <c r="C16" s="21">
        <v>-5.2160645970436015E-3</v>
      </c>
      <c r="D16" s="21">
        <v>-5.4585687404240524E-4</v>
      </c>
      <c r="E16" s="21">
        <v>-7.5656667663266397E-3</v>
      </c>
      <c r="F16" s="21">
        <v>2.6752265125167263E-2</v>
      </c>
      <c r="G16" s="21">
        <v>-7.7980695253160315E-3</v>
      </c>
      <c r="H16" s="21">
        <v>6.4032870102344042E-3</v>
      </c>
      <c r="I16" s="43">
        <v>-8.6189139218790789E-3</v>
      </c>
      <c r="J16" s="21"/>
      <c r="K16" s="29"/>
      <c r="L16" s="30"/>
    </row>
    <row r="17" spans="1:12" x14ac:dyDescent="0.25">
      <c r="A17" s="44" t="s">
        <v>48</v>
      </c>
      <c r="B17" s="21">
        <v>3.1443549580400409E-2</v>
      </c>
      <c r="C17" s="21">
        <v>8.3000124698306976E-4</v>
      </c>
      <c r="D17" s="21">
        <v>5.3243160933469369E-4</v>
      </c>
      <c r="E17" s="21">
        <v>-5.9502191174154451E-3</v>
      </c>
      <c r="F17" s="21">
        <v>2.9324476748392891E-2</v>
      </c>
      <c r="G17" s="21">
        <v>-2.8642891564324424E-3</v>
      </c>
      <c r="H17" s="21">
        <v>2.4664022770988225E-3</v>
      </c>
      <c r="I17" s="43">
        <v>-7.6273351879404538E-3</v>
      </c>
      <c r="J17" s="21"/>
      <c r="K17" s="29"/>
      <c r="L17" s="30"/>
    </row>
    <row r="18" spans="1:12" x14ac:dyDescent="0.25">
      <c r="A18" s="44" t="s">
        <v>49</v>
      </c>
      <c r="B18" s="21">
        <v>2.4200848872941716E-3</v>
      </c>
      <c r="C18" s="21">
        <v>1.3264737102452129E-2</v>
      </c>
      <c r="D18" s="21">
        <v>4.4736601131720732E-3</v>
      </c>
      <c r="E18" s="21">
        <v>-4.3474983818293511E-3</v>
      </c>
      <c r="F18" s="21">
        <v>-8.5799322151318691E-3</v>
      </c>
      <c r="G18" s="21">
        <v>8.387185534644459E-3</v>
      </c>
      <c r="H18" s="21">
        <v>3.0992472381115022E-3</v>
      </c>
      <c r="I18" s="43">
        <v>-4.1553367158401189E-3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1.2770742523980028E-2</v>
      </c>
      <c r="C19" s="21">
        <v>9.4854511436195388E-3</v>
      </c>
      <c r="D19" s="21">
        <v>4.7591405093101447E-3</v>
      </c>
      <c r="E19" s="21">
        <v>-4.5383168858097456E-3</v>
      </c>
      <c r="F19" s="21">
        <v>1.1122527403200522E-2</v>
      </c>
      <c r="G19" s="21">
        <v>-4.4551630850919732E-4</v>
      </c>
      <c r="H19" s="21">
        <v>8.7653012067969716E-3</v>
      </c>
      <c r="I19" s="43">
        <v>-9.4487690592229834E-3</v>
      </c>
      <c r="J19" s="61"/>
      <c r="K19" s="31"/>
      <c r="L19" s="30"/>
    </row>
    <row r="20" spans="1:12" x14ac:dyDescent="0.25">
      <c r="A20" s="44" t="s">
        <v>51</v>
      </c>
      <c r="B20" s="21">
        <v>4.3071122288111496E-2</v>
      </c>
      <c r="C20" s="21">
        <v>9.2379086923459752E-3</v>
      </c>
      <c r="D20" s="21">
        <v>1.7188581878497811E-3</v>
      </c>
      <c r="E20" s="21">
        <v>-5.7898599772842063E-3</v>
      </c>
      <c r="F20" s="21">
        <v>6.3321638021499371E-2</v>
      </c>
      <c r="G20" s="21">
        <v>3.7447252361377803E-3</v>
      </c>
      <c r="H20" s="21">
        <v>8.0393754325658318E-3</v>
      </c>
      <c r="I20" s="43">
        <v>-6.998744498528664E-3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-3.5886487394152233E-3</v>
      </c>
      <c r="C21" s="46">
        <v>-7.7161231139692976E-3</v>
      </c>
      <c r="D21" s="46">
        <v>3.0523290913040402E-3</v>
      </c>
      <c r="E21" s="46">
        <v>-1.3892328500942797E-2</v>
      </c>
      <c r="F21" s="46">
        <v>0.1304509392843638</v>
      </c>
      <c r="G21" s="46">
        <v>-3.0345928382734533E-3</v>
      </c>
      <c r="H21" s="46">
        <v>1.577137875007173E-2</v>
      </c>
      <c r="I21" s="47">
        <v>-7.2332405284312173E-3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Tasmania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Tasmania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83.15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101.54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103</v>
      </c>
    </row>
    <row r="39" spans="1:12" x14ac:dyDescent="0.25">
      <c r="K39" s="31" t="s">
        <v>49</v>
      </c>
      <c r="L39" s="30">
        <v>98.41</v>
      </c>
    </row>
    <row r="40" spans="1:12" x14ac:dyDescent="0.25">
      <c r="K40" s="25" t="s">
        <v>50</v>
      </c>
      <c r="L40" s="30">
        <v>99.77</v>
      </c>
    </row>
    <row r="41" spans="1:12" x14ac:dyDescent="0.25">
      <c r="K41" s="25" t="s">
        <v>51</v>
      </c>
      <c r="L41" s="30">
        <v>102.27</v>
      </c>
    </row>
    <row r="42" spans="1:12" x14ac:dyDescent="0.25">
      <c r="K42" s="25" t="s">
        <v>52</v>
      </c>
      <c r="L42" s="30">
        <v>104.43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80.12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Tasmania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100.91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102.73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99.16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100.36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103.15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102.85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80.89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Tasmania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101.01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102.87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99.73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101.05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103.44</v>
      </c>
    </row>
    <row r="60" spans="1:12" ht="15.4" customHeight="1" x14ac:dyDescent="0.25">
      <c r="K60" s="25" t="s">
        <v>52</v>
      </c>
      <c r="L60" s="30">
        <v>102.86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81.790000000000006</v>
      </c>
    </row>
    <row r="66" spans="1:12" ht="15.4" customHeight="1" x14ac:dyDescent="0.25">
      <c r="K66" s="29" t="s">
        <v>47</v>
      </c>
      <c r="L66" s="30">
        <v>99.9</v>
      </c>
    </row>
    <row r="67" spans="1:12" ht="15.4" customHeight="1" x14ac:dyDescent="0.25">
      <c r="K67" s="29" t="s">
        <v>48</v>
      </c>
      <c r="L67" s="30">
        <v>102.5</v>
      </c>
    </row>
    <row r="68" spans="1:12" ht="15.4" customHeight="1" x14ac:dyDescent="0.25">
      <c r="K68" s="31" t="s">
        <v>49</v>
      </c>
      <c r="L68" s="30">
        <v>99.41</v>
      </c>
    </row>
    <row r="69" spans="1:12" ht="15.4" customHeight="1" x14ac:dyDescent="0.25">
      <c r="K69" s="25" t="s">
        <v>50</v>
      </c>
      <c r="L69" s="30">
        <v>100.92</v>
      </c>
    </row>
    <row r="70" spans="1:12" ht="15.4" customHeight="1" x14ac:dyDescent="0.25">
      <c r="K70" s="25" t="s">
        <v>51</v>
      </c>
      <c r="L70" s="30">
        <v>104.66</v>
      </c>
    </row>
    <row r="71" spans="1:12" ht="15.4" customHeight="1" x14ac:dyDescent="0.25">
      <c r="K71" s="25" t="s">
        <v>52</v>
      </c>
      <c r="L71" s="30">
        <v>94.51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80.08</v>
      </c>
    </row>
    <row r="75" spans="1:12" ht="15.4" customHeight="1" x14ac:dyDescent="0.25">
      <c r="K75" s="29" t="s">
        <v>47</v>
      </c>
      <c r="L75" s="30">
        <v>99.51</v>
      </c>
    </row>
    <row r="76" spans="1:12" ht="15.4" customHeight="1" x14ac:dyDescent="0.25">
      <c r="K76" s="29" t="s">
        <v>48</v>
      </c>
      <c r="L76" s="30">
        <v>102.77</v>
      </c>
    </row>
    <row r="77" spans="1:12" ht="15.4" customHeight="1" x14ac:dyDescent="0.25">
      <c r="A77" s="56" t="str">
        <f>"Distribution of payroll jobs by industry, "&amp;$L$1</f>
        <v>Distribution of payroll jobs by industry, Tasmania</v>
      </c>
      <c r="K77" s="31" t="s">
        <v>49</v>
      </c>
      <c r="L77" s="30">
        <v>100.37</v>
      </c>
    </row>
    <row r="78" spans="1:12" ht="15.4" customHeight="1" x14ac:dyDescent="0.25">
      <c r="K78" s="25" t="s">
        <v>50</v>
      </c>
      <c r="L78" s="30">
        <v>101.27</v>
      </c>
    </row>
    <row r="79" spans="1:12" ht="15.4" customHeight="1" x14ac:dyDescent="0.25">
      <c r="K79" s="25" t="s">
        <v>51</v>
      </c>
      <c r="L79" s="30">
        <v>105.31</v>
      </c>
    </row>
    <row r="80" spans="1:12" ht="15.4" customHeight="1" x14ac:dyDescent="0.25">
      <c r="K80" s="25" t="s">
        <v>52</v>
      </c>
      <c r="L80" s="30">
        <v>94.16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80.430000000000007</v>
      </c>
    </row>
    <row r="84" spans="1:12" ht="15.4" customHeight="1" x14ac:dyDescent="0.25">
      <c r="K84" s="29" t="s">
        <v>47</v>
      </c>
      <c r="L84" s="30">
        <v>99.25</v>
      </c>
    </row>
    <row r="85" spans="1:12" ht="15.4" customHeight="1" x14ac:dyDescent="0.25">
      <c r="K85" s="29" t="s">
        <v>48</v>
      </c>
      <c r="L85" s="30">
        <v>102.69</v>
      </c>
    </row>
    <row r="86" spans="1:12" ht="15.4" customHeight="1" x14ac:dyDescent="0.25">
      <c r="K86" s="31" t="s">
        <v>49</v>
      </c>
      <c r="L86" s="30">
        <v>100.67</v>
      </c>
    </row>
    <row r="87" spans="1:12" ht="15.4" customHeight="1" x14ac:dyDescent="0.25">
      <c r="K87" s="25" t="s">
        <v>50</v>
      </c>
      <c r="L87" s="30">
        <v>101.52</v>
      </c>
    </row>
    <row r="88" spans="1:12" ht="15.4" customHeight="1" x14ac:dyDescent="0.25">
      <c r="K88" s="25" t="s">
        <v>51</v>
      </c>
      <c r="L88" s="30">
        <v>105.34</v>
      </c>
    </row>
    <row r="89" spans="1:12" ht="15.4" customHeight="1" x14ac:dyDescent="0.25">
      <c r="K89" s="25" t="s">
        <v>52</v>
      </c>
      <c r="L89" s="30">
        <v>94.9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-6.3899999999999998E-2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1.4E-3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1.2500000000000001E-2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2.64E-2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-2.12E-2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-3.8100000000000002E-2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-3.5700000000000003E-2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-0.08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1.32E-2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-7.5200000000000003E-2</v>
      </c>
    </row>
    <row r="104" spans="1:12" x14ac:dyDescent="0.25">
      <c r="K104" s="26" t="s">
        <v>12</v>
      </c>
      <c r="L104" s="29">
        <v>3.2000000000000002E-3</v>
      </c>
    </row>
    <row r="105" spans="1:12" x14ac:dyDescent="0.25">
      <c r="K105" s="26" t="s">
        <v>11</v>
      </c>
      <c r="L105" s="29">
        <v>5.7000000000000002E-3</v>
      </c>
    </row>
    <row r="106" spans="1:12" x14ac:dyDescent="0.25">
      <c r="K106" s="26" t="s">
        <v>10</v>
      </c>
      <c r="L106" s="29">
        <v>2.98E-2</v>
      </c>
    </row>
    <row r="107" spans="1:12" x14ac:dyDescent="0.25">
      <c r="K107" s="26" t="s">
        <v>9</v>
      </c>
      <c r="L107" s="29">
        <v>0.1018</v>
      </c>
    </row>
    <row r="108" spans="1:12" x14ac:dyDescent="0.25">
      <c r="K108" s="26" t="s">
        <v>8</v>
      </c>
      <c r="L108" s="29">
        <v>2.63E-2</v>
      </c>
    </row>
    <row r="109" spans="1:12" x14ac:dyDescent="0.25">
      <c r="K109" s="26" t="s">
        <v>7</v>
      </c>
      <c r="L109" s="29">
        <v>2.1999999999999999E-2</v>
      </c>
    </row>
    <row r="110" spans="1:12" x14ac:dyDescent="0.25">
      <c r="K110" s="26" t="s">
        <v>6</v>
      </c>
      <c r="L110" s="29">
        <v>2.4299999999999999E-2</v>
      </c>
    </row>
    <row r="111" spans="1:12" x14ac:dyDescent="0.25">
      <c r="K111" s="26" t="s">
        <v>5</v>
      </c>
      <c r="L111" s="29">
        <v>-1.9199999999999998E-2</v>
      </c>
    </row>
    <row r="112" spans="1:12" x14ac:dyDescent="0.25">
      <c r="K112" s="26" t="s">
        <v>3</v>
      </c>
      <c r="L112" s="29">
        <v>-5.7000000000000002E-3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5.3400000000000003E-2</v>
      </c>
    </row>
    <row r="117" spans="1:12" x14ac:dyDescent="0.25">
      <c r="K117" s="26" t="s">
        <v>0</v>
      </c>
      <c r="L117" s="29">
        <v>1.46E-2</v>
      </c>
    </row>
    <row r="118" spans="1:12" x14ac:dyDescent="0.25">
      <c r="K118" s="26" t="s">
        <v>1</v>
      </c>
      <c r="L118" s="29">
        <v>0.08</v>
      </c>
    </row>
    <row r="119" spans="1:12" x14ac:dyDescent="0.25">
      <c r="K119" s="26" t="s">
        <v>18</v>
      </c>
      <c r="L119" s="29">
        <v>1.9400000000000001E-2</v>
      </c>
    </row>
    <row r="120" spans="1:12" x14ac:dyDescent="0.25">
      <c r="K120" s="26" t="s">
        <v>2</v>
      </c>
      <c r="L120" s="29">
        <v>7.0599999999999996E-2</v>
      </c>
    </row>
    <row r="121" spans="1:12" x14ac:dyDescent="0.25">
      <c r="K121" s="26" t="s">
        <v>17</v>
      </c>
      <c r="L121" s="29">
        <v>3.7100000000000001E-2</v>
      </c>
    </row>
    <row r="122" spans="1:12" x14ac:dyDescent="0.25">
      <c r="K122" s="26" t="s">
        <v>16</v>
      </c>
      <c r="L122" s="29">
        <v>0.11700000000000001</v>
      </c>
    </row>
    <row r="123" spans="1:12" x14ac:dyDescent="0.25">
      <c r="K123" s="26" t="s">
        <v>15</v>
      </c>
      <c r="L123" s="29">
        <v>8.1100000000000005E-2</v>
      </c>
    </row>
    <row r="124" spans="1:12" x14ac:dyDescent="0.25">
      <c r="K124" s="26" t="s">
        <v>14</v>
      </c>
      <c r="L124" s="29">
        <v>4.4499999999999998E-2</v>
      </c>
    </row>
    <row r="125" spans="1:12" x14ac:dyDescent="0.25">
      <c r="K125" s="26" t="s">
        <v>13</v>
      </c>
      <c r="L125" s="29">
        <v>8.8999999999999999E-3</v>
      </c>
    </row>
    <row r="126" spans="1:12" x14ac:dyDescent="0.25">
      <c r="K126" s="26" t="s">
        <v>12</v>
      </c>
      <c r="L126" s="29">
        <v>3.0800000000000001E-2</v>
      </c>
    </row>
    <row r="127" spans="1:12" x14ac:dyDescent="0.25">
      <c r="K127" s="26" t="s">
        <v>11</v>
      </c>
      <c r="L127" s="29">
        <v>1.8200000000000001E-2</v>
      </c>
    </row>
    <row r="128" spans="1:12" x14ac:dyDescent="0.25">
      <c r="K128" s="26" t="s">
        <v>10</v>
      </c>
      <c r="L128" s="29">
        <v>5.4399999999999997E-2</v>
      </c>
    </row>
    <row r="129" spans="11:12" x14ac:dyDescent="0.25">
      <c r="K129" s="26" t="s">
        <v>9</v>
      </c>
      <c r="L129" s="29">
        <v>5.4600000000000003E-2</v>
      </c>
    </row>
    <row r="130" spans="11:12" x14ac:dyDescent="0.25">
      <c r="K130" s="26" t="s">
        <v>8</v>
      </c>
      <c r="L130" s="29">
        <v>7.8200000000000006E-2</v>
      </c>
    </row>
    <row r="131" spans="11:12" x14ac:dyDescent="0.25">
      <c r="K131" s="26" t="s">
        <v>7</v>
      </c>
      <c r="L131" s="29">
        <v>5.0599999999999999E-2</v>
      </c>
    </row>
    <row r="132" spans="11:12" x14ac:dyDescent="0.25">
      <c r="K132" s="26" t="s">
        <v>6</v>
      </c>
      <c r="L132" s="29">
        <v>0.1268</v>
      </c>
    </row>
    <row r="133" spans="11:12" x14ac:dyDescent="0.25">
      <c r="K133" s="26" t="s">
        <v>5</v>
      </c>
      <c r="L133" s="29">
        <v>1.67E-2</v>
      </c>
    </row>
    <row r="134" spans="11:12" x14ac:dyDescent="0.25">
      <c r="K134" s="26" t="s">
        <v>3</v>
      </c>
      <c r="L134" s="29">
        <v>4.02E-2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4.9099999999999998E-2</v>
      </c>
    </row>
    <row r="137" spans="11:12" x14ac:dyDescent="0.25">
      <c r="K137" s="26" t="s">
        <v>0</v>
      </c>
      <c r="L137" s="29">
        <v>1.43E-2</v>
      </c>
    </row>
    <row r="138" spans="11:12" x14ac:dyDescent="0.25">
      <c r="K138" s="26" t="s">
        <v>1</v>
      </c>
      <c r="L138" s="29">
        <v>7.9699999999999993E-2</v>
      </c>
    </row>
    <row r="139" spans="11:12" x14ac:dyDescent="0.25">
      <c r="K139" s="26" t="s">
        <v>18</v>
      </c>
      <c r="L139" s="29">
        <v>1.9599999999999999E-2</v>
      </c>
    </row>
    <row r="140" spans="11:12" x14ac:dyDescent="0.25">
      <c r="K140" s="26" t="s">
        <v>2</v>
      </c>
      <c r="L140" s="29">
        <v>6.7900000000000002E-2</v>
      </c>
    </row>
    <row r="141" spans="11:12" x14ac:dyDescent="0.25">
      <c r="K141" s="26" t="s">
        <v>17</v>
      </c>
      <c r="L141" s="29">
        <v>3.5099999999999999E-2</v>
      </c>
    </row>
    <row r="142" spans="11:12" x14ac:dyDescent="0.25">
      <c r="K142" s="26" t="s">
        <v>16</v>
      </c>
      <c r="L142" s="29">
        <v>0.111</v>
      </c>
    </row>
    <row r="143" spans="11:12" x14ac:dyDescent="0.25">
      <c r="K143" s="26" t="s">
        <v>15</v>
      </c>
      <c r="L143" s="29">
        <v>7.3400000000000007E-2</v>
      </c>
    </row>
    <row r="144" spans="11:12" x14ac:dyDescent="0.25">
      <c r="K144" s="26" t="s">
        <v>14</v>
      </c>
      <c r="L144" s="29">
        <v>4.4299999999999999E-2</v>
      </c>
    </row>
    <row r="145" spans="11:12" x14ac:dyDescent="0.25">
      <c r="K145" s="26" t="s">
        <v>13</v>
      </c>
      <c r="L145" s="29">
        <v>8.0999999999999996E-3</v>
      </c>
    </row>
    <row r="146" spans="11:12" x14ac:dyDescent="0.25">
      <c r="K146" s="26" t="s">
        <v>12</v>
      </c>
      <c r="L146" s="29">
        <v>3.04E-2</v>
      </c>
    </row>
    <row r="147" spans="11:12" x14ac:dyDescent="0.25">
      <c r="K147" s="26" t="s">
        <v>11</v>
      </c>
      <c r="L147" s="29">
        <v>1.7999999999999999E-2</v>
      </c>
    </row>
    <row r="148" spans="11:12" x14ac:dyDescent="0.25">
      <c r="K148" s="26" t="s">
        <v>10</v>
      </c>
      <c r="L148" s="29">
        <v>5.5100000000000003E-2</v>
      </c>
    </row>
    <row r="149" spans="11:12" x14ac:dyDescent="0.25">
      <c r="K149" s="26" t="s">
        <v>9</v>
      </c>
      <c r="L149" s="29">
        <v>5.9200000000000003E-2</v>
      </c>
    </row>
    <row r="150" spans="11:12" x14ac:dyDescent="0.25">
      <c r="K150" s="26" t="s">
        <v>8</v>
      </c>
      <c r="L150" s="29">
        <v>7.9000000000000001E-2</v>
      </c>
    </row>
    <row r="151" spans="11:12" x14ac:dyDescent="0.25">
      <c r="K151" s="26" t="s">
        <v>7</v>
      </c>
      <c r="L151" s="29">
        <v>5.0799999999999998E-2</v>
      </c>
    </row>
    <row r="152" spans="11:12" x14ac:dyDescent="0.25">
      <c r="K152" s="26" t="s">
        <v>6</v>
      </c>
      <c r="L152" s="29">
        <v>0.12770000000000001</v>
      </c>
    </row>
    <row r="153" spans="11:12" x14ac:dyDescent="0.25">
      <c r="K153" s="26" t="s">
        <v>5</v>
      </c>
      <c r="L153" s="29">
        <v>1.61E-2</v>
      </c>
    </row>
    <row r="154" spans="11:12" x14ac:dyDescent="0.25">
      <c r="K154" s="26" t="s">
        <v>3</v>
      </c>
      <c r="L154" s="29">
        <v>3.9300000000000002E-2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99.130300000000005</v>
      </c>
    </row>
    <row r="455" spans="11:12" x14ac:dyDescent="0.25">
      <c r="K455" s="48">
        <v>43918</v>
      </c>
      <c r="L455" s="30">
        <v>95.369600000000005</v>
      </c>
    </row>
    <row r="456" spans="11:12" x14ac:dyDescent="0.25">
      <c r="K456" s="48">
        <v>43925</v>
      </c>
      <c r="L456" s="30">
        <v>92.585300000000004</v>
      </c>
    </row>
    <row r="457" spans="11:12" x14ac:dyDescent="0.25">
      <c r="K457" s="48">
        <v>43932</v>
      </c>
      <c r="L457" s="30">
        <v>91.0762</v>
      </c>
    </row>
    <row r="458" spans="11:12" x14ac:dyDescent="0.25">
      <c r="K458" s="48">
        <v>43939</v>
      </c>
      <c r="L458" s="30">
        <v>91.324299999999994</v>
      </c>
    </row>
    <row r="459" spans="11:12" x14ac:dyDescent="0.25">
      <c r="K459" s="48">
        <v>43946</v>
      </c>
      <c r="L459" s="30">
        <v>91.649500000000003</v>
      </c>
    </row>
    <row r="460" spans="11:12" x14ac:dyDescent="0.25">
      <c r="K460" s="48">
        <v>43953</v>
      </c>
      <c r="L460" s="30">
        <v>91.734300000000005</v>
      </c>
    </row>
    <row r="461" spans="11:12" x14ac:dyDescent="0.25">
      <c r="K461" s="48">
        <v>43960</v>
      </c>
      <c r="L461" s="30">
        <v>92.612300000000005</v>
      </c>
    </row>
    <row r="462" spans="11:12" x14ac:dyDescent="0.25">
      <c r="K462" s="48">
        <v>43967</v>
      </c>
      <c r="L462" s="30">
        <v>92.392700000000005</v>
      </c>
    </row>
    <row r="463" spans="11:12" x14ac:dyDescent="0.25">
      <c r="K463" s="48">
        <v>43974</v>
      </c>
      <c r="L463" s="30">
        <v>93.018600000000006</v>
      </c>
    </row>
    <row r="464" spans="11:12" x14ac:dyDescent="0.25">
      <c r="K464" s="48">
        <v>43981</v>
      </c>
      <c r="L464" s="30">
        <v>93.058800000000005</v>
      </c>
    </row>
    <row r="465" spans="11:12" x14ac:dyDescent="0.25">
      <c r="K465" s="48">
        <v>43988</v>
      </c>
      <c r="L465" s="30">
        <v>94.3489</v>
      </c>
    </row>
    <row r="466" spans="11:12" x14ac:dyDescent="0.25">
      <c r="K466" s="48">
        <v>43995</v>
      </c>
      <c r="L466" s="30">
        <v>94.355800000000002</v>
      </c>
    </row>
    <row r="467" spans="11:12" x14ac:dyDescent="0.25">
      <c r="K467" s="48">
        <v>44002</v>
      </c>
      <c r="L467" s="30">
        <v>94.163799999999995</v>
      </c>
    </row>
    <row r="468" spans="11:12" x14ac:dyDescent="0.25">
      <c r="K468" s="48">
        <v>44009</v>
      </c>
      <c r="L468" s="30">
        <v>94.226399999999998</v>
      </c>
    </row>
    <row r="469" spans="11:12" x14ac:dyDescent="0.25">
      <c r="K469" s="48">
        <v>44016</v>
      </c>
      <c r="L469" s="30">
        <v>95.366299999999995</v>
      </c>
    </row>
    <row r="470" spans="11:12" x14ac:dyDescent="0.25">
      <c r="K470" s="48">
        <v>44023</v>
      </c>
      <c r="L470" s="30">
        <v>96.096599999999995</v>
      </c>
    </row>
    <row r="471" spans="11:12" x14ac:dyDescent="0.25">
      <c r="K471" s="48">
        <v>44030</v>
      </c>
      <c r="L471" s="30">
        <v>96.665999999999997</v>
      </c>
    </row>
    <row r="472" spans="11:12" x14ac:dyDescent="0.25">
      <c r="K472" s="48">
        <v>44037</v>
      </c>
      <c r="L472" s="30">
        <v>96.691500000000005</v>
      </c>
    </row>
    <row r="473" spans="11:12" x14ac:dyDescent="0.25">
      <c r="K473" s="48">
        <v>44044</v>
      </c>
      <c r="L473" s="30">
        <v>97.425700000000006</v>
      </c>
    </row>
    <row r="474" spans="11:12" x14ac:dyDescent="0.25">
      <c r="K474" s="48">
        <v>44051</v>
      </c>
      <c r="L474" s="30">
        <v>97.213099999999997</v>
      </c>
    </row>
    <row r="475" spans="11:12" x14ac:dyDescent="0.25">
      <c r="K475" s="48">
        <v>44058</v>
      </c>
      <c r="L475" s="30">
        <v>97.400999999999996</v>
      </c>
    </row>
    <row r="476" spans="11:12" x14ac:dyDescent="0.25">
      <c r="K476" s="48">
        <v>44065</v>
      </c>
      <c r="L476" s="30">
        <v>97.340900000000005</v>
      </c>
    </row>
    <row r="477" spans="11:12" x14ac:dyDescent="0.25">
      <c r="K477" s="48">
        <v>44072</v>
      </c>
      <c r="L477" s="30">
        <v>97.448300000000003</v>
      </c>
    </row>
    <row r="478" spans="11:12" x14ac:dyDescent="0.25">
      <c r="K478" s="48">
        <v>44079</v>
      </c>
      <c r="L478" s="30">
        <v>97.7851</v>
      </c>
    </row>
    <row r="479" spans="11:12" x14ac:dyDescent="0.25">
      <c r="K479" s="48">
        <v>44086</v>
      </c>
      <c r="L479" s="30">
        <v>98.273700000000005</v>
      </c>
    </row>
    <row r="480" spans="11:12" x14ac:dyDescent="0.25">
      <c r="K480" s="48">
        <v>44093</v>
      </c>
      <c r="L480" s="30">
        <v>98.706500000000005</v>
      </c>
    </row>
    <row r="481" spans="11:12" x14ac:dyDescent="0.25">
      <c r="K481" s="48">
        <v>44100</v>
      </c>
      <c r="L481" s="30">
        <v>98.565299999999993</v>
      </c>
    </row>
    <row r="482" spans="11:12" x14ac:dyDescent="0.25">
      <c r="K482" s="48">
        <v>44107</v>
      </c>
      <c r="L482" s="30">
        <v>97.947199999999995</v>
      </c>
    </row>
    <row r="483" spans="11:12" x14ac:dyDescent="0.25">
      <c r="K483" s="48">
        <v>44114</v>
      </c>
      <c r="L483" s="30">
        <v>98.375900000000001</v>
      </c>
    </row>
    <row r="484" spans="11:12" x14ac:dyDescent="0.25">
      <c r="K484" s="48">
        <v>44121</v>
      </c>
      <c r="L484" s="30">
        <v>98.596699999999998</v>
      </c>
    </row>
    <row r="485" spans="11:12" x14ac:dyDescent="0.25">
      <c r="K485" s="48">
        <v>44128</v>
      </c>
      <c r="L485" s="30">
        <v>98.613799999999998</v>
      </c>
    </row>
    <row r="486" spans="11:12" x14ac:dyDescent="0.25">
      <c r="K486" s="48">
        <v>44135</v>
      </c>
      <c r="L486" s="30">
        <v>98.212900000000005</v>
      </c>
    </row>
    <row r="487" spans="11:12" x14ac:dyDescent="0.25">
      <c r="K487" s="48">
        <v>44142</v>
      </c>
      <c r="L487" s="30">
        <v>98.955299999999994</v>
      </c>
    </row>
    <row r="488" spans="11:12" x14ac:dyDescent="0.25">
      <c r="K488" s="48">
        <v>44149</v>
      </c>
      <c r="L488" s="30">
        <v>99.618099999999998</v>
      </c>
    </row>
    <row r="489" spans="11:12" x14ac:dyDescent="0.25">
      <c r="K489" s="48">
        <v>44156</v>
      </c>
      <c r="L489" s="30">
        <v>100.3959</v>
      </c>
    </row>
    <row r="490" spans="11:12" x14ac:dyDescent="0.25">
      <c r="K490" s="48">
        <v>44163</v>
      </c>
      <c r="L490" s="30">
        <v>100.7235</v>
      </c>
    </row>
    <row r="491" spans="11:12" x14ac:dyDescent="0.25">
      <c r="K491" s="48">
        <v>44170</v>
      </c>
      <c r="L491" s="30">
        <v>101.5868</v>
      </c>
    </row>
    <row r="492" spans="11:12" x14ac:dyDescent="0.25">
      <c r="K492" s="48">
        <v>44177</v>
      </c>
      <c r="L492" s="30">
        <v>101.9242</v>
      </c>
    </row>
    <row r="493" spans="11:12" x14ac:dyDescent="0.25">
      <c r="K493" s="48">
        <v>44184</v>
      </c>
      <c r="L493" s="30">
        <v>101.3502</v>
      </c>
    </row>
    <row r="494" spans="11:12" x14ac:dyDescent="0.25">
      <c r="K494" s="48">
        <v>44191</v>
      </c>
      <c r="L494" s="30">
        <v>98.272599999999997</v>
      </c>
    </row>
    <row r="495" spans="11:12" x14ac:dyDescent="0.25">
      <c r="K495" s="48">
        <v>44198</v>
      </c>
      <c r="L495" s="30">
        <v>95.172899999999998</v>
      </c>
    </row>
    <row r="496" spans="11:12" x14ac:dyDescent="0.25">
      <c r="K496" s="48">
        <v>44205</v>
      </c>
      <c r="L496" s="30">
        <v>96.859800000000007</v>
      </c>
    </row>
    <row r="497" spans="11:12" x14ac:dyDescent="0.25">
      <c r="K497" s="48">
        <v>44212</v>
      </c>
      <c r="L497" s="30">
        <v>98.4101</v>
      </c>
    </row>
    <row r="498" spans="11:12" x14ac:dyDescent="0.25">
      <c r="K498" s="48">
        <v>44219</v>
      </c>
      <c r="L498" s="30">
        <v>99.248400000000004</v>
      </c>
    </row>
    <row r="499" spans="11:12" x14ac:dyDescent="0.25">
      <c r="K499" s="48">
        <v>44226</v>
      </c>
      <c r="L499" s="30">
        <v>99.784199999999998</v>
      </c>
    </row>
    <row r="500" spans="11:12" x14ac:dyDescent="0.25">
      <c r="K500" s="48">
        <v>44233</v>
      </c>
      <c r="L500" s="30">
        <v>100.2295</v>
      </c>
    </row>
    <row r="501" spans="11:12" x14ac:dyDescent="0.25">
      <c r="K501" s="48">
        <v>44240</v>
      </c>
      <c r="L501" s="30">
        <v>100.8456</v>
      </c>
    </row>
    <row r="502" spans="11:12" x14ac:dyDescent="0.25">
      <c r="K502" s="48">
        <v>44247</v>
      </c>
      <c r="L502" s="30">
        <v>100.81359999999999</v>
      </c>
    </row>
    <row r="503" spans="11:12" x14ac:dyDescent="0.25">
      <c r="K503" s="48">
        <v>44254</v>
      </c>
      <c r="L503" s="30">
        <v>101.328</v>
      </c>
    </row>
    <row r="504" spans="11:12" x14ac:dyDescent="0.25">
      <c r="K504" s="48">
        <v>44261</v>
      </c>
      <c r="L504" s="30">
        <v>101.1819</v>
      </c>
    </row>
    <row r="505" spans="11:12" x14ac:dyDescent="0.25">
      <c r="K505" s="48">
        <v>44268</v>
      </c>
      <c r="L505" s="30">
        <v>101.917</v>
      </c>
    </row>
    <row r="506" spans="11:12" x14ac:dyDescent="0.25">
      <c r="K506" s="48">
        <v>44275</v>
      </c>
      <c r="L506" s="30">
        <v>102.09180000000001</v>
      </c>
    </row>
    <row r="507" spans="11:12" x14ac:dyDescent="0.25">
      <c r="K507" s="48">
        <v>44282</v>
      </c>
      <c r="L507" s="30">
        <v>101.8019</v>
      </c>
    </row>
    <row r="508" spans="11:12" x14ac:dyDescent="0.25">
      <c r="K508" s="48">
        <v>44289</v>
      </c>
      <c r="L508" s="30">
        <v>100.9883</v>
      </c>
    </row>
    <row r="509" spans="11:12" x14ac:dyDescent="0.25">
      <c r="K509" s="48">
        <v>44296</v>
      </c>
      <c r="L509" s="30">
        <v>100.8747</v>
      </c>
    </row>
    <row r="510" spans="11:12" x14ac:dyDescent="0.25">
      <c r="K510" s="48">
        <v>44303</v>
      </c>
      <c r="L510" s="30">
        <v>101.14239999999999</v>
      </c>
    </row>
    <row r="511" spans="11:12" x14ac:dyDescent="0.25">
      <c r="K511" s="48">
        <v>44310</v>
      </c>
      <c r="L511" s="30">
        <v>101.27809999999999</v>
      </c>
    </row>
    <row r="512" spans="11:12" x14ac:dyDescent="0.25">
      <c r="K512" s="48">
        <v>44317</v>
      </c>
      <c r="L512" s="30">
        <v>101.70359999999999</v>
      </c>
    </row>
    <row r="513" spans="11:12" x14ac:dyDescent="0.25">
      <c r="K513" s="48">
        <v>44324</v>
      </c>
      <c r="L513" s="30">
        <v>102.0166</v>
      </c>
    </row>
    <row r="514" spans="11:12" x14ac:dyDescent="0.25">
      <c r="K514" s="48">
        <v>44331</v>
      </c>
      <c r="L514" s="30">
        <v>101.40689999999999</v>
      </c>
    </row>
    <row r="515" spans="11:12" x14ac:dyDescent="0.25">
      <c r="K515" s="48">
        <v>44338</v>
      </c>
      <c r="L515" s="30">
        <v>101.6622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97.902000000000001</v>
      </c>
    </row>
    <row r="603" spans="11:12" x14ac:dyDescent="0.25">
      <c r="K603" s="48">
        <v>43918</v>
      </c>
      <c r="L603" s="30">
        <v>98.420599999999993</v>
      </c>
    </row>
    <row r="604" spans="11:12" x14ac:dyDescent="0.25">
      <c r="K604" s="48">
        <v>43925</v>
      </c>
      <c r="L604" s="30">
        <v>95.326300000000003</v>
      </c>
    </row>
    <row r="605" spans="11:12" x14ac:dyDescent="0.25">
      <c r="K605" s="48">
        <v>43932</v>
      </c>
      <c r="L605" s="30">
        <v>92.073999999999998</v>
      </c>
    </row>
    <row r="606" spans="11:12" x14ac:dyDescent="0.25">
      <c r="K606" s="48">
        <v>43939</v>
      </c>
      <c r="L606" s="30">
        <v>93.954300000000003</v>
      </c>
    </row>
    <row r="607" spans="11:12" x14ac:dyDescent="0.25">
      <c r="K607" s="48">
        <v>43946</v>
      </c>
      <c r="L607" s="30">
        <v>94.632199999999997</v>
      </c>
    </row>
    <row r="608" spans="11:12" x14ac:dyDescent="0.25">
      <c r="K608" s="48">
        <v>43953</v>
      </c>
      <c r="L608" s="30">
        <v>94.325800000000001</v>
      </c>
    </row>
    <row r="609" spans="11:12" x14ac:dyDescent="0.25">
      <c r="K609" s="48">
        <v>43960</v>
      </c>
      <c r="L609" s="30">
        <v>94.786699999999996</v>
      </c>
    </row>
    <row r="610" spans="11:12" x14ac:dyDescent="0.25">
      <c r="K610" s="48">
        <v>43967</v>
      </c>
      <c r="L610" s="30">
        <v>92.014899999999997</v>
      </c>
    </row>
    <row r="611" spans="11:12" x14ac:dyDescent="0.25">
      <c r="K611" s="48">
        <v>43974</v>
      </c>
      <c r="L611" s="30">
        <v>92.759600000000006</v>
      </c>
    </row>
    <row r="612" spans="11:12" x14ac:dyDescent="0.25">
      <c r="K612" s="48">
        <v>43981</v>
      </c>
      <c r="L612" s="30">
        <v>92.369100000000003</v>
      </c>
    </row>
    <row r="613" spans="11:12" x14ac:dyDescent="0.25">
      <c r="K613" s="48">
        <v>43988</v>
      </c>
      <c r="L613" s="30">
        <v>96.068299999999994</v>
      </c>
    </row>
    <row r="614" spans="11:12" x14ac:dyDescent="0.25">
      <c r="K614" s="48">
        <v>43995</v>
      </c>
      <c r="L614" s="30">
        <v>96.196799999999996</v>
      </c>
    </row>
    <row r="615" spans="11:12" x14ac:dyDescent="0.25">
      <c r="K615" s="48">
        <v>44002</v>
      </c>
      <c r="L615" s="30">
        <v>95.061199999999999</v>
      </c>
    </row>
    <row r="616" spans="11:12" x14ac:dyDescent="0.25">
      <c r="K616" s="48">
        <v>44009</v>
      </c>
      <c r="L616" s="30">
        <v>95.487499999999997</v>
      </c>
    </row>
    <row r="617" spans="11:12" x14ac:dyDescent="0.25">
      <c r="K617" s="48">
        <v>44016</v>
      </c>
      <c r="L617" s="30">
        <v>96.732900000000001</v>
      </c>
    </row>
    <row r="618" spans="11:12" x14ac:dyDescent="0.25">
      <c r="K618" s="48">
        <v>44023</v>
      </c>
      <c r="L618" s="30">
        <v>94.364999999999995</v>
      </c>
    </row>
    <row r="619" spans="11:12" x14ac:dyDescent="0.25">
      <c r="K619" s="48">
        <v>44030</v>
      </c>
      <c r="L619" s="30">
        <v>95.552099999999996</v>
      </c>
    </row>
    <row r="620" spans="11:12" x14ac:dyDescent="0.25">
      <c r="K620" s="48">
        <v>44037</v>
      </c>
      <c r="L620" s="30">
        <v>95.001099999999994</v>
      </c>
    </row>
    <row r="621" spans="11:12" x14ac:dyDescent="0.25">
      <c r="K621" s="48">
        <v>44044</v>
      </c>
      <c r="L621" s="30">
        <v>96.772199999999998</v>
      </c>
    </row>
    <row r="622" spans="11:12" x14ac:dyDescent="0.25">
      <c r="K622" s="48">
        <v>44051</v>
      </c>
      <c r="L622" s="30">
        <v>95.25</v>
      </c>
    </row>
    <row r="623" spans="11:12" x14ac:dyDescent="0.25">
      <c r="K623" s="48">
        <v>44058</v>
      </c>
      <c r="L623" s="30">
        <v>96.165099999999995</v>
      </c>
    </row>
    <row r="624" spans="11:12" x14ac:dyDescent="0.25">
      <c r="K624" s="48">
        <v>44065</v>
      </c>
      <c r="L624" s="30">
        <v>95.854299999999995</v>
      </c>
    </row>
    <row r="625" spans="11:12" x14ac:dyDescent="0.25">
      <c r="K625" s="48">
        <v>44072</v>
      </c>
      <c r="L625" s="30">
        <v>96.549700000000001</v>
      </c>
    </row>
    <row r="626" spans="11:12" x14ac:dyDescent="0.25">
      <c r="K626" s="48">
        <v>44079</v>
      </c>
      <c r="L626" s="30">
        <v>97.653999999999996</v>
      </c>
    </row>
    <row r="627" spans="11:12" x14ac:dyDescent="0.25">
      <c r="K627" s="48">
        <v>44086</v>
      </c>
      <c r="L627" s="30">
        <v>98.277600000000007</v>
      </c>
    </row>
    <row r="628" spans="11:12" x14ac:dyDescent="0.25">
      <c r="K628" s="48">
        <v>44093</v>
      </c>
      <c r="L628" s="30">
        <v>98.949100000000001</v>
      </c>
    </row>
    <row r="629" spans="11:12" x14ac:dyDescent="0.25">
      <c r="K629" s="48">
        <v>44100</v>
      </c>
      <c r="L629" s="30">
        <v>97.195700000000002</v>
      </c>
    </row>
    <row r="630" spans="11:12" x14ac:dyDescent="0.25">
      <c r="K630" s="48">
        <v>44107</v>
      </c>
      <c r="L630" s="30">
        <v>95.983400000000003</v>
      </c>
    </row>
    <row r="631" spans="11:12" x14ac:dyDescent="0.25">
      <c r="K631" s="48">
        <v>44114</v>
      </c>
      <c r="L631" s="30">
        <v>96.846699999999998</v>
      </c>
    </row>
    <row r="632" spans="11:12" x14ac:dyDescent="0.25">
      <c r="K632" s="48">
        <v>44121</v>
      </c>
      <c r="L632" s="30">
        <v>96.588099999999997</v>
      </c>
    </row>
    <row r="633" spans="11:12" x14ac:dyDescent="0.25">
      <c r="K633" s="48">
        <v>44128</v>
      </c>
      <c r="L633" s="30">
        <v>96.274299999999997</v>
      </c>
    </row>
    <row r="634" spans="11:12" x14ac:dyDescent="0.25">
      <c r="K634" s="48">
        <v>44135</v>
      </c>
      <c r="L634" s="30">
        <v>95.883799999999994</v>
      </c>
    </row>
    <row r="635" spans="11:12" x14ac:dyDescent="0.25">
      <c r="K635" s="48">
        <v>44142</v>
      </c>
      <c r="L635" s="30">
        <v>98.308999999999997</v>
      </c>
    </row>
    <row r="636" spans="11:12" x14ac:dyDescent="0.25">
      <c r="K636" s="48">
        <v>44149</v>
      </c>
      <c r="L636" s="30">
        <v>98.545599999999993</v>
      </c>
    </row>
    <row r="637" spans="11:12" x14ac:dyDescent="0.25">
      <c r="K637" s="48">
        <v>44156</v>
      </c>
      <c r="L637" s="30">
        <v>99.916799999999995</v>
      </c>
    </row>
    <row r="638" spans="11:12" x14ac:dyDescent="0.25">
      <c r="K638" s="48">
        <v>44163</v>
      </c>
      <c r="L638" s="30">
        <v>100.505</v>
      </c>
    </row>
    <row r="639" spans="11:12" x14ac:dyDescent="0.25">
      <c r="K639" s="48">
        <v>44170</v>
      </c>
      <c r="L639" s="30">
        <v>102.717</v>
      </c>
    </row>
    <row r="640" spans="11:12" x14ac:dyDescent="0.25">
      <c r="K640" s="48">
        <v>44177</v>
      </c>
      <c r="L640" s="30">
        <v>103.92529999999999</v>
      </c>
    </row>
    <row r="641" spans="11:12" x14ac:dyDescent="0.25">
      <c r="K641" s="48">
        <v>44184</v>
      </c>
      <c r="L641" s="30">
        <v>103.53400000000001</v>
      </c>
    </row>
    <row r="642" spans="11:12" x14ac:dyDescent="0.25">
      <c r="K642" s="48">
        <v>44191</v>
      </c>
      <c r="L642" s="30">
        <v>98.040999999999997</v>
      </c>
    </row>
    <row r="643" spans="11:12" x14ac:dyDescent="0.25">
      <c r="K643" s="48">
        <v>44198</v>
      </c>
      <c r="L643" s="30">
        <v>94.720399999999998</v>
      </c>
    </row>
    <row r="644" spans="11:12" x14ac:dyDescent="0.25">
      <c r="K644" s="48">
        <v>44205</v>
      </c>
      <c r="L644" s="30">
        <v>96.666799999999995</v>
      </c>
    </row>
    <row r="645" spans="11:12" x14ac:dyDescent="0.25">
      <c r="K645" s="48">
        <v>44212</v>
      </c>
      <c r="L645" s="30">
        <v>97.818700000000007</v>
      </c>
    </row>
    <row r="646" spans="11:12" x14ac:dyDescent="0.25">
      <c r="K646" s="48">
        <v>44219</v>
      </c>
      <c r="L646" s="30">
        <v>98.42</v>
      </c>
    </row>
    <row r="647" spans="11:12" x14ac:dyDescent="0.25">
      <c r="K647" s="48">
        <v>44226</v>
      </c>
      <c r="L647" s="30">
        <v>98.591800000000006</v>
      </c>
    </row>
    <row r="648" spans="11:12" x14ac:dyDescent="0.25">
      <c r="K648" s="48">
        <v>44233</v>
      </c>
      <c r="L648" s="30">
        <v>100.53919999999999</v>
      </c>
    </row>
    <row r="649" spans="11:12" x14ac:dyDescent="0.25">
      <c r="K649" s="48">
        <v>44240</v>
      </c>
      <c r="L649" s="30">
        <v>102.4847</v>
      </c>
    </row>
    <row r="650" spans="11:12" x14ac:dyDescent="0.25">
      <c r="K650" s="48">
        <v>44247</v>
      </c>
      <c r="L650" s="30">
        <v>102.57810000000001</v>
      </c>
    </row>
    <row r="651" spans="11:12" x14ac:dyDescent="0.25">
      <c r="K651" s="48">
        <v>44254</v>
      </c>
      <c r="L651" s="30">
        <v>102.3938</v>
      </c>
    </row>
    <row r="652" spans="11:12" x14ac:dyDescent="0.25">
      <c r="K652" s="48">
        <v>44261</v>
      </c>
      <c r="L652" s="30">
        <v>102.9646</v>
      </c>
    </row>
    <row r="653" spans="11:12" x14ac:dyDescent="0.25">
      <c r="K653" s="48">
        <v>44268</v>
      </c>
      <c r="L653" s="30">
        <v>104.1099</v>
      </c>
    </row>
    <row r="654" spans="11:12" x14ac:dyDescent="0.25">
      <c r="K654" s="48">
        <v>44275</v>
      </c>
      <c r="L654" s="30">
        <v>103.8848</v>
      </c>
    </row>
    <row r="655" spans="11:12" x14ac:dyDescent="0.25">
      <c r="K655" s="48">
        <v>44282</v>
      </c>
      <c r="L655" s="30">
        <v>102.41889999999999</v>
      </c>
    </row>
    <row r="656" spans="11:12" x14ac:dyDescent="0.25">
      <c r="K656" s="48">
        <v>44289</v>
      </c>
      <c r="L656" s="30">
        <v>103.2747</v>
      </c>
    </row>
    <row r="657" spans="11:12" x14ac:dyDescent="0.25">
      <c r="K657" s="48">
        <v>44296</v>
      </c>
      <c r="L657" s="30">
        <v>102.2503</v>
      </c>
    </row>
    <row r="658" spans="11:12" x14ac:dyDescent="0.25">
      <c r="K658" s="48">
        <v>44303</v>
      </c>
      <c r="L658" s="30">
        <v>102.809</v>
      </c>
    </row>
    <row r="659" spans="11:12" x14ac:dyDescent="0.25">
      <c r="K659" s="48">
        <v>44310</v>
      </c>
      <c r="L659" s="30">
        <v>102.0536</v>
      </c>
    </row>
    <row r="660" spans="11:12" x14ac:dyDescent="0.25">
      <c r="K660" s="48">
        <v>44317</v>
      </c>
      <c r="L660" s="30">
        <v>102.24639999999999</v>
      </c>
    </row>
    <row r="661" spans="11:12" x14ac:dyDescent="0.25">
      <c r="K661" s="48">
        <v>44324</v>
      </c>
      <c r="L661" s="30">
        <v>102.1506</v>
      </c>
    </row>
    <row r="662" spans="11:12" x14ac:dyDescent="0.25">
      <c r="K662" s="48">
        <v>44331</v>
      </c>
      <c r="L662" s="30">
        <v>101.3673</v>
      </c>
    </row>
    <row r="663" spans="11:12" x14ac:dyDescent="0.25">
      <c r="K663" s="48">
        <v>44338</v>
      </c>
      <c r="L663" s="30">
        <v>101.9156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7F1D-3B55-4FB5-AAD5-69E2C26C1E16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38</v>
      </c>
    </row>
    <row r="2" spans="1:12" ht="19.5" customHeight="1" x14ac:dyDescent="0.3">
      <c r="A2" s="51" t="str">
        <f>"Weekly Payroll Jobs and Wages in Australia - " &amp;$L$1</f>
        <v>Weekly Payroll Jobs and Wages in Australia - Northern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Northern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Northern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5.9598685366433424E-2</v>
      </c>
      <c r="C11" s="21">
        <v>9.4653260507076009E-3</v>
      </c>
      <c r="D11" s="21">
        <v>3.7373515361234233E-3</v>
      </c>
      <c r="E11" s="21">
        <v>1.5176433640067266E-3</v>
      </c>
      <c r="F11" s="21">
        <v>6.5856837437104909E-2</v>
      </c>
      <c r="G11" s="21">
        <v>5.0291619445594904E-3</v>
      </c>
      <c r="H11" s="21">
        <v>8.404339490483359E-3</v>
      </c>
      <c r="I11" s="43">
        <v>7.1384472779059127E-3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3.8000081554427467E-2</v>
      </c>
      <c r="C13" s="21">
        <v>8.4741414880538102E-3</v>
      </c>
      <c r="D13" s="21">
        <v>3.6822798512972099E-3</v>
      </c>
      <c r="E13" s="21">
        <v>-9.4500924623985849E-4</v>
      </c>
      <c r="F13" s="21">
        <v>4.4094857664447762E-2</v>
      </c>
      <c r="G13" s="21">
        <v>7.1071191576637105E-3</v>
      </c>
      <c r="H13" s="21">
        <v>9.1992067394175425E-3</v>
      </c>
      <c r="I13" s="43">
        <v>9.1671901604228889E-3</v>
      </c>
      <c r="J13" s="21"/>
      <c r="K13" s="29"/>
      <c r="L13" s="30"/>
    </row>
    <row r="14" spans="1:12" x14ac:dyDescent="0.25">
      <c r="A14" s="44" t="s">
        <v>27</v>
      </c>
      <c r="B14" s="21">
        <v>5.4023218153904429E-2</v>
      </c>
      <c r="C14" s="21">
        <v>8.3048049933045487E-3</v>
      </c>
      <c r="D14" s="21">
        <v>2.991297679247662E-3</v>
      </c>
      <c r="E14" s="21">
        <v>3.8909395774271438E-3</v>
      </c>
      <c r="F14" s="21">
        <v>8.4526069045572028E-2</v>
      </c>
      <c r="G14" s="21">
        <v>1.9713149210593972E-3</v>
      </c>
      <c r="H14" s="21">
        <v>7.0235079740914585E-3</v>
      </c>
      <c r="I14" s="43">
        <v>4.6020748216439866E-3</v>
      </c>
      <c r="J14" s="21"/>
      <c r="K14" s="26"/>
      <c r="L14" s="30"/>
    </row>
    <row r="15" spans="1:12" x14ac:dyDescent="0.25">
      <c r="A15" s="44" t="s">
        <v>69</v>
      </c>
      <c r="B15" s="21">
        <v>0.14683723084047218</v>
      </c>
      <c r="C15" s="21">
        <v>6.0200465111555079E-3</v>
      </c>
      <c r="D15" s="21">
        <v>1.5751438567133791E-2</v>
      </c>
      <c r="E15" s="21">
        <v>-9.8177971178113888E-3</v>
      </c>
      <c r="F15" s="21">
        <v>0.31887812190534093</v>
      </c>
      <c r="G15" s="21">
        <v>7.5093316797487653E-3</v>
      </c>
      <c r="H15" s="21">
        <v>2.8505965725772686E-2</v>
      </c>
      <c r="I15" s="43">
        <v>-1.1668960898376213E-2</v>
      </c>
      <c r="J15" s="21"/>
      <c r="K15" s="38"/>
      <c r="L15" s="30"/>
    </row>
    <row r="16" spans="1:12" x14ac:dyDescent="0.25">
      <c r="A16" s="44" t="s">
        <v>47</v>
      </c>
      <c r="B16" s="21">
        <v>4.5980329794002017E-3</v>
      </c>
      <c r="C16" s="21">
        <v>2.3649422214933047E-3</v>
      </c>
      <c r="D16" s="21">
        <v>-3.997238448661955E-4</v>
      </c>
      <c r="E16" s="21">
        <v>-1.1219589295918819E-3</v>
      </c>
      <c r="F16" s="21">
        <v>4.5236715998966837E-2</v>
      </c>
      <c r="G16" s="21">
        <v>7.4980575387664228E-3</v>
      </c>
      <c r="H16" s="21">
        <v>1.1505569109431901E-2</v>
      </c>
      <c r="I16" s="43">
        <v>2.5960303809857699E-3</v>
      </c>
      <c r="J16" s="21"/>
      <c r="K16" s="29"/>
      <c r="L16" s="30"/>
    </row>
    <row r="17" spans="1:12" x14ac:dyDescent="0.25">
      <c r="A17" s="44" t="s">
        <v>48</v>
      </c>
      <c r="B17" s="21">
        <v>6.6743615307922388E-2</v>
      </c>
      <c r="C17" s="21">
        <v>8.737898226711005E-3</v>
      </c>
      <c r="D17" s="21">
        <v>1.666050344462322E-3</v>
      </c>
      <c r="E17" s="21">
        <v>3.2004427158682791E-3</v>
      </c>
      <c r="F17" s="21">
        <v>7.644909808782141E-2</v>
      </c>
      <c r="G17" s="21">
        <v>6.9524143896155799E-3</v>
      </c>
      <c r="H17" s="21">
        <v>8.8132643747502737E-3</v>
      </c>
      <c r="I17" s="43">
        <v>8.0644776271030505E-3</v>
      </c>
      <c r="J17" s="21"/>
      <c r="K17" s="29"/>
      <c r="L17" s="30"/>
    </row>
    <row r="18" spans="1:12" x14ac:dyDescent="0.25">
      <c r="A18" s="44" t="s">
        <v>49</v>
      </c>
      <c r="B18" s="21">
        <v>5.5039655996177661E-2</v>
      </c>
      <c r="C18" s="21">
        <v>1.2191969196919672E-2</v>
      </c>
      <c r="D18" s="21">
        <v>5.0210134327584033E-3</v>
      </c>
      <c r="E18" s="21">
        <v>2.950652347968763E-3</v>
      </c>
      <c r="F18" s="21">
        <v>3.5229711694339194E-2</v>
      </c>
      <c r="G18" s="21">
        <v>3.2136351283262865E-3</v>
      </c>
      <c r="H18" s="21">
        <v>7.4330143633440926E-3</v>
      </c>
      <c r="I18" s="43">
        <v>1.1228635892728711E-2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6.4191387559808577E-2</v>
      </c>
      <c r="C19" s="21">
        <v>1.32264602092933E-2</v>
      </c>
      <c r="D19" s="21">
        <v>5.954332777776461E-3</v>
      </c>
      <c r="E19" s="21">
        <v>2.5250220904009524E-3</v>
      </c>
      <c r="F19" s="21">
        <v>6.3506672868327341E-2</v>
      </c>
      <c r="G19" s="21">
        <v>1.3053760077806231E-2</v>
      </c>
      <c r="H19" s="21">
        <v>7.5371832625628077E-3</v>
      </c>
      <c r="I19" s="43">
        <v>1.1739079907834293E-2</v>
      </c>
      <c r="J19" s="61"/>
      <c r="K19" s="31"/>
      <c r="L19" s="30"/>
    </row>
    <row r="20" spans="1:12" x14ac:dyDescent="0.25">
      <c r="A20" s="44" t="s">
        <v>51</v>
      </c>
      <c r="B20" s="21">
        <v>0.11940273745333885</v>
      </c>
      <c r="C20" s="21">
        <v>1.2393842091048102E-2</v>
      </c>
      <c r="D20" s="21">
        <v>4.3290902460264569E-3</v>
      </c>
      <c r="E20" s="21">
        <v>1.8237602462445324E-4</v>
      </c>
      <c r="F20" s="21">
        <v>0.12747116359385835</v>
      </c>
      <c r="G20" s="21">
        <v>-2.3108196699400341E-2</v>
      </c>
      <c r="H20" s="21">
        <v>5.8055554057756531E-4</v>
      </c>
      <c r="I20" s="43">
        <v>-9.2899280935159201E-3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0.1701122334455667</v>
      </c>
      <c r="C21" s="46">
        <v>3.9348021134482991E-2</v>
      </c>
      <c r="D21" s="46">
        <v>6.6720738466290452E-3</v>
      </c>
      <c r="E21" s="46">
        <v>1.363373885468766E-2</v>
      </c>
      <c r="F21" s="46">
        <v>0.11613651278445958</v>
      </c>
      <c r="G21" s="46">
        <v>3.8459080809905011E-2</v>
      </c>
      <c r="H21" s="46">
        <v>2.8159670212986265E-2</v>
      </c>
      <c r="I21" s="47">
        <v>2.5712977790481872E-2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Northern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Northern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95.92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100.28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103.55</v>
      </c>
    </row>
    <row r="39" spans="1:12" x14ac:dyDescent="0.25">
      <c r="K39" s="31" t="s">
        <v>49</v>
      </c>
      <c r="L39" s="30">
        <v>102.83</v>
      </c>
    </row>
    <row r="40" spans="1:12" x14ac:dyDescent="0.25">
      <c r="K40" s="25" t="s">
        <v>50</v>
      </c>
      <c r="L40" s="30">
        <v>104.23</v>
      </c>
    </row>
    <row r="41" spans="1:12" x14ac:dyDescent="0.25">
      <c r="K41" s="25" t="s">
        <v>51</v>
      </c>
      <c r="L41" s="30">
        <v>108.68</v>
      </c>
    </row>
    <row r="42" spans="1:12" x14ac:dyDescent="0.25">
      <c r="K42" s="25" t="s">
        <v>52</v>
      </c>
      <c r="L42" s="30">
        <v>114.64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92.78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Northern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100.93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104.27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103.28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105.21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108.93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116.04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94.3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Northern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100.84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104.36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103.83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105.99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109.49</v>
      </c>
    </row>
    <row r="60" spans="1:12" ht="15.4" customHeight="1" x14ac:dyDescent="0.25">
      <c r="K60" s="25" t="s">
        <v>52</v>
      </c>
      <c r="L60" s="30">
        <v>117.2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95.38</v>
      </c>
    </row>
    <row r="66" spans="1:12" ht="15.4" customHeight="1" x14ac:dyDescent="0.25">
      <c r="K66" s="29" t="s">
        <v>47</v>
      </c>
      <c r="L66" s="30">
        <v>98.86</v>
      </c>
    </row>
    <row r="67" spans="1:12" ht="15.4" customHeight="1" x14ac:dyDescent="0.25">
      <c r="K67" s="29" t="s">
        <v>48</v>
      </c>
      <c r="L67" s="30">
        <v>107.34</v>
      </c>
    </row>
    <row r="68" spans="1:12" ht="15.4" customHeight="1" x14ac:dyDescent="0.25">
      <c r="K68" s="31" t="s">
        <v>49</v>
      </c>
      <c r="L68" s="30">
        <v>105.42</v>
      </c>
    </row>
    <row r="69" spans="1:12" ht="15.4" customHeight="1" x14ac:dyDescent="0.25">
      <c r="K69" s="25" t="s">
        <v>50</v>
      </c>
      <c r="L69" s="30">
        <v>105.86</v>
      </c>
    </row>
    <row r="70" spans="1:12" ht="15.4" customHeight="1" x14ac:dyDescent="0.25">
      <c r="K70" s="25" t="s">
        <v>51</v>
      </c>
      <c r="L70" s="30">
        <v>112.64</v>
      </c>
    </row>
    <row r="71" spans="1:12" ht="15.4" customHeight="1" x14ac:dyDescent="0.25">
      <c r="K71" s="25" t="s">
        <v>52</v>
      </c>
      <c r="L71" s="30">
        <v>110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93.75</v>
      </c>
    </row>
    <row r="75" spans="1:12" ht="15.4" customHeight="1" x14ac:dyDescent="0.25">
      <c r="K75" s="29" t="s">
        <v>47</v>
      </c>
      <c r="L75" s="30">
        <v>98.7</v>
      </c>
    </row>
    <row r="76" spans="1:12" ht="15.4" customHeight="1" x14ac:dyDescent="0.25">
      <c r="K76" s="29" t="s">
        <v>48</v>
      </c>
      <c r="L76" s="30">
        <v>108.07</v>
      </c>
    </row>
    <row r="77" spans="1:12" ht="15.4" customHeight="1" x14ac:dyDescent="0.25">
      <c r="A77" s="56" t="str">
        <f>"Distribution of payroll jobs by industry, "&amp;$L$1</f>
        <v>Distribution of payroll jobs by industry, Northern Territory</v>
      </c>
      <c r="K77" s="31" t="s">
        <v>49</v>
      </c>
      <c r="L77" s="30">
        <v>106.45</v>
      </c>
    </row>
    <row r="78" spans="1:12" ht="15.4" customHeight="1" x14ac:dyDescent="0.25">
      <c r="K78" s="25" t="s">
        <v>50</v>
      </c>
      <c r="L78" s="30">
        <v>106.39</v>
      </c>
    </row>
    <row r="79" spans="1:12" ht="15.4" customHeight="1" x14ac:dyDescent="0.25">
      <c r="K79" s="25" t="s">
        <v>51</v>
      </c>
      <c r="L79" s="30">
        <v>114.24</v>
      </c>
    </row>
    <row r="80" spans="1:12" ht="15.4" customHeight="1" x14ac:dyDescent="0.25">
      <c r="K80" s="25" t="s">
        <v>52</v>
      </c>
      <c r="L80" s="30">
        <v>116.48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94.44</v>
      </c>
    </row>
    <row r="84" spans="1:12" ht="15.4" customHeight="1" x14ac:dyDescent="0.25">
      <c r="K84" s="29" t="s">
        <v>47</v>
      </c>
      <c r="L84" s="30">
        <v>98.67</v>
      </c>
    </row>
    <row r="85" spans="1:12" ht="15.4" customHeight="1" x14ac:dyDescent="0.25">
      <c r="K85" s="29" t="s">
        <v>48</v>
      </c>
      <c r="L85" s="30">
        <v>108.33</v>
      </c>
    </row>
    <row r="86" spans="1:12" ht="15.4" customHeight="1" x14ac:dyDescent="0.25">
      <c r="K86" s="31" t="s">
        <v>49</v>
      </c>
      <c r="L86" s="30">
        <v>106.95</v>
      </c>
    </row>
    <row r="87" spans="1:12" ht="15.4" customHeight="1" x14ac:dyDescent="0.25">
      <c r="K87" s="25" t="s">
        <v>50</v>
      </c>
      <c r="L87" s="30">
        <v>106.86</v>
      </c>
    </row>
    <row r="88" spans="1:12" ht="15.4" customHeight="1" x14ac:dyDescent="0.25">
      <c r="K88" s="25" t="s">
        <v>51</v>
      </c>
      <c r="L88" s="30">
        <v>114.63</v>
      </c>
    </row>
    <row r="89" spans="1:12" ht="15.4" customHeight="1" x14ac:dyDescent="0.25">
      <c r="K89" s="25" t="s">
        <v>52</v>
      </c>
      <c r="L89" s="30">
        <v>116.77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2.1700000000000001E-2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1.54E-2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6.0900000000000003E-2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-2.58E-2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5.9999999999999995E-4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-4.2599999999999999E-2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1.5E-3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-2.3199999999999998E-2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-5.7200000000000001E-2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1.23E-2</v>
      </c>
    </row>
    <row r="104" spans="1:12" x14ac:dyDescent="0.25">
      <c r="K104" s="26" t="s">
        <v>12</v>
      </c>
      <c r="L104" s="29">
        <v>0.10879999999999999</v>
      </c>
    </row>
    <row r="105" spans="1:12" x14ac:dyDescent="0.25">
      <c r="K105" s="26" t="s">
        <v>11</v>
      </c>
      <c r="L105" s="29">
        <v>-5.3400000000000003E-2</v>
      </c>
    </row>
    <row r="106" spans="1:12" x14ac:dyDescent="0.25">
      <c r="K106" s="26" t="s">
        <v>10</v>
      </c>
      <c r="L106" s="29">
        <v>2.6499999999999999E-2</v>
      </c>
    </row>
    <row r="107" spans="1:12" x14ac:dyDescent="0.25">
      <c r="K107" s="26" t="s">
        <v>9</v>
      </c>
      <c r="L107" s="29">
        <v>4.2200000000000001E-2</v>
      </c>
    </row>
    <row r="108" spans="1:12" x14ac:dyDescent="0.25">
      <c r="K108" s="26" t="s">
        <v>8</v>
      </c>
      <c r="L108" s="29">
        <v>0.12479999999999999</v>
      </c>
    </row>
    <row r="109" spans="1:12" x14ac:dyDescent="0.25">
      <c r="K109" s="26" t="s">
        <v>7</v>
      </c>
      <c r="L109" s="29">
        <v>0.1396</v>
      </c>
    </row>
    <row r="110" spans="1:12" x14ac:dyDescent="0.25">
      <c r="K110" s="26" t="s">
        <v>6</v>
      </c>
      <c r="L110" s="29">
        <v>3.0300000000000001E-2</v>
      </c>
    </row>
    <row r="111" spans="1:12" x14ac:dyDescent="0.25">
      <c r="K111" s="26" t="s">
        <v>5</v>
      </c>
      <c r="L111" s="29">
        <v>9.7500000000000003E-2</v>
      </c>
    </row>
    <row r="112" spans="1:12" x14ac:dyDescent="0.25">
      <c r="K112" s="26" t="s">
        <v>3</v>
      </c>
      <c r="L112" s="29">
        <v>9.2700000000000005E-2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1.2500000000000001E-2</v>
      </c>
    </row>
    <row r="117" spans="1:12" x14ac:dyDescent="0.25">
      <c r="K117" s="26" t="s">
        <v>0</v>
      </c>
      <c r="L117" s="29">
        <v>2.52E-2</v>
      </c>
    </row>
    <row r="118" spans="1:12" x14ac:dyDescent="0.25">
      <c r="K118" s="26" t="s">
        <v>1</v>
      </c>
      <c r="L118" s="29">
        <v>2.9700000000000001E-2</v>
      </c>
    </row>
    <row r="119" spans="1:12" x14ac:dyDescent="0.25">
      <c r="K119" s="26" t="s">
        <v>18</v>
      </c>
      <c r="L119" s="29">
        <v>1.44E-2</v>
      </c>
    </row>
    <row r="120" spans="1:12" x14ac:dyDescent="0.25">
      <c r="K120" s="26" t="s">
        <v>2</v>
      </c>
      <c r="L120" s="29">
        <v>7.8899999999999998E-2</v>
      </c>
    </row>
    <row r="121" spans="1:12" x14ac:dyDescent="0.25">
      <c r="K121" s="26" t="s">
        <v>17</v>
      </c>
      <c r="L121" s="29">
        <v>2.63E-2</v>
      </c>
    </row>
    <row r="122" spans="1:12" x14ac:dyDescent="0.25">
      <c r="K122" s="26" t="s">
        <v>16</v>
      </c>
      <c r="L122" s="29">
        <v>8.5500000000000007E-2</v>
      </c>
    </row>
    <row r="123" spans="1:12" x14ac:dyDescent="0.25">
      <c r="K123" s="26" t="s">
        <v>15</v>
      </c>
      <c r="L123" s="29">
        <v>7.4399999999999994E-2</v>
      </c>
    </row>
    <row r="124" spans="1:12" x14ac:dyDescent="0.25">
      <c r="K124" s="26" t="s">
        <v>14</v>
      </c>
      <c r="L124" s="29">
        <v>4.19E-2</v>
      </c>
    </row>
    <row r="125" spans="1:12" x14ac:dyDescent="0.25">
      <c r="K125" s="26" t="s">
        <v>13</v>
      </c>
      <c r="L125" s="29">
        <v>5.4999999999999997E-3</v>
      </c>
    </row>
    <row r="126" spans="1:12" x14ac:dyDescent="0.25">
      <c r="K126" s="26" t="s">
        <v>12</v>
      </c>
      <c r="L126" s="29">
        <v>1.38E-2</v>
      </c>
    </row>
    <row r="127" spans="1:12" x14ac:dyDescent="0.25">
      <c r="K127" s="26" t="s">
        <v>11</v>
      </c>
      <c r="L127" s="29">
        <v>1.72E-2</v>
      </c>
    </row>
    <row r="128" spans="1:12" x14ac:dyDescent="0.25">
      <c r="K128" s="26" t="s">
        <v>10</v>
      </c>
      <c r="L128" s="29">
        <v>5.3600000000000002E-2</v>
      </c>
    </row>
    <row r="129" spans="11:12" x14ac:dyDescent="0.25">
      <c r="K129" s="26" t="s">
        <v>9</v>
      </c>
      <c r="L129" s="29">
        <v>5.1200000000000002E-2</v>
      </c>
    </row>
    <row r="130" spans="11:12" x14ac:dyDescent="0.25">
      <c r="K130" s="26" t="s">
        <v>8</v>
      </c>
      <c r="L130" s="29">
        <v>0.1454</v>
      </c>
    </row>
    <row r="131" spans="11:12" x14ac:dyDescent="0.25">
      <c r="K131" s="26" t="s">
        <v>7</v>
      </c>
      <c r="L131" s="29">
        <v>8.5300000000000001E-2</v>
      </c>
    </row>
    <row r="132" spans="11:12" x14ac:dyDescent="0.25">
      <c r="K132" s="26" t="s">
        <v>6</v>
      </c>
      <c r="L132" s="29">
        <v>0.16950000000000001</v>
      </c>
    </row>
    <row r="133" spans="11:12" x14ac:dyDescent="0.25">
      <c r="K133" s="26" t="s">
        <v>5</v>
      </c>
      <c r="L133" s="29">
        <v>1.9599999999999999E-2</v>
      </c>
    </row>
    <row r="134" spans="11:12" x14ac:dyDescent="0.25">
      <c r="K134" s="26" t="s">
        <v>3</v>
      </c>
      <c r="L134" s="29">
        <v>4.5400000000000003E-2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1.2E-2</v>
      </c>
    </row>
    <row r="137" spans="11:12" x14ac:dyDescent="0.25">
      <c r="K137" s="26" t="s">
        <v>0</v>
      </c>
      <c r="L137" s="29">
        <v>2.4199999999999999E-2</v>
      </c>
    </row>
    <row r="138" spans="11:12" x14ac:dyDescent="0.25">
      <c r="K138" s="26" t="s">
        <v>1</v>
      </c>
      <c r="L138" s="29">
        <v>2.9700000000000001E-2</v>
      </c>
    </row>
    <row r="139" spans="11:12" x14ac:dyDescent="0.25">
      <c r="K139" s="26" t="s">
        <v>18</v>
      </c>
      <c r="L139" s="29">
        <v>1.3299999999999999E-2</v>
      </c>
    </row>
    <row r="140" spans="11:12" x14ac:dyDescent="0.25">
      <c r="K140" s="26" t="s">
        <v>2</v>
      </c>
      <c r="L140" s="29">
        <v>7.4499999999999997E-2</v>
      </c>
    </row>
    <row r="141" spans="11:12" x14ac:dyDescent="0.25">
      <c r="K141" s="26" t="s">
        <v>17</v>
      </c>
      <c r="L141" s="29">
        <v>2.3699999999999999E-2</v>
      </c>
    </row>
    <row r="142" spans="11:12" x14ac:dyDescent="0.25">
      <c r="K142" s="26" t="s">
        <v>16</v>
      </c>
      <c r="L142" s="29">
        <v>8.0799999999999997E-2</v>
      </c>
    </row>
    <row r="143" spans="11:12" x14ac:dyDescent="0.25">
      <c r="K143" s="26" t="s">
        <v>15</v>
      </c>
      <c r="L143" s="29">
        <v>6.8599999999999994E-2</v>
      </c>
    </row>
    <row r="144" spans="11:12" x14ac:dyDescent="0.25">
      <c r="K144" s="26" t="s">
        <v>14</v>
      </c>
      <c r="L144" s="29">
        <v>3.73E-2</v>
      </c>
    </row>
    <row r="145" spans="11:12" x14ac:dyDescent="0.25">
      <c r="K145" s="26" t="s">
        <v>13</v>
      </c>
      <c r="L145" s="29">
        <v>5.1999999999999998E-3</v>
      </c>
    </row>
    <row r="146" spans="11:12" x14ac:dyDescent="0.25">
      <c r="K146" s="26" t="s">
        <v>12</v>
      </c>
      <c r="L146" s="29">
        <v>1.44E-2</v>
      </c>
    </row>
    <row r="147" spans="11:12" x14ac:dyDescent="0.25">
      <c r="K147" s="26" t="s">
        <v>11</v>
      </c>
      <c r="L147" s="29">
        <v>1.54E-2</v>
      </c>
    </row>
    <row r="148" spans="11:12" x14ac:dyDescent="0.25">
      <c r="K148" s="26" t="s">
        <v>10</v>
      </c>
      <c r="L148" s="29">
        <v>5.1900000000000002E-2</v>
      </c>
    </row>
    <row r="149" spans="11:12" x14ac:dyDescent="0.25">
      <c r="K149" s="26" t="s">
        <v>9</v>
      </c>
      <c r="L149" s="29">
        <v>5.04E-2</v>
      </c>
    </row>
    <row r="150" spans="11:12" x14ac:dyDescent="0.25">
      <c r="K150" s="26" t="s">
        <v>8</v>
      </c>
      <c r="L150" s="29">
        <v>0.15429999999999999</v>
      </c>
    </row>
    <row r="151" spans="11:12" x14ac:dyDescent="0.25">
      <c r="K151" s="26" t="s">
        <v>7</v>
      </c>
      <c r="L151" s="29">
        <v>9.1700000000000004E-2</v>
      </c>
    </row>
    <row r="152" spans="11:12" x14ac:dyDescent="0.25">
      <c r="K152" s="26" t="s">
        <v>6</v>
      </c>
      <c r="L152" s="29">
        <v>0.1648</v>
      </c>
    </row>
    <row r="153" spans="11:12" x14ac:dyDescent="0.25">
      <c r="K153" s="26" t="s">
        <v>5</v>
      </c>
      <c r="L153" s="29">
        <v>2.0299999999999999E-2</v>
      </c>
    </row>
    <row r="154" spans="11:12" x14ac:dyDescent="0.25">
      <c r="K154" s="26" t="s">
        <v>3</v>
      </c>
      <c r="L154" s="29">
        <v>4.6800000000000001E-2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98.664699999999996</v>
      </c>
    </row>
    <row r="455" spans="11:12" x14ac:dyDescent="0.25">
      <c r="K455" s="48">
        <v>43918</v>
      </c>
      <c r="L455" s="30">
        <v>95.441199999999995</v>
      </c>
    </row>
    <row r="456" spans="11:12" x14ac:dyDescent="0.25">
      <c r="K456" s="48">
        <v>43925</v>
      </c>
      <c r="L456" s="30">
        <v>93.780299999999997</v>
      </c>
    </row>
    <row r="457" spans="11:12" x14ac:dyDescent="0.25">
      <c r="K457" s="48">
        <v>43932</v>
      </c>
      <c r="L457" s="30">
        <v>92.735399999999998</v>
      </c>
    </row>
    <row r="458" spans="11:12" x14ac:dyDescent="0.25">
      <c r="K458" s="48">
        <v>43939</v>
      </c>
      <c r="L458" s="30">
        <v>92.6631</v>
      </c>
    </row>
    <row r="459" spans="11:12" x14ac:dyDescent="0.25">
      <c r="K459" s="48">
        <v>43946</v>
      </c>
      <c r="L459" s="30">
        <v>93.196399999999997</v>
      </c>
    </row>
    <row r="460" spans="11:12" x14ac:dyDescent="0.25">
      <c r="K460" s="48">
        <v>43953</v>
      </c>
      <c r="L460" s="30">
        <v>93.835099999999997</v>
      </c>
    </row>
    <row r="461" spans="11:12" x14ac:dyDescent="0.25">
      <c r="K461" s="48">
        <v>43960</v>
      </c>
      <c r="L461" s="30">
        <v>94.552300000000002</v>
      </c>
    </row>
    <row r="462" spans="11:12" x14ac:dyDescent="0.25">
      <c r="K462" s="48">
        <v>43967</v>
      </c>
      <c r="L462" s="30">
        <v>95.416399999999996</v>
      </c>
    </row>
    <row r="463" spans="11:12" x14ac:dyDescent="0.25">
      <c r="K463" s="48">
        <v>43974</v>
      </c>
      <c r="L463" s="30">
        <v>96.192499999999995</v>
      </c>
    </row>
    <row r="464" spans="11:12" x14ac:dyDescent="0.25">
      <c r="K464" s="48">
        <v>43981</v>
      </c>
      <c r="L464" s="30">
        <v>96.468500000000006</v>
      </c>
    </row>
    <row r="465" spans="11:12" x14ac:dyDescent="0.25">
      <c r="K465" s="48">
        <v>43988</v>
      </c>
      <c r="L465" s="30">
        <v>96.077799999999996</v>
      </c>
    </row>
    <row r="466" spans="11:12" x14ac:dyDescent="0.25">
      <c r="K466" s="48">
        <v>43995</v>
      </c>
      <c r="L466" s="30">
        <v>97.003799999999998</v>
      </c>
    </row>
    <row r="467" spans="11:12" x14ac:dyDescent="0.25">
      <c r="K467" s="48">
        <v>44002</v>
      </c>
      <c r="L467" s="30">
        <v>97.6053</v>
      </c>
    </row>
    <row r="468" spans="11:12" x14ac:dyDescent="0.25">
      <c r="K468" s="48">
        <v>44009</v>
      </c>
      <c r="L468" s="30">
        <v>96.915000000000006</v>
      </c>
    </row>
    <row r="469" spans="11:12" x14ac:dyDescent="0.25">
      <c r="K469" s="48">
        <v>44016</v>
      </c>
      <c r="L469" s="30">
        <v>98.617199999999997</v>
      </c>
    </row>
    <row r="470" spans="11:12" x14ac:dyDescent="0.25">
      <c r="K470" s="48">
        <v>44023</v>
      </c>
      <c r="L470" s="30">
        <v>99.173199999999994</v>
      </c>
    </row>
    <row r="471" spans="11:12" x14ac:dyDescent="0.25">
      <c r="K471" s="48">
        <v>44030</v>
      </c>
      <c r="L471" s="30">
        <v>98.891000000000005</v>
      </c>
    </row>
    <row r="472" spans="11:12" x14ac:dyDescent="0.25">
      <c r="K472" s="48">
        <v>44037</v>
      </c>
      <c r="L472" s="30">
        <v>99.089500000000001</v>
      </c>
    </row>
    <row r="473" spans="11:12" x14ac:dyDescent="0.25">
      <c r="K473" s="48">
        <v>44044</v>
      </c>
      <c r="L473" s="30">
        <v>99.504900000000006</v>
      </c>
    </row>
    <row r="474" spans="11:12" x14ac:dyDescent="0.25">
      <c r="K474" s="48">
        <v>44051</v>
      </c>
      <c r="L474" s="30">
        <v>100.7059</v>
      </c>
    </row>
    <row r="475" spans="11:12" x14ac:dyDescent="0.25">
      <c r="K475" s="48">
        <v>44058</v>
      </c>
      <c r="L475" s="30">
        <v>100.7865</v>
      </c>
    </row>
    <row r="476" spans="11:12" x14ac:dyDescent="0.25">
      <c r="K476" s="48">
        <v>44065</v>
      </c>
      <c r="L476" s="30">
        <v>101.1844</v>
      </c>
    </row>
    <row r="477" spans="11:12" x14ac:dyDescent="0.25">
      <c r="K477" s="48">
        <v>44072</v>
      </c>
      <c r="L477" s="30">
        <v>101.21129999999999</v>
      </c>
    </row>
    <row r="478" spans="11:12" x14ac:dyDescent="0.25">
      <c r="K478" s="48">
        <v>44079</v>
      </c>
      <c r="L478" s="30">
        <v>101.0656</v>
      </c>
    </row>
    <row r="479" spans="11:12" x14ac:dyDescent="0.25">
      <c r="K479" s="48">
        <v>44086</v>
      </c>
      <c r="L479" s="30">
        <v>101.0656</v>
      </c>
    </row>
    <row r="480" spans="11:12" x14ac:dyDescent="0.25">
      <c r="K480" s="48">
        <v>44093</v>
      </c>
      <c r="L480" s="30">
        <v>101.541</v>
      </c>
    </row>
    <row r="481" spans="11:12" x14ac:dyDescent="0.25">
      <c r="K481" s="48">
        <v>44100</v>
      </c>
      <c r="L481" s="30">
        <v>101.4542</v>
      </c>
    </row>
    <row r="482" spans="11:12" x14ac:dyDescent="0.25">
      <c r="K482" s="48">
        <v>44107</v>
      </c>
      <c r="L482" s="30">
        <v>101.0159</v>
      </c>
    </row>
    <row r="483" spans="11:12" x14ac:dyDescent="0.25">
      <c r="K483" s="48">
        <v>44114</v>
      </c>
      <c r="L483" s="30">
        <v>100.6005</v>
      </c>
    </row>
    <row r="484" spans="11:12" x14ac:dyDescent="0.25">
      <c r="K484" s="48">
        <v>44121</v>
      </c>
      <c r="L484" s="30">
        <v>100.98390000000001</v>
      </c>
    </row>
    <row r="485" spans="11:12" x14ac:dyDescent="0.25">
      <c r="K485" s="48">
        <v>44128</v>
      </c>
      <c r="L485" s="30">
        <v>101.419</v>
      </c>
    </row>
    <row r="486" spans="11:12" x14ac:dyDescent="0.25">
      <c r="K486" s="48">
        <v>44135</v>
      </c>
      <c r="L486" s="30">
        <v>101.85</v>
      </c>
    </row>
    <row r="487" spans="11:12" x14ac:dyDescent="0.25">
      <c r="K487" s="48">
        <v>44142</v>
      </c>
      <c r="L487" s="30">
        <v>102.375</v>
      </c>
    </row>
    <row r="488" spans="11:12" x14ac:dyDescent="0.25">
      <c r="K488" s="48">
        <v>44149</v>
      </c>
      <c r="L488" s="30">
        <v>102.64919999999999</v>
      </c>
    </row>
    <row r="489" spans="11:12" x14ac:dyDescent="0.25">
      <c r="K489" s="48">
        <v>44156</v>
      </c>
      <c r="L489" s="30">
        <v>103.1134</v>
      </c>
    </row>
    <row r="490" spans="11:12" x14ac:dyDescent="0.25">
      <c r="K490" s="48">
        <v>44163</v>
      </c>
      <c r="L490" s="30">
        <v>103.4452</v>
      </c>
    </row>
    <row r="491" spans="11:12" x14ac:dyDescent="0.25">
      <c r="K491" s="48">
        <v>44170</v>
      </c>
      <c r="L491" s="30">
        <v>103.9237</v>
      </c>
    </row>
    <row r="492" spans="11:12" x14ac:dyDescent="0.25">
      <c r="K492" s="48">
        <v>44177</v>
      </c>
      <c r="L492" s="30">
        <v>103.6581</v>
      </c>
    </row>
    <row r="493" spans="11:12" x14ac:dyDescent="0.25">
      <c r="K493" s="48">
        <v>44184</v>
      </c>
      <c r="L493" s="30">
        <v>102.4954</v>
      </c>
    </row>
    <row r="494" spans="11:12" x14ac:dyDescent="0.25">
      <c r="K494" s="48">
        <v>44191</v>
      </c>
      <c r="L494" s="30">
        <v>97.840500000000006</v>
      </c>
    </row>
    <row r="495" spans="11:12" x14ac:dyDescent="0.25">
      <c r="K495" s="48">
        <v>44198</v>
      </c>
      <c r="L495" s="30">
        <v>95.697699999999998</v>
      </c>
    </row>
    <row r="496" spans="11:12" x14ac:dyDescent="0.25">
      <c r="K496" s="48">
        <v>44205</v>
      </c>
      <c r="L496" s="30">
        <v>97.322800000000001</v>
      </c>
    </row>
    <row r="497" spans="11:12" x14ac:dyDescent="0.25">
      <c r="K497" s="48">
        <v>44212</v>
      </c>
      <c r="L497" s="30">
        <v>98.984999999999999</v>
      </c>
    </row>
    <row r="498" spans="11:12" x14ac:dyDescent="0.25">
      <c r="K498" s="48">
        <v>44219</v>
      </c>
      <c r="L498" s="30">
        <v>99.669600000000003</v>
      </c>
    </row>
    <row r="499" spans="11:12" x14ac:dyDescent="0.25">
      <c r="K499" s="48">
        <v>44226</v>
      </c>
      <c r="L499" s="30">
        <v>100.1251</v>
      </c>
    </row>
    <row r="500" spans="11:12" x14ac:dyDescent="0.25">
      <c r="K500" s="48">
        <v>44233</v>
      </c>
      <c r="L500" s="30">
        <v>101.01479999999999</v>
      </c>
    </row>
    <row r="501" spans="11:12" x14ac:dyDescent="0.25">
      <c r="K501" s="48">
        <v>44240</v>
      </c>
      <c r="L501" s="30">
        <v>102.292</v>
      </c>
    </row>
    <row r="502" spans="11:12" x14ac:dyDescent="0.25">
      <c r="K502" s="48">
        <v>44247</v>
      </c>
      <c r="L502" s="30">
        <v>103.4473</v>
      </c>
    </row>
    <row r="503" spans="11:12" x14ac:dyDescent="0.25">
      <c r="K503" s="48">
        <v>44254</v>
      </c>
      <c r="L503" s="30">
        <v>104.20140000000001</v>
      </c>
    </row>
    <row r="504" spans="11:12" x14ac:dyDescent="0.25">
      <c r="K504" s="48">
        <v>44261</v>
      </c>
      <c r="L504" s="30">
        <v>104.4114</v>
      </c>
    </row>
    <row r="505" spans="11:12" x14ac:dyDescent="0.25">
      <c r="K505" s="48">
        <v>44268</v>
      </c>
      <c r="L505" s="30">
        <v>104.42870000000001</v>
      </c>
    </row>
    <row r="506" spans="11:12" x14ac:dyDescent="0.25">
      <c r="K506" s="48">
        <v>44275</v>
      </c>
      <c r="L506" s="30">
        <v>104.64570000000001</v>
      </c>
    </row>
    <row r="507" spans="11:12" x14ac:dyDescent="0.25">
      <c r="K507" s="48">
        <v>44282</v>
      </c>
      <c r="L507" s="30">
        <v>104.4581</v>
      </c>
    </row>
    <row r="508" spans="11:12" x14ac:dyDescent="0.25">
      <c r="K508" s="48">
        <v>44289</v>
      </c>
      <c r="L508" s="30">
        <v>103.88420000000001</v>
      </c>
    </row>
    <row r="509" spans="11:12" x14ac:dyDescent="0.25">
      <c r="K509" s="48">
        <v>44296</v>
      </c>
      <c r="L509" s="30">
        <v>104.1255</v>
      </c>
    </row>
    <row r="510" spans="11:12" x14ac:dyDescent="0.25">
      <c r="K510" s="48">
        <v>44303</v>
      </c>
      <c r="L510" s="30">
        <v>104.7127</v>
      </c>
    </row>
    <row r="511" spans="11:12" x14ac:dyDescent="0.25">
      <c r="K511" s="48">
        <v>44310</v>
      </c>
      <c r="L511" s="30">
        <v>104.9663</v>
      </c>
    </row>
    <row r="512" spans="11:12" x14ac:dyDescent="0.25">
      <c r="K512" s="48">
        <v>44317</v>
      </c>
      <c r="L512" s="30">
        <v>105.4953</v>
      </c>
    </row>
    <row r="513" spans="11:12" x14ac:dyDescent="0.25">
      <c r="K513" s="48">
        <v>44324</v>
      </c>
      <c r="L513" s="30">
        <v>105.4054</v>
      </c>
    </row>
    <row r="514" spans="11:12" x14ac:dyDescent="0.25">
      <c r="K514" s="48">
        <v>44331</v>
      </c>
      <c r="L514" s="30">
        <v>105.56529999999999</v>
      </c>
    </row>
    <row r="515" spans="11:12" x14ac:dyDescent="0.25">
      <c r="K515" s="48">
        <v>44338</v>
      </c>
      <c r="L515" s="30">
        <v>105.9599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96.499300000000005</v>
      </c>
    </row>
    <row r="603" spans="11:12" x14ac:dyDescent="0.25">
      <c r="K603" s="48">
        <v>43918</v>
      </c>
      <c r="L603" s="30">
        <v>94.475899999999996</v>
      </c>
    </row>
    <row r="604" spans="11:12" x14ac:dyDescent="0.25">
      <c r="K604" s="48">
        <v>43925</v>
      </c>
      <c r="L604" s="30">
        <v>94.16</v>
      </c>
    </row>
    <row r="605" spans="11:12" x14ac:dyDescent="0.25">
      <c r="K605" s="48">
        <v>43932</v>
      </c>
      <c r="L605" s="30">
        <v>93.020399999999995</v>
      </c>
    </row>
    <row r="606" spans="11:12" x14ac:dyDescent="0.25">
      <c r="K606" s="48">
        <v>43939</v>
      </c>
      <c r="L606" s="30">
        <v>93.510999999999996</v>
      </c>
    </row>
    <row r="607" spans="11:12" x14ac:dyDescent="0.25">
      <c r="K607" s="48">
        <v>43946</v>
      </c>
      <c r="L607" s="30">
        <v>94.668800000000005</v>
      </c>
    </row>
    <row r="608" spans="11:12" x14ac:dyDescent="0.25">
      <c r="K608" s="48">
        <v>43953</v>
      </c>
      <c r="L608" s="30">
        <v>95.183599999999998</v>
      </c>
    </row>
    <row r="609" spans="11:12" x14ac:dyDescent="0.25">
      <c r="K609" s="48">
        <v>43960</v>
      </c>
      <c r="L609" s="30">
        <v>94.522300000000001</v>
      </c>
    </row>
    <row r="610" spans="11:12" x14ac:dyDescent="0.25">
      <c r="K610" s="48">
        <v>43967</v>
      </c>
      <c r="L610" s="30">
        <v>94.112499999999997</v>
      </c>
    </row>
    <row r="611" spans="11:12" x14ac:dyDescent="0.25">
      <c r="K611" s="48">
        <v>43974</v>
      </c>
      <c r="L611" s="30">
        <v>94.2303</v>
      </c>
    </row>
    <row r="612" spans="11:12" x14ac:dyDescent="0.25">
      <c r="K612" s="48">
        <v>43981</v>
      </c>
      <c r="L612" s="30">
        <v>94.128200000000007</v>
      </c>
    </row>
    <row r="613" spans="11:12" x14ac:dyDescent="0.25">
      <c r="K613" s="48">
        <v>43988</v>
      </c>
      <c r="L613" s="30">
        <v>94.436899999999994</v>
      </c>
    </row>
    <row r="614" spans="11:12" x14ac:dyDescent="0.25">
      <c r="K614" s="48">
        <v>43995</v>
      </c>
      <c r="L614" s="30">
        <v>94.732399999999998</v>
      </c>
    </row>
    <row r="615" spans="11:12" x14ac:dyDescent="0.25">
      <c r="K615" s="48">
        <v>44002</v>
      </c>
      <c r="L615" s="30">
        <v>96.718999999999994</v>
      </c>
    </row>
    <row r="616" spans="11:12" x14ac:dyDescent="0.25">
      <c r="K616" s="48">
        <v>44009</v>
      </c>
      <c r="L616" s="30">
        <v>96.587199999999996</v>
      </c>
    </row>
    <row r="617" spans="11:12" x14ac:dyDescent="0.25">
      <c r="K617" s="48">
        <v>44016</v>
      </c>
      <c r="L617" s="30">
        <v>97.959599999999995</v>
      </c>
    </row>
    <row r="618" spans="11:12" x14ac:dyDescent="0.25">
      <c r="K618" s="48">
        <v>44023</v>
      </c>
      <c r="L618" s="30">
        <v>95.630600000000001</v>
      </c>
    </row>
    <row r="619" spans="11:12" x14ac:dyDescent="0.25">
      <c r="K619" s="48">
        <v>44030</v>
      </c>
      <c r="L619" s="30">
        <v>95.489500000000007</v>
      </c>
    </row>
    <row r="620" spans="11:12" x14ac:dyDescent="0.25">
      <c r="K620" s="48">
        <v>44037</v>
      </c>
      <c r="L620" s="30">
        <v>95.4803</v>
      </c>
    </row>
    <row r="621" spans="11:12" x14ac:dyDescent="0.25">
      <c r="K621" s="48">
        <v>44044</v>
      </c>
      <c r="L621" s="30">
        <v>96.057199999999995</v>
      </c>
    </row>
    <row r="622" spans="11:12" x14ac:dyDescent="0.25">
      <c r="K622" s="48">
        <v>44051</v>
      </c>
      <c r="L622" s="30">
        <v>98.3125</v>
      </c>
    </row>
    <row r="623" spans="11:12" x14ac:dyDescent="0.25">
      <c r="K623" s="48">
        <v>44058</v>
      </c>
      <c r="L623" s="30">
        <v>99.176100000000005</v>
      </c>
    </row>
    <row r="624" spans="11:12" x14ac:dyDescent="0.25">
      <c r="K624" s="48">
        <v>44065</v>
      </c>
      <c r="L624" s="30">
        <v>99.513300000000001</v>
      </c>
    </row>
    <row r="625" spans="11:12" x14ac:dyDescent="0.25">
      <c r="K625" s="48">
        <v>44072</v>
      </c>
      <c r="L625" s="30">
        <v>98.332400000000007</v>
      </c>
    </row>
    <row r="626" spans="11:12" x14ac:dyDescent="0.25">
      <c r="K626" s="48">
        <v>44079</v>
      </c>
      <c r="L626" s="30">
        <v>99.111400000000003</v>
      </c>
    </row>
    <row r="627" spans="11:12" x14ac:dyDescent="0.25">
      <c r="K627" s="48">
        <v>44086</v>
      </c>
      <c r="L627" s="30">
        <v>98.915999999999997</v>
      </c>
    </row>
    <row r="628" spans="11:12" x14ac:dyDescent="0.25">
      <c r="K628" s="48">
        <v>44093</v>
      </c>
      <c r="L628" s="30">
        <v>99.182100000000005</v>
      </c>
    </row>
    <row r="629" spans="11:12" x14ac:dyDescent="0.25">
      <c r="K629" s="48">
        <v>44100</v>
      </c>
      <c r="L629" s="30">
        <v>99.044799999999995</v>
      </c>
    </row>
    <row r="630" spans="11:12" x14ac:dyDescent="0.25">
      <c r="K630" s="48">
        <v>44107</v>
      </c>
      <c r="L630" s="30">
        <v>98.537899999999993</v>
      </c>
    </row>
    <row r="631" spans="11:12" x14ac:dyDescent="0.25">
      <c r="K631" s="48">
        <v>44114</v>
      </c>
      <c r="L631" s="30">
        <v>97.824100000000001</v>
      </c>
    </row>
    <row r="632" spans="11:12" x14ac:dyDescent="0.25">
      <c r="K632" s="48">
        <v>44121</v>
      </c>
      <c r="L632" s="30">
        <v>98.626300000000001</v>
      </c>
    </row>
    <row r="633" spans="11:12" x14ac:dyDescent="0.25">
      <c r="K633" s="48">
        <v>44128</v>
      </c>
      <c r="L633" s="30">
        <v>98.852199999999996</v>
      </c>
    </row>
    <row r="634" spans="11:12" x14ac:dyDescent="0.25">
      <c r="K634" s="48">
        <v>44135</v>
      </c>
      <c r="L634" s="30">
        <v>99.242500000000007</v>
      </c>
    </row>
    <row r="635" spans="11:12" x14ac:dyDescent="0.25">
      <c r="K635" s="48">
        <v>44142</v>
      </c>
      <c r="L635" s="30">
        <v>100.4272</v>
      </c>
    </row>
    <row r="636" spans="11:12" x14ac:dyDescent="0.25">
      <c r="K636" s="48">
        <v>44149</v>
      </c>
      <c r="L636" s="30">
        <v>100.77209999999999</v>
      </c>
    </row>
    <row r="637" spans="11:12" x14ac:dyDescent="0.25">
      <c r="K637" s="48">
        <v>44156</v>
      </c>
      <c r="L637" s="30">
        <v>100.4139</v>
      </c>
    </row>
    <row r="638" spans="11:12" x14ac:dyDescent="0.25">
      <c r="K638" s="48">
        <v>44163</v>
      </c>
      <c r="L638" s="30">
        <v>101.8394</v>
      </c>
    </row>
    <row r="639" spans="11:12" x14ac:dyDescent="0.25">
      <c r="K639" s="48">
        <v>44170</v>
      </c>
      <c r="L639" s="30">
        <v>103.5865</v>
      </c>
    </row>
    <row r="640" spans="11:12" x14ac:dyDescent="0.25">
      <c r="K640" s="48">
        <v>44177</v>
      </c>
      <c r="L640" s="30">
        <v>103.88460000000001</v>
      </c>
    </row>
    <row r="641" spans="11:12" x14ac:dyDescent="0.25">
      <c r="K641" s="48">
        <v>44184</v>
      </c>
      <c r="L641" s="30">
        <v>101.7971</v>
      </c>
    </row>
    <row r="642" spans="11:12" x14ac:dyDescent="0.25">
      <c r="K642" s="48">
        <v>44191</v>
      </c>
      <c r="L642" s="30">
        <v>96.951599999999999</v>
      </c>
    </row>
    <row r="643" spans="11:12" x14ac:dyDescent="0.25">
      <c r="K643" s="48">
        <v>44198</v>
      </c>
      <c r="L643" s="30">
        <v>95.43</v>
      </c>
    </row>
    <row r="644" spans="11:12" x14ac:dyDescent="0.25">
      <c r="K644" s="48">
        <v>44205</v>
      </c>
      <c r="L644" s="30">
        <v>98.802599999999998</v>
      </c>
    </row>
    <row r="645" spans="11:12" x14ac:dyDescent="0.25">
      <c r="K645" s="48">
        <v>44212</v>
      </c>
      <c r="L645" s="30">
        <v>101.81059999999999</v>
      </c>
    </row>
    <row r="646" spans="11:12" x14ac:dyDescent="0.25">
      <c r="K646" s="48">
        <v>44219</v>
      </c>
      <c r="L646" s="30">
        <v>101.0371</v>
      </c>
    </row>
    <row r="647" spans="11:12" x14ac:dyDescent="0.25">
      <c r="K647" s="48">
        <v>44226</v>
      </c>
      <c r="L647" s="30">
        <v>99.226600000000005</v>
      </c>
    </row>
    <row r="648" spans="11:12" x14ac:dyDescent="0.25">
      <c r="K648" s="48">
        <v>44233</v>
      </c>
      <c r="L648" s="30">
        <v>100.5681</v>
      </c>
    </row>
    <row r="649" spans="11:12" x14ac:dyDescent="0.25">
      <c r="K649" s="48">
        <v>44240</v>
      </c>
      <c r="L649" s="30">
        <v>101.5183</v>
      </c>
    </row>
    <row r="650" spans="11:12" x14ac:dyDescent="0.25">
      <c r="K650" s="48">
        <v>44247</v>
      </c>
      <c r="L650" s="30">
        <v>102.7273</v>
      </c>
    </row>
    <row r="651" spans="11:12" x14ac:dyDescent="0.25">
      <c r="K651" s="48">
        <v>44254</v>
      </c>
      <c r="L651" s="30">
        <v>102.733</v>
      </c>
    </row>
    <row r="652" spans="11:12" x14ac:dyDescent="0.25">
      <c r="K652" s="48">
        <v>44261</v>
      </c>
      <c r="L652" s="30">
        <v>104.9605</v>
      </c>
    </row>
    <row r="653" spans="11:12" x14ac:dyDescent="0.25">
      <c r="K653" s="48">
        <v>44268</v>
      </c>
      <c r="L653" s="30">
        <v>106.0484</v>
      </c>
    </row>
    <row r="654" spans="11:12" x14ac:dyDescent="0.25">
      <c r="K654" s="48">
        <v>44275</v>
      </c>
      <c r="L654" s="30">
        <v>104.3066</v>
      </c>
    </row>
    <row r="655" spans="11:12" x14ac:dyDescent="0.25">
      <c r="K655" s="48">
        <v>44282</v>
      </c>
      <c r="L655" s="30">
        <v>104.185</v>
      </c>
    </row>
    <row r="656" spans="11:12" x14ac:dyDescent="0.25">
      <c r="K656" s="48">
        <v>44289</v>
      </c>
      <c r="L656" s="30">
        <v>104.4067</v>
      </c>
    </row>
    <row r="657" spans="11:12" x14ac:dyDescent="0.25">
      <c r="K657" s="48">
        <v>44296</v>
      </c>
      <c r="L657" s="30">
        <v>104.22880000000001</v>
      </c>
    </row>
    <row r="658" spans="11:12" x14ac:dyDescent="0.25">
      <c r="K658" s="48">
        <v>44303</v>
      </c>
      <c r="L658" s="30">
        <v>105.9014</v>
      </c>
    </row>
    <row r="659" spans="11:12" x14ac:dyDescent="0.25">
      <c r="K659" s="48">
        <v>44310</v>
      </c>
      <c r="L659" s="30">
        <v>106.0523</v>
      </c>
    </row>
    <row r="660" spans="11:12" x14ac:dyDescent="0.25">
      <c r="K660" s="48">
        <v>44317</v>
      </c>
      <c r="L660" s="30">
        <v>106.53149999999999</v>
      </c>
    </row>
    <row r="661" spans="11:12" x14ac:dyDescent="0.25">
      <c r="K661" s="48">
        <v>44324</v>
      </c>
      <c r="L661" s="30">
        <v>104.9482</v>
      </c>
    </row>
    <row r="662" spans="11:12" x14ac:dyDescent="0.25">
      <c r="K662" s="48">
        <v>44331</v>
      </c>
      <c r="L662" s="30">
        <v>105.6974</v>
      </c>
    </row>
    <row r="663" spans="11:12" x14ac:dyDescent="0.25">
      <c r="K663" s="48">
        <v>44338</v>
      </c>
      <c r="L663" s="30">
        <v>106.5857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2A40-CB77-42DA-BF52-4F797B4EB983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39</v>
      </c>
    </row>
    <row r="2" spans="1:12" ht="19.5" customHeight="1" x14ac:dyDescent="0.3">
      <c r="A2" s="51" t="str">
        <f>"Weekly Payroll Jobs and Wages in Australia - " &amp;$L$1</f>
        <v>Weekly Payroll Jobs and Wages in Australia - Australian Capital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44338</v>
      </c>
    </row>
    <row r="3" spans="1:12" ht="15" customHeight="1" x14ac:dyDescent="0.25">
      <c r="A3" s="52" t="str">
        <f>"Week ending "&amp;TEXT($L$2,"dddd dd mmmm yyyy")</f>
        <v>Week ending Saturday 22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44310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44317</v>
      </c>
    </row>
    <row r="6" spans="1:12" ht="16.5" customHeight="1" thickBot="1" x14ac:dyDescent="0.3">
      <c r="A6" s="56" t="str">
        <f>"Change in payroll jobs and total wages, "&amp;$L$1</f>
        <v>Change in payroll jobs and total wages, Australian Capital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44324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44331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84" t="str">
        <f>"% Change between " &amp; TEXT($L$4,"dd mmm yyyy")&amp;" and "&amp; TEXT($L$2,"dd mmm yyyy") &amp; " (monthly change)"</f>
        <v>% Change between 24 Apr 2021 and 22 May 2021 (monthly change)</v>
      </c>
      <c r="D8" s="67" t="str">
        <f>"% Change between " &amp; TEXT($L$7,"dd mmm yyyy")&amp;" and "&amp; TEXT($L$2,"dd mmm yyyy") &amp; " (weekly change)"</f>
        <v>% Change between 15 May 2021 and 22 May 2021 (weekly change)</v>
      </c>
      <c r="E8" s="69" t="str">
        <f>"% Change between " &amp; TEXT($L$6,"dd mmm yyyy")&amp;" and "&amp; TEXT($L$7,"dd mmm yyyy") &amp; " (weekly change)"</f>
        <v>% Change between 08 May 2021 and 15 May 2021 (weekly change)</v>
      </c>
      <c r="F8" s="82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84" t="str">
        <f>"% Change between " &amp; TEXT($L$4,"dd mmm yyyy")&amp;" and "&amp; TEXT($L$2,"dd mmm yyyy") &amp; " (monthly change)"</f>
        <v>% Change between 24 Apr 2021 and 22 May 2021 (monthly change)</v>
      </c>
      <c r="H8" s="67" t="str">
        <f>"% Change between " &amp; TEXT($L$7,"dd mmm yyyy")&amp;" and "&amp; TEXT($L$2,"dd mmm yyyy") &amp; " (weekly change)"</f>
        <v>% Change between 15 May 2021 and 22 May 2021 (weekly change)</v>
      </c>
      <c r="I8" s="69" t="str">
        <f>"% Change between " &amp; TEXT($L$6,"dd mmm yyyy")&amp;" and "&amp; TEXT($L$7,"dd mmm yyyy") &amp; " (weekly change)"</f>
        <v>% Change between 08 May 2021 and 15 May 2021 (weekly change)</v>
      </c>
      <c r="J8" s="59"/>
      <c r="K8" s="27" t="s">
        <v>72</v>
      </c>
      <c r="L8" s="28">
        <v>44338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Australian Capital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1.6529872909698984E-2</v>
      </c>
      <c r="C11" s="21">
        <v>-1.4623462657238351E-3</v>
      </c>
      <c r="D11" s="21">
        <v>4.2180919308478781E-3</v>
      </c>
      <c r="E11" s="21">
        <v>-2.4439230301355197E-3</v>
      </c>
      <c r="F11" s="21">
        <v>3.8629786656399601E-2</v>
      </c>
      <c r="G11" s="21">
        <v>-4.4546034442034532E-3</v>
      </c>
      <c r="H11" s="21">
        <v>4.5969362695046367E-3</v>
      </c>
      <c r="I11" s="43">
        <v>-7.6567148970388965E-3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-5.0016027695858334E-3</v>
      </c>
      <c r="C13" s="21">
        <v>-3.8522670405932713E-3</v>
      </c>
      <c r="D13" s="21">
        <v>3.871138698428922E-3</v>
      </c>
      <c r="E13" s="21">
        <v>-3.3997562884853227E-3</v>
      </c>
      <c r="F13" s="21">
        <v>3.6517421241347714E-2</v>
      </c>
      <c r="G13" s="21">
        <v>-9.2022303010153017E-3</v>
      </c>
      <c r="H13" s="21">
        <v>4.898640922980757E-3</v>
      </c>
      <c r="I13" s="43">
        <v>-1.0537173793589427E-2</v>
      </c>
      <c r="J13" s="21"/>
      <c r="K13" s="29"/>
      <c r="L13" s="30"/>
    </row>
    <row r="14" spans="1:12" x14ac:dyDescent="0.25">
      <c r="A14" s="44" t="s">
        <v>27</v>
      </c>
      <c r="B14" s="21">
        <v>1.1029796300480843E-2</v>
      </c>
      <c r="C14" s="21">
        <v>-1.4778670125864535E-3</v>
      </c>
      <c r="D14" s="21">
        <v>4.0546465734645487E-3</v>
      </c>
      <c r="E14" s="21">
        <v>-1.7909321167497438E-3</v>
      </c>
      <c r="F14" s="21">
        <v>3.4833374202765777E-2</v>
      </c>
      <c r="G14" s="21">
        <v>1.3137269653971106E-3</v>
      </c>
      <c r="H14" s="21">
        <v>4.055232432925715E-3</v>
      </c>
      <c r="I14" s="43">
        <v>-4.007788376950594E-3</v>
      </c>
      <c r="J14" s="21"/>
      <c r="K14" s="26"/>
      <c r="L14" s="30"/>
    </row>
    <row r="15" spans="1:12" x14ac:dyDescent="0.25">
      <c r="A15" s="44" t="s">
        <v>69</v>
      </c>
      <c r="B15" s="21">
        <v>-3.6617845442281749E-2</v>
      </c>
      <c r="C15" s="21">
        <v>-2.8797523412993353E-4</v>
      </c>
      <c r="D15" s="21">
        <v>9.4585180174266981E-3</v>
      </c>
      <c r="E15" s="21">
        <v>-1.8069692482103328E-4</v>
      </c>
      <c r="F15" s="21">
        <v>-3.5582678826290182E-2</v>
      </c>
      <c r="G15" s="21">
        <v>-3.7908948767995554E-2</v>
      </c>
      <c r="H15" s="21">
        <v>2.2707692222825981E-2</v>
      </c>
      <c r="I15" s="43">
        <v>-3.5130188058423162E-3</v>
      </c>
      <c r="J15" s="21"/>
      <c r="K15" s="38"/>
      <c r="L15" s="30"/>
    </row>
    <row r="16" spans="1:12" x14ac:dyDescent="0.25">
      <c r="A16" s="44" t="s">
        <v>47</v>
      </c>
      <c r="B16" s="21">
        <v>-2.7186708651707581E-2</v>
      </c>
      <c r="C16" s="21">
        <v>-1.2166364655985085E-2</v>
      </c>
      <c r="D16" s="21">
        <v>-1.6067989062920063E-3</v>
      </c>
      <c r="E16" s="21">
        <v>-2.5503458881251939E-3</v>
      </c>
      <c r="F16" s="21">
        <v>5.2194958340034958E-3</v>
      </c>
      <c r="G16" s="21">
        <v>-9.5656230927833041E-3</v>
      </c>
      <c r="H16" s="21">
        <v>4.3426761778948553E-3</v>
      </c>
      <c r="I16" s="43">
        <v>1.0556290256902301E-4</v>
      </c>
      <c r="J16" s="21"/>
      <c r="K16" s="29"/>
      <c r="L16" s="30"/>
    </row>
    <row r="17" spans="1:12" x14ac:dyDescent="0.25">
      <c r="A17" s="44" t="s">
        <v>48</v>
      </c>
      <c r="B17" s="21">
        <v>1.22606065430233E-2</v>
      </c>
      <c r="C17" s="21">
        <v>-4.5067938513155825E-3</v>
      </c>
      <c r="D17" s="21">
        <v>2.5623737265736413E-3</v>
      </c>
      <c r="E17" s="21">
        <v>-3.9466697029691966E-3</v>
      </c>
      <c r="F17" s="21">
        <v>2.8172642125099623E-2</v>
      </c>
      <c r="G17" s="21">
        <v>-8.0550595095350008E-3</v>
      </c>
      <c r="H17" s="21">
        <v>5.0663166060282983E-3</v>
      </c>
      <c r="I17" s="43">
        <v>-3.3891851215167579E-3</v>
      </c>
      <c r="J17" s="21"/>
      <c r="K17" s="29"/>
      <c r="L17" s="30"/>
    </row>
    <row r="18" spans="1:12" x14ac:dyDescent="0.25">
      <c r="A18" s="44" t="s">
        <v>49</v>
      </c>
      <c r="B18" s="21">
        <v>3.6235745282066745E-2</v>
      </c>
      <c r="C18" s="21">
        <v>2.5343917423203965E-3</v>
      </c>
      <c r="D18" s="21">
        <v>7.7163257825385578E-3</v>
      </c>
      <c r="E18" s="21">
        <v>-2.2480040793575462E-3</v>
      </c>
      <c r="F18" s="21">
        <v>4.4708445681236331E-2</v>
      </c>
      <c r="G18" s="21">
        <v>-7.5754073208267325E-4</v>
      </c>
      <c r="H18" s="21">
        <v>6.8568629864569353E-3</v>
      </c>
      <c r="I18" s="43">
        <v>-8.8565558420820034E-3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5.5276875240191314E-2</v>
      </c>
      <c r="C19" s="21">
        <v>6.6188815919707711E-3</v>
      </c>
      <c r="D19" s="21">
        <v>6.9074651026501677E-3</v>
      </c>
      <c r="E19" s="21">
        <v>-3.2131924978102688E-3</v>
      </c>
      <c r="F19" s="21">
        <v>7.1297556782899951E-2</v>
      </c>
      <c r="G19" s="21">
        <v>2.6053248724706712E-3</v>
      </c>
      <c r="H19" s="21">
        <v>1.5302634854743591E-3</v>
      </c>
      <c r="I19" s="43">
        <v>-1.5852165304771182E-2</v>
      </c>
      <c r="J19" s="61"/>
      <c r="K19" s="31"/>
      <c r="L19" s="30"/>
    </row>
    <row r="20" spans="1:12" x14ac:dyDescent="0.25">
      <c r="A20" s="44" t="s">
        <v>51</v>
      </c>
      <c r="B20" s="21">
        <v>7.9724889217134498E-2</v>
      </c>
      <c r="C20" s="21">
        <v>1.2758654132577707E-2</v>
      </c>
      <c r="D20" s="21">
        <v>7.8182828731090392E-3</v>
      </c>
      <c r="E20" s="21">
        <v>1.5457057687362497E-3</v>
      </c>
      <c r="F20" s="21">
        <v>5.3956348546821964E-2</v>
      </c>
      <c r="G20" s="21">
        <v>-6.7681979294028638E-3</v>
      </c>
      <c r="H20" s="21">
        <v>2.4773664250661298E-3</v>
      </c>
      <c r="I20" s="43">
        <v>-1.08147404117791E-2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9.7076923076923061E-2</v>
      </c>
      <c r="C21" s="46">
        <v>1.6662017666201789E-2</v>
      </c>
      <c r="D21" s="46">
        <v>8.3489594540593348E-3</v>
      </c>
      <c r="E21" s="46">
        <v>1.1259356892392658E-2</v>
      </c>
      <c r="F21" s="46">
        <v>8.0561820138190132E-2</v>
      </c>
      <c r="G21" s="46">
        <v>-1.3766314524908618E-2</v>
      </c>
      <c r="H21" s="46">
        <v>-2.069934564909115E-2</v>
      </c>
      <c r="I21" s="47">
        <v>-4.8835163557518824E-2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Australian Capital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Australian Capital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76.75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96.87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99.99</v>
      </c>
    </row>
    <row r="39" spans="1:12" x14ac:dyDescent="0.25">
      <c r="K39" s="31" t="s">
        <v>49</v>
      </c>
      <c r="L39" s="30">
        <v>103.19</v>
      </c>
    </row>
    <row r="40" spans="1:12" x14ac:dyDescent="0.25">
      <c r="K40" s="25" t="s">
        <v>50</v>
      </c>
      <c r="L40" s="30">
        <v>105.34</v>
      </c>
    </row>
    <row r="41" spans="1:12" x14ac:dyDescent="0.25">
      <c r="K41" s="25" t="s">
        <v>51</v>
      </c>
      <c r="L41" s="30">
        <v>105.18</v>
      </c>
    </row>
    <row r="42" spans="1:12" x14ac:dyDescent="0.25">
      <c r="K42" s="25" t="s">
        <v>52</v>
      </c>
      <c r="L42" s="30">
        <v>109.56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74.91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Australian Capital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95.58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99.22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102.48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105.25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105.45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109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75.680000000000007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Australian Capital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95.46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99.33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103.2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106.12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106.31</v>
      </c>
    </row>
    <row r="60" spans="1:12" ht="15.4" customHeight="1" x14ac:dyDescent="0.25">
      <c r="K60" s="25" t="s">
        <v>52</v>
      </c>
      <c r="L60" s="30">
        <v>109.66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81.48</v>
      </c>
    </row>
    <row r="66" spans="1:12" ht="15.4" customHeight="1" x14ac:dyDescent="0.25">
      <c r="K66" s="29" t="s">
        <v>47</v>
      </c>
      <c r="L66" s="30">
        <v>99</v>
      </c>
    </row>
    <row r="67" spans="1:12" ht="15.4" customHeight="1" x14ac:dyDescent="0.25">
      <c r="K67" s="29" t="s">
        <v>48</v>
      </c>
      <c r="L67" s="30">
        <v>103.02</v>
      </c>
    </row>
    <row r="68" spans="1:12" ht="15.4" customHeight="1" x14ac:dyDescent="0.25">
      <c r="K68" s="31" t="s">
        <v>49</v>
      </c>
      <c r="L68" s="30">
        <v>103.39</v>
      </c>
    </row>
    <row r="69" spans="1:12" ht="15.4" customHeight="1" x14ac:dyDescent="0.25">
      <c r="K69" s="25" t="s">
        <v>50</v>
      </c>
      <c r="L69" s="30">
        <v>104.33</v>
      </c>
    </row>
    <row r="70" spans="1:12" ht="15.4" customHeight="1" x14ac:dyDescent="0.25">
      <c r="K70" s="25" t="s">
        <v>51</v>
      </c>
      <c r="L70" s="30">
        <v>108.12</v>
      </c>
    </row>
    <row r="71" spans="1:12" ht="15.4" customHeight="1" x14ac:dyDescent="0.25">
      <c r="K71" s="25" t="s">
        <v>52</v>
      </c>
      <c r="L71" s="30">
        <v>105.67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79.180000000000007</v>
      </c>
    </row>
    <row r="75" spans="1:12" ht="15.4" customHeight="1" x14ac:dyDescent="0.25">
      <c r="K75" s="29" t="s">
        <v>47</v>
      </c>
      <c r="L75" s="30">
        <v>98.08</v>
      </c>
    </row>
    <row r="76" spans="1:12" ht="15.4" customHeight="1" x14ac:dyDescent="0.25">
      <c r="K76" s="29" t="s">
        <v>48</v>
      </c>
      <c r="L76" s="30">
        <v>102.29</v>
      </c>
    </row>
    <row r="77" spans="1:12" ht="15.4" customHeight="1" x14ac:dyDescent="0.25">
      <c r="A77" s="56" t="str">
        <f>"Distribution of payroll jobs by industry, "&amp;$L$1</f>
        <v>Distribution of payroll jobs by industry, Australian Capital Territory</v>
      </c>
      <c r="K77" s="31" t="s">
        <v>49</v>
      </c>
      <c r="L77" s="30">
        <v>103.07</v>
      </c>
    </row>
    <row r="78" spans="1:12" ht="15.4" customHeight="1" x14ac:dyDescent="0.25">
      <c r="K78" s="25" t="s">
        <v>50</v>
      </c>
      <c r="L78" s="30">
        <v>104.33</v>
      </c>
    </row>
    <row r="79" spans="1:12" ht="15.4" customHeight="1" x14ac:dyDescent="0.25">
      <c r="K79" s="25" t="s">
        <v>51</v>
      </c>
      <c r="L79" s="30">
        <v>108.9</v>
      </c>
    </row>
    <row r="80" spans="1:12" ht="15.4" customHeight="1" x14ac:dyDescent="0.25">
      <c r="K80" s="25" t="s">
        <v>52</v>
      </c>
      <c r="L80" s="30">
        <v>108.53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79.44</v>
      </c>
    </row>
    <row r="84" spans="1:12" ht="15.4" customHeight="1" x14ac:dyDescent="0.25">
      <c r="K84" s="29" t="s">
        <v>47</v>
      </c>
      <c r="L84" s="30">
        <v>97.9</v>
      </c>
    </row>
    <row r="85" spans="1:12" ht="15.4" customHeight="1" x14ac:dyDescent="0.25">
      <c r="K85" s="29" t="s">
        <v>48</v>
      </c>
      <c r="L85" s="30">
        <v>102.71</v>
      </c>
    </row>
    <row r="86" spans="1:12" ht="15.4" customHeight="1" x14ac:dyDescent="0.25">
      <c r="K86" s="31" t="s">
        <v>49</v>
      </c>
      <c r="L86" s="30">
        <v>103.93</v>
      </c>
    </row>
    <row r="87" spans="1:12" ht="15.4" customHeight="1" x14ac:dyDescent="0.25">
      <c r="K87" s="25" t="s">
        <v>50</v>
      </c>
      <c r="L87" s="30">
        <v>104.91</v>
      </c>
    </row>
    <row r="88" spans="1:12" ht="15.4" customHeight="1" x14ac:dyDescent="0.25">
      <c r="K88" s="25" t="s">
        <v>51</v>
      </c>
      <c r="L88" s="30">
        <v>109.71</v>
      </c>
    </row>
    <row r="89" spans="1:12" ht="15.4" customHeight="1" x14ac:dyDescent="0.25">
      <c r="K89" s="25" t="s">
        <v>52</v>
      </c>
      <c r="L89" s="30">
        <v>109.77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0.1215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8.1699999999999995E-2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-2.2700000000000001E-2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-1.26E-2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-1.52E-2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8.6900000000000005E-2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-6.6699999999999995E-2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-0.13880000000000001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-0.13150000000000001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-6.6199999999999995E-2</v>
      </c>
    </row>
    <row r="104" spans="1:12" x14ac:dyDescent="0.25">
      <c r="K104" s="26" t="s">
        <v>12</v>
      </c>
      <c r="L104" s="29">
        <v>5.21E-2</v>
      </c>
    </row>
    <row r="105" spans="1:12" x14ac:dyDescent="0.25">
      <c r="K105" s="26" t="s">
        <v>11</v>
      </c>
      <c r="L105" s="29">
        <v>-2.3E-2</v>
      </c>
    </row>
    <row r="106" spans="1:12" x14ac:dyDescent="0.25">
      <c r="K106" s="26" t="s">
        <v>10</v>
      </c>
      <c r="L106" s="29">
        <v>4.9000000000000002E-2</v>
      </c>
    </row>
    <row r="107" spans="1:12" x14ac:dyDescent="0.25">
      <c r="K107" s="26" t="s">
        <v>9</v>
      </c>
      <c r="L107" s="29">
        <v>2.5999999999999999E-2</v>
      </c>
    </row>
    <row r="108" spans="1:12" x14ac:dyDescent="0.25">
      <c r="K108" s="26" t="s">
        <v>8</v>
      </c>
      <c r="L108" s="29">
        <v>4.07E-2</v>
      </c>
    </row>
    <row r="109" spans="1:12" x14ac:dyDescent="0.25">
      <c r="K109" s="26" t="s">
        <v>7</v>
      </c>
      <c r="L109" s="29">
        <v>-3.2300000000000002E-2</v>
      </c>
    </row>
    <row r="110" spans="1:12" x14ac:dyDescent="0.25">
      <c r="K110" s="26" t="s">
        <v>6</v>
      </c>
      <c r="L110" s="29">
        <v>7.1300000000000002E-2</v>
      </c>
    </row>
    <row r="111" spans="1:12" x14ac:dyDescent="0.25">
      <c r="K111" s="26" t="s">
        <v>5</v>
      </c>
      <c r="L111" s="29">
        <v>-7.1099999999999997E-2</v>
      </c>
    </row>
    <row r="112" spans="1:12" x14ac:dyDescent="0.25">
      <c r="K112" s="26" t="s">
        <v>3</v>
      </c>
      <c r="L112" s="29">
        <v>1.37E-2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2E-3</v>
      </c>
    </row>
    <row r="117" spans="1:12" x14ac:dyDescent="0.25">
      <c r="K117" s="26" t="s">
        <v>0</v>
      </c>
      <c r="L117" s="29">
        <v>1.1999999999999999E-3</v>
      </c>
    </row>
    <row r="118" spans="1:12" x14ac:dyDescent="0.25">
      <c r="K118" s="26" t="s">
        <v>1</v>
      </c>
      <c r="L118" s="29">
        <v>2.2200000000000001E-2</v>
      </c>
    </row>
    <row r="119" spans="1:12" x14ac:dyDescent="0.25">
      <c r="K119" s="26" t="s">
        <v>18</v>
      </c>
      <c r="L119" s="29">
        <v>6.4000000000000003E-3</v>
      </c>
    </row>
    <row r="120" spans="1:12" x14ac:dyDescent="0.25">
      <c r="K120" s="26" t="s">
        <v>2</v>
      </c>
      <c r="L120" s="29">
        <v>5.3699999999999998E-2</v>
      </c>
    </row>
    <row r="121" spans="1:12" x14ac:dyDescent="0.25">
      <c r="K121" s="26" t="s">
        <v>17</v>
      </c>
      <c r="L121" s="29">
        <v>1.55E-2</v>
      </c>
    </row>
    <row r="122" spans="1:12" x14ac:dyDescent="0.25">
      <c r="K122" s="26" t="s">
        <v>16</v>
      </c>
      <c r="L122" s="29">
        <v>7.9399999999999998E-2</v>
      </c>
    </row>
    <row r="123" spans="1:12" x14ac:dyDescent="0.25">
      <c r="K123" s="26" t="s">
        <v>15</v>
      </c>
      <c r="L123" s="29">
        <v>8.0699999999999994E-2</v>
      </c>
    </row>
    <row r="124" spans="1:12" x14ac:dyDescent="0.25">
      <c r="K124" s="26" t="s">
        <v>14</v>
      </c>
      <c r="L124" s="29">
        <v>1.66E-2</v>
      </c>
    </row>
    <row r="125" spans="1:12" x14ac:dyDescent="0.25">
      <c r="K125" s="26" t="s">
        <v>13</v>
      </c>
      <c r="L125" s="29">
        <v>1.77E-2</v>
      </c>
    </row>
    <row r="126" spans="1:12" x14ac:dyDescent="0.25">
      <c r="K126" s="26" t="s">
        <v>12</v>
      </c>
      <c r="L126" s="29">
        <v>1.9E-2</v>
      </c>
    </row>
    <row r="127" spans="1:12" x14ac:dyDescent="0.25">
      <c r="K127" s="26" t="s">
        <v>11</v>
      </c>
      <c r="L127" s="29">
        <v>1.77E-2</v>
      </c>
    </row>
    <row r="128" spans="1:12" x14ac:dyDescent="0.25">
      <c r="K128" s="26" t="s">
        <v>10</v>
      </c>
      <c r="L128" s="29">
        <v>0.1258</v>
      </c>
    </row>
    <row r="129" spans="11:12" x14ac:dyDescent="0.25">
      <c r="K129" s="26" t="s">
        <v>9</v>
      </c>
      <c r="L129" s="29">
        <v>7.3099999999999998E-2</v>
      </c>
    </row>
    <row r="130" spans="11:12" x14ac:dyDescent="0.25">
      <c r="K130" s="26" t="s">
        <v>8</v>
      </c>
      <c r="L130" s="29">
        <v>0.2389</v>
      </c>
    </row>
    <row r="131" spans="11:12" x14ac:dyDescent="0.25">
      <c r="K131" s="26" t="s">
        <v>7</v>
      </c>
      <c r="L131" s="29">
        <v>7.5600000000000001E-2</v>
      </c>
    </row>
    <row r="132" spans="11:12" x14ac:dyDescent="0.25">
      <c r="K132" s="26" t="s">
        <v>6</v>
      </c>
      <c r="L132" s="29">
        <v>9.8199999999999996E-2</v>
      </c>
    </row>
    <row r="133" spans="11:12" x14ac:dyDescent="0.25">
      <c r="K133" s="26" t="s">
        <v>5</v>
      </c>
      <c r="L133" s="29">
        <v>1.8200000000000001E-2</v>
      </c>
    </row>
    <row r="134" spans="11:12" x14ac:dyDescent="0.25">
      <c r="K134" s="26" t="s">
        <v>3</v>
      </c>
      <c r="L134" s="29">
        <v>3.5700000000000003E-2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2.2000000000000001E-3</v>
      </c>
    </row>
    <row r="137" spans="11:12" x14ac:dyDescent="0.25">
      <c r="K137" s="26" t="s">
        <v>0</v>
      </c>
      <c r="L137" s="29">
        <v>1.1999999999999999E-3</v>
      </c>
    </row>
    <row r="138" spans="11:12" x14ac:dyDescent="0.25">
      <c r="K138" s="26" t="s">
        <v>1</v>
      </c>
      <c r="L138" s="29">
        <v>2.1399999999999999E-2</v>
      </c>
    </row>
    <row r="139" spans="11:12" x14ac:dyDescent="0.25">
      <c r="K139" s="26" t="s">
        <v>18</v>
      </c>
      <c r="L139" s="29">
        <v>6.1999999999999998E-3</v>
      </c>
    </row>
    <row r="140" spans="11:12" x14ac:dyDescent="0.25">
      <c r="K140" s="26" t="s">
        <v>2</v>
      </c>
      <c r="L140" s="29">
        <v>5.1999999999999998E-2</v>
      </c>
    </row>
    <row r="141" spans="11:12" x14ac:dyDescent="0.25">
      <c r="K141" s="26" t="s">
        <v>17</v>
      </c>
      <c r="L141" s="29">
        <v>1.66E-2</v>
      </c>
    </row>
    <row r="142" spans="11:12" x14ac:dyDescent="0.25">
      <c r="K142" s="26" t="s">
        <v>16</v>
      </c>
      <c r="L142" s="29">
        <v>7.2900000000000006E-2</v>
      </c>
    </row>
    <row r="143" spans="11:12" x14ac:dyDescent="0.25">
      <c r="K143" s="26" t="s">
        <v>15</v>
      </c>
      <c r="L143" s="29">
        <v>6.83E-2</v>
      </c>
    </row>
    <row r="144" spans="11:12" x14ac:dyDescent="0.25">
      <c r="K144" s="26" t="s">
        <v>14</v>
      </c>
      <c r="L144" s="29">
        <v>1.4200000000000001E-2</v>
      </c>
    </row>
    <row r="145" spans="11:12" x14ac:dyDescent="0.25">
      <c r="K145" s="26" t="s">
        <v>13</v>
      </c>
      <c r="L145" s="29">
        <v>1.6199999999999999E-2</v>
      </c>
    </row>
    <row r="146" spans="11:12" x14ac:dyDescent="0.25">
      <c r="K146" s="26" t="s">
        <v>12</v>
      </c>
      <c r="L146" s="29">
        <v>1.9699999999999999E-2</v>
      </c>
    </row>
    <row r="147" spans="11:12" x14ac:dyDescent="0.25">
      <c r="K147" s="26" t="s">
        <v>11</v>
      </c>
      <c r="L147" s="29">
        <v>1.7000000000000001E-2</v>
      </c>
    </row>
    <row r="148" spans="11:12" x14ac:dyDescent="0.25">
      <c r="K148" s="26" t="s">
        <v>10</v>
      </c>
      <c r="L148" s="29">
        <v>0.1298</v>
      </c>
    </row>
    <row r="149" spans="11:12" x14ac:dyDescent="0.25">
      <c r="K149" s="26" t="s">
        <v>9</v>
      </c>
      <c r="L149" s="29">
        <v>7.3800000000000004E-2</v>
      </c>
    </row>
    <row r="150" spans="11:12" x14ac:dyDescent="0.25">
      <c r="K150" s="26" t="s">
        <v>8</v>
      </c>
      <c r="L150" s="29">
        <v>0.24460000000000001</v>
      </c>
    </row>
    <row r="151" spans="11:12" x14ac:dyDescent="0.25">
      <c r="K151" s="26" t="s">
        <v>7</v>
      </c>
      <c r="L151" s="29">
        <v>7.1999999999999995E-2</v>
      </c>
    </row>
    <row r="152" spans="11:12" x14ac:dyDescent="0.25">
      <c r="K152" s="26" t="s">
        <v>6</v>
      </c>
      <c r="L152" s="29">
        <v>0.10349999999999999</v>
      </c>
    </row>
    <row r="153" spans="11:12" x14ac:dyDescent="0.25">
      <c r="K153" s="26" t="s">
        <v>5</v>
      </c>
      <c r="L153" s="29">
        <v>1.67E-2</v>
      </c>
    </row>
    <row r="154" spans="11:12" x14ac:dyDescent="0.25">
      <c r="K154" s="26" t="s">
        <v>3</v>
      </c>
      <c r="L154" s="29">
        <v>3.56E-2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98.971400000000003</v>
      </c>
    </row>
    <row r="159" spans="11:12" x14ac:dyDescent="0.25">
      <c r="K159" s="48">
        <v>43918</v>
      </c>
      <c r="L159" s="30">
        <v>95.467100000000002</v>
      </c>
    </row>
    <row r="160" spans="11:12" x14ac:dyDescent="0.25">
      <c r="K160" s="48">
        <v>43925</v>
      </c>
      <c r="L160" s="30">
        <v>92.919799999999995</v>
      </c>
    </row>
    <row r="161" spans="11:12" x14ac:dyDescent="0.25">
      <c r="K161" s="48">
        <v>43932</v>
      </c>
      <c r="L161" s="30">
        <v>91.6477</v>
      </c>
    </row>
    <row r="162" spans="11:12" x14ac:dyDescent="0.25">
      <c r="K162" s="48">
        <v>43939</v>
      </c>
      <c r="L162" s="30">
        <v>91.631299999999996</v>
      </c>
    </row>
    <row r="163" spans="11:12" x14ac:dyDescent="0.25">
      <c r="K163" s="48">
        <v>43946</v>
      </c>
      <c r="L163" s="30">
        <v>92.161500000000004</v>
      </c>
    </row>
    <row r="164" spans="11:12" x14ac:dyDescent="0.25">
      <c r="K164" s="48">
        <v>43953</v>
      </c>
      <c r="L164" s="30">
        <v>92.658500000000004</v>
      </c>
    </row>
    <row r="165" spans="11:12" x14ac:dyDescent="0.25">
      <c r="K165" s="48">
        <v>43960</v>
      </c>
      <c r="L165" s="30">
        <v>93.343400000000003</v>
      </c>
    </row>
    <row r="166" spans="11:12" x14ac:dyDescent="0.25">
      <c r="K166" s="48">
        <v>43967</v>
      </c>
      <c r="L166" s="30">
        <v>93.936000000000007</v>
      </c>
    </row>
    <row r="167" spans="11:12" x14ac:dyDescent="0.25">
      <c r="K167" s="48">
        <v>43974</v>
      </c>
      <c r="L167" s="30">
        <v>94.2928</v>
      </c>
    </row>
    <row r="168" spans="11:12" x14ac:dyDescent="0.25">
      <c r="K168" s="48">
        <v>43981</v>
      </c>
      <c r="L168" s="30">
        <v>94.800299999999993</v>
      </c>
    </row>
    <row r="169" spans="11:12" x14ac:dyDescent="0.25">
      <c r="K169" s="48">
        <v>43988</v>
      </c>
      <c r="L169" s="30">
        <v>95.783600000000007</v>
      </c>
    </row>
    <row r="170" spans="11:12" x14ac:dyDescent="0.25">
      <c r="K170" s="48">
        <v>43995</v>
      </c>
      <c r="L170" s="30">
        <v>96.283299999999997</v>
      </c>
    </row>
    <row r="171" spans="11:12" x14ac:dyDescent="0.25">
      <c r="K171" s="48">
        <v>44002</v>
      </c>
      <c r="L171" s="30">
        <v>96.299300000000002</v>
      </c>
    </row>
    <row r="172" spans="11:12" x14ac:dyDescent="0.25">
      <c r="K172" s="48">
        <v>44009</v>
      </c>
      <c r="L172" s="30">
        <v>95.908500000000004</v>
      </c>
    </row>
    <row r="173" spans="11:12" x14ac:dyDescent="0.25">
      <c r="K173" s="48">
        <v>44016</v>
      </c>
      <c r="L173" s="30">
        <v>97.200699999999998</v>
      </c>
    </row>
    <row r="174" spans="11:12" x14ac:dyDescent="0.25">
      <c r="K174" s="48">
        <v>44023</v>
      </c>
      <c r="L174" s="30">
        <v>98.327699999999993</v>
      </c>
    </row>
    <row r="175" spans="11:12" x14ac:dyDescent="0.25">
      <c r="K175" s="48">
        <v>44030</v>
      </c>
      <c r="L175" s="30">
        <v>98.431600000000003</v>
      </c>
    </row>
    <row r="176" spans="11:12" x14ac:dyDescent="0.25">
      <c r="K176" s="48">
        <v>44037</v>
      </c>
      <c r="L176" s="30">
        <v>98.653199999999998</v>
      </c>
    </row>
    <row r="177" spans="11:12" x14ac:dyDescent="0.25">
      <c r="K177" s="48">
        <v>44044</v>
      </c>
      <c r="L177" s="30">
        <v>98.874799999999993</v>
      </c>
    </row>
    <row r="178" spans="11:12" x14ac:dyDescent="0.25">
      <c r="K178" s="48">
        <v>44051</v>
      </c>
      <c r="L178" s="30">
        <v>98.872200000000007</v>
      </c>
    </row>
    <row r="179" spans="11:12" x14ac:dyDescent="0.25">
      <c r="K179" s="48">
        <v>44058</v>
      </c>
      <c r="L179" s="30">
        <v>98.756699999999995</v>
      </c>
    </row>
    <row r="180" spans="11:12" x14ac:dyDescent="0.25">
      <c r="K180" s="48">
        <v>44065</v>
      </c>
      <c r="L180" s="30">
        <v>98.844300000000004</v>
      </c>
    </row>
    <row r="181" spans="11:12" x14ac:dyDescent="0.25">
      <c r="K181" s="48">
        <v>44072</v>
      </c>
      <c r="L181" s="30">
        <v>98.981499999999997</v>
      </c>
    </row>
    <row r="182" spans="11:12" x14ac:dyDescent="0.25">
      <c r="K182" s="48">
        <v>44079</v>
      </c>
      <c r="L182" s="30">
        <v>99.167100000000005</v>
      </c>
    </row>
    <row r="183" spans="11:12" x14ac:dyDescent="0.25">
      <c r="K183" s="48">
        <v>44086</v>
      </c>
      <c r="L183" s="30">
        <v>99.586299999999994</v>
      </c>
    </row>
    <row r="184" spans="11:12" x14ac:dyDescent="0.25">
      <c r="K184" s="48">
        <v>44093</v>
      </c>
      <c r="L184" s="30">
        <v>99.756799999999998</v>
      </c>
    </row>
    <row r="185" spans="11:12" x14ac:dyDescent="0.25">
      <c r="K185" s="48">
        <v>44100</v>
      </c>
      <c r="L185" s="30">
        <v>99.555800000000005</v>
      </c>
    </row>
    <row r="186" spans="11:12" x14ac:dyDescent="0.25">
      <c r="K186" s="48">
        <v>44107</v>
      </c>
      <c r="L186" s="30">
        <v>98.852000000000004</v>
      </c>
    </row>
    <row r="187" spans="11:12" x14ac:dyDescent="0.25">
      <c r="K187" s="48">
        <v>44114</v>
      </c>
      <c r="L187" s="30">
        <v>99.105000000000004</v>
      </c>
    </row>
    <row r="188" spans="11:12" x14ac:dyDescent="0.25">
      <c r="K188" s="48">
        <v>44121</v>
      </c>
      <c r="L188" s="30">
        <v>99.954999999999998</v>
      </c>
    </row>
    <row r="189" spans="11:12" x14ac:dyDescent="0.25">
      <c r="K189" s="48">
        <v>44128</v>
      </c>
      <c r="L189" s="30">
        <v>100.2466</v>
      </c>
    </row>
    <row r="190" spans="11:12" x14ac:dyDescent="0.25">
      <c r="K190" s="48">
        <v>44135</v>
      </c>
      <c r="L190" s="30">
        <v>100.3845</v>
      </c>
    </row>
    <row r="191" spans="11:12" x14ac:dyDescent="0.25">
      <c r="K191" s="48">
        <v>44142</v>
      </c>
      <c r="L191" s="30">
        <v>100.7709</v>
      </c>
    </row>
    <row r="192" spans="11:12" x14ac:dyDescent="0.25">
      <c r="K192" s="48">
        <v>44149</v>
      </c>
      <c r="L192" s="30">
        <v>101.5155</v>
      </c>
    </row>
    <row r="193" spans="11:12" x14ac:dyDescent="0.25">
      <c r="K193" s="48">
        <v>44156</v>
      </c>
      <c r="L193" s="30">
        <v>101.84010000000001</v>
      </c>
    </row>
    <row r="194" spans="11:12" x14ac:dyDescent="0.25">
      <c r="K194" s="48">
        <v>44163</v>
      </c>
      <c r="L194" s="30">
        <v>102.1601</v>
      </c>
    </row>
    <row r="195" spans="11:12" x14ac:dyDescent="0.25">
      <c r="K195" s="48">
        <v>44170</v>
      </c>
      <c r="L195" s="30">
        <v>102.7184</v>
      </c>
    </row>
    <row r="196" spans="11:12" x14ac:dyDescent="0.25">
      <c r="K196" s="48">
        <v>44177</v>
      </c>
      <c r="L196" s="30">
        <v>102.78919999999999</v>
      </c>
    </row>
    <row r="197" spans="11:12" x14ac:dyDescent="0.25">
      <c r="K197" s="48">
        <v>44184</v>
      </c>
      <c r="L197" s="30">
        <v>101.9855</v>
      </c>
    </row>
    <row r="198" spans="11:12" x14ac:dyDescent="0.25">
      <c r="K198" s="48">
        <v>44191</v>
      </c>
      <c r="L198" s="30">
        <v>98.188100000000006</v>
      </c>
    </row>
    <row r="199" spans="11:12" x14ac:dyDescent="0.25">
      <c r="K199" s="48">
        <v>44198</v>
      </c>
      <c r="L199" s="30">
        <v>95.282499999999999</v>
      </c>
    </row>
    <row r="200" spans="11:12" x14ac:dyDescent="0.25">
      <c r="K200" s="48">
        <v>44205</v>
      </c>
      <c r="L200" s="30">
        <v>96.644999999999996</v>
      </c>
    </row>
    <row r="201" spans="11:12" x14ac:dyDescent="0.25">
      <c r="K201" s="48">
        <v>44212</v>
      </c>
      <c r="L201" s="30">
        <v>98.738500000000002</v>
      </c>
    </row>
    <row r="202" spans="11:12" x14ac:dyDescent="0.25">
      <c r="K202" s="48">
        <v>44219</v>
      </c>
      <c r="L202" s="30">
        <v>99.703400000000002</v>
      </c>
    </row>
    <row r="203" spans="11:12" x14ac:dyDescent="0.25">
      <c r="K203" s="48">
        <v>44226</v>
      </c>
      <c r="L203" s="30">
        <v>100.1818</v>
      </c>
    </row>
    <row r="204" spans="11:12" x14ac:dyDescent="0.25">
      <c r="K204" s="48">
        <v>44233</v>
      </c>
      <c r="L204" s="30">
        <v>100.5159</v>
      </c>
    </row>
    <row r="205" spans="11:12" x14ac:dyDescent="0.25">
      <c r="K205" s="48">
        <v>44240</v>
      </c>
      <c r="L205" s="30">
        <v>101.2561</v>
      </c>
    </row>
    <row r="206" spans="11:12" x14ac:dyDescent="0.25">
      <c r="K206" s="48">
        <v>44247</v>
      </c>
      <c r="L206" s="30">
        <v>101.8548</v>
      </c>
    </row>
    <row r="207" spans="11:12" x14ac:dyDescent="0.25">
      <c r="K207" s="48">
        <v>44254</v>
      </c>
      <c r="L207" s="30">
        <v>102.5565</v>
      </c>
    </row>
    <row r="208" spans="11:12" x14ac:dyDescent="0.25">
      <c r="K208" s="48">
        <v>44261</v>
      </c>
      <c r="L208" s="30">
        <v>102.80929999999999</v>
      </c>
    </row>
    <row r="209" spans="11:12" x14ac:dyDescent="0.25">
      <c r="K209" s="48">
        <v>44268</v>
      </c>
      <c r="L209" s="30">
        <v>103.1707</v>
      </c>
    </row>
    <row r="210" spans="11:12" x14ac:dyDescent="0.25">
      <c r="K210" s="48">
        <v>44275</v>
      </c>
      <c r="L210" s="30">
        <v>103.33920000000001</v>
      </c>
    </row>
    <row r="211" spans="11:12" x14ac:dyDescent="0.25">
      <c r="K211" s="48">
        <v>44282</v>
      </c>
      <c r="L211" s="30">
        <v>103.24590000000001</v>
      </c>
    </row>
    <row r="212" spans="11:12" x14ac:dyDescent="0.25">
      <c r="K212" s="48">
        <v>44289</v>
      </c>
      <c r="L212" s="30">
        <v>102.2514</v>
      </c>
    </row>
    <row r="213" spans="11:12" x14ac:dyDescent="0.25">
      <c r="K213" s="48">
        <v>44296</v>
      </c>
      <c r="L213" s="30">
        <v>101.7603</v>
      </c>
    </row>
    <row r="214" spans="11:12" x14ac:dyDescent="0.25">
      <c r="K214" s="48">
        <v>44303</v>
      </c>
      <c r="L214" s="30">
        <v>102.1613</v>
      </c>
    </row>
    <row r="215" spans="11:12" x14ac:dyDescent="0.25">
      <c r="K215" s="48">
        <v>44310</v>
      </c>
      <c r="L215" s="30">
        <v>102.3856</v>
      </c>
    </row>
    <row r="216" spans="11:12" x14ac:dyDescent="0.25">
      <c r="K216" s="48">
        <v>44317</v>
      </c>
      <c r="L216" s="30">
        <v>102.4948</v>
      </c>
    </row>
    <row r="217" spans="11:12" x14ac:dyDescent="0.25">
      <c r="K217" s="48">
        <v>44324</v>
      </c>
      <c r="L217" s="30">
        <v>102.2638</v>
      </c>
    </row>
    <row r="218" spans="11:12" x14ac:dyDescent="0.25">
      <c r="K218" s="48">
        <v>44331</v>
      </c>
      <c r="L218" s="30">
        <v>102.1909</v>
      </c>
    </row>
    <row r="219" spans="11:12" x14ac:dyDescent="0.25">
      <c r="K219" s="48">
        <v>44338</v>
      </c>
      <c r="L219" s="30">
        <v>102.5917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99.6053</v>
      </c>
    </row>
    <row r="307" spans="11:12" x14ac:dyDescent="0.25">
      <c r="K307" s="48">
        <v>43918</v>
      </c>
      <c r="L307" s="30">
        <v>98.106899999999996</v>
      </c>
    </row>
    <row r="308" spans="11:12" x14ac:dyDescent="0.25">
      <c r="K308" s="48">
        <v>43925</v>
      </c>
      <c r="L308" s="30">
        <v>96.257499999999993</v>
      </c>
    </row>
    <row r="309" spans="11:12" x14ac:dyDescent="0.25">
      <c r="K309" s="48">
        <v>43932</v>
      </c>
      <c r="L309" s="30">
        <v>93.491100000000003</v>
      </c>
    </row>
    <row r="310" spans="11:12" x14ac:dyDescent="0.25">
      <c r="K310" s="48">
        <v>43939</v>
      </c>
      <c r="L310" s="30">
        <v>93.694500000000005</v>
      </c>
    </row>
    <row r="311" spans="11:12" x14ac:dyDescent="0.25">
      <c r="K311" s="48">
        <v>43946</v>
      </c>
      <c r="L311" s="30">
        <v>94.113399999999999</v>
      </c>
    </row>
    <row r="312" spans="11:12" x14ac:dyDescent="0.25">
      <c r="K312" s="48">
        <v>43953</v>
      </c>
      <c r="L312" s="30">
        <v>94.6751</v>
      </c>
    </row>
    <row r="313" spans="11:12" x14ac:dyDescent="0.25">
      <c r="K313" s="48">
        <v>43960</v>
      </c>
      <c r="L313" s="30">
        <v>93.583200000000005</v>
      </c>
    </row>
    <row r="314" spans="11:12" x14ac:dyDescent="0.25">
      <c r="K314" s="48">
        <v>43967</v>
      </c>
      <c r="L314" s="30">
        <v>92.816599999999994</v>
      </c>
    </row>
    <row r="315" spans="11:12" x14ac:dyDescent="0.25">
      <c r="K315" s="48">
        <v>43974</v>
      </c>
      <c r="L315" s="30">
        <v>92.4696</v>
      </c>
    </row>
    <row r="316" spans="11:12" x14ac:dyDescent="0.25">
      <c r="K316" s="48">
        <v>43981</v>
      </c>
      <c r="L316" s="30">
        <v>93.819900000000004</v>
      </c>
    </row>
    <row r="317" spans="11:12" x14ac:dyDescent="0.25">
      <c r="K317" s="48">
        <v>43988</v>
      </c>
      <c r="L317" s="30">
        <v>95.933999999999997</v>
      </c>
    </row>
    <row r="318" spans="11:12" x14ac:dyDescent="0.25">
      <c r="K318" s="48">
        <v>43995</v>
      </c>
      <c r="L318" s="30">
        <v>96.612799999999993</v>
      </c>
    </row>
    <row r="319" spans="11:12" x14ac:dyDescent="0.25">
      <c r="K319" s="48">
        <v>44002</v>
      </c>
      <c r="L319" s="30">
        <v>97.596199999999996</v>
      </c>
    </row>
    <row r="320" spans="11:12" x14ac:dyDescent="0.25">
      <c r="K320" s="48">
        <v>44009</v>
      </c>
      <c r="L320" s="30">
        <v>97.3506</v>
      </c>
    </row>
    <row r="321" spans="11:12" x14ac:dyDescent="0.25">
      <c r="K321" s="48">
        <v>44016</v>
      </c>
      <c r="L321" s="30">
        <v>99.1815</v>
      </c>
    </row>
    <row r="322" spans="11:12" x14ac:dyDescent="0.25">
      <c r="K322" s="48">
        <v>44023</v>
      </c>
      <c r="L322" s="30">
        <v>96.790899999999993</v>
      </c>
    </row>
    <row r="323" spans="11:12" x14ac:dyDescent="0.25">
      <c r="K323" s="48">
        <v>44030</v>
      </c>
      <c r="L323" s="30">
        <v>96.608999999999995</v>
      </c>
    </row>
    <row r="324" spans="11:12" x14ac:dyDescent="0.25">
      <c r="K324" s="48">
        <v>44037</v>
      </c>
      <c r="L324" s="30">
        <v>96.407499999999999</v>
      </c>
    </row>
    <row r="325" spans="11:12" x14ac:dyDescent="0.25">
      <c r="K325" s="48">
        <v>44044</v>
      </c>
      <c r="L325" s="30">
        <v>97.263400000000004</v>
      </c>
    </row>
    <row r="326" spans="11:12" x14ac:dyDescent="0.25">
      <c r="K326" s="48">
        <v>44051</v>
      </c>
      <c r="L326" s="30">
        <v>97.698300000000003</v>
      </c>
    </row>
    <row r="327" spans="11:12" x14ac:dyDescent="0.25">
      <c r="K327" s="48">
        <v>44058</v>
      </c>
      <c r="L327" s="30">
        <v>97.211500000000001</v>
      </c>
    </row>
    <row r="328" spans="11:12" x14ac:dyDescent="0.25">
      <c r="K328" s="48">
        <v>44065</v>
      </c>
      <c r="L328" s="30">
        <v>97.073300000000003</v>
      </c>
    </row>
    <row r="329" spans="11:12" x14ac:dyDescent="0.25">
      <c r="K329" s="48">
        <v>44072</v>
      </c>
      <c r="L329" s="30">
        <v>97.294700000000006</v>
      </c>
    </row>
    <row r="330" spans="11:12" x14ac:dyDescent="0.25">
      <c r="K330" s="48">
        <v>44079</v>
      </c>
      <c r="L330" s="30">
        <v>100.0347</v>
      </c>
    </row>
    <row r="331" spans="11:12" x14ac:dyDescent="0.25">
      <c r="K331" s="48">
        <v>44086</v>
      </c>
      <c r="L331" s="30">
        <v>101.01560000000001</v>
      </c>
    </row>
    <row r="332" spans="11:12" x14ac:dyDescent="0.25">
      <c r="K332" s="48">
        <v>44093</v>
      </c>
      <c r="L332" s="30">
        <v>101.878</v>
      </c>
    </row>
    <row r="333" spans="11:12" x14ac:dyDescent="0.25">
      <c r="K333" s="48">
        <v>44100</v>
      </c>
      <c r="L333" s="30">
        <v>101.0318</v>
      </c>
    </row>
    <row r="334" spans="11:12" x14ac:dyDescent="0.25">
      <c r="K334" s="48">
        <v>44107</v>
      </c>
      <c r="L334" s="30">
        <v>98.9071</v>
      </c>
    </row>
    <row r="335" spans="11:12" x14ac:dyDescent="0.25">
      <c r="K335" s="48">
        <v>44114</v>
      </c>
      <c r="L335" s="30">
        <v>97.891599999999997</v>
      </c>
    </row>
    <row r="336" spans="11:12" x14ac:dyDescent="0.25">
      <c r="K336" s="48">
        <v>44121</v>
      </c>
      <c r="L336" s="30">
        <v>98.589100000000002</v>
      </c>
    </row>
    <row r="337" spans="11:12" x14ac:dyDescent="0.25">
      <c r="K337" s="48">
        <v>44128</v>
      </c>
      <c r="L337" s="30">
        <v>98.0124</v>
      </c>
    </row>
    <row r="338" spans="11:12" x14ac:dyDescent="0.25">
      <c r="K338" s="48">
        <v>44135</v>
      </c>
      <c r="L338" s="30">
        <v>98.084500000000006</v>
      </c>
    </row>
    <row r="339" spans="11:12" x14ac:dyDescent="0.25">
      <c r="K339" s="48">
        <v>44142</v>
      </c>
      <c r="L339" s="30">
        <v>99.334100000000007</v>
      </c>
    </row>
    <row r="340" spans="11:12" x14ac:dyDescent="0.25">
      <c r="K340" s="48">
        <v>44149</v>
      </c>
      <c r="L340" s="30">
        <v>100.252</v>
      </c>
    </row>
    <row r="341" spans="11:12" x14ac:dyDescent="0.25">
      <c r="K341" s="48">
        <v>44156</v>
      </c>
      <c r="L341" s="30">
        <v>100.32299999999999</v>
      </c>
    </row>
    <row r="342" spans="11:12" x14ac:dyDescent="0.25">
      <c r="K342" s="48">
        <v>44163</v>
      </c>
      <c r="L342" s="30">
        <v>101.6798</v>
      </c>
    </row>
    <row r="343" spans="11:12" x14ac:dyDescent="0.25">
      <c r="K343" s="48">
        <v>44170</v>
      </c>
      <c r="L343" s="30">
        <v>103.49299999999999</v>
      </c>
    </row>
    <row r="344" spans="11:12" x14ac:dyDescent="0.25">
      <c r="K344" s="48">
        <v>44177</v>
      </c>
      <c r="L344" s="30">
        <v>103.9302</v>
      </c>
    </row>
    <row r="345" spans="11:12" x14ac:dyDescent="0.25">
      <c r="K345" s="48">
        <v>44184</v>
      </c>
      <c r="L345" s="30">
        <v>103.80880000000001</v>
      </c>
    </row>
    <row r="346" spans="11:12" x14ac:dyDescent="0.25">
      <c r="K346" s="48">
        <v>44191</v>
      </c>
      <c r="L346" s="30">
        <v>98.338499999999996</v>
      </c>
    </row>
    <row r="347" spans="11:12" x14ac:dyDescent="0.25">
      <c r="K347" s="48">
        <v>44198</v>
      </c>
      <c r="L347" s="30">
        <v>94.811899999999994</v>
      </c>
    </row>
    <row r="348" spans="11:12" x14ac:dyDescent="0.25">
      <c r="K348" s="48">
        <v>44205</v>
      </c>
      <c r="L348" s="30">
        <v>95.792599999999993</v>
      </c>
    </row>
    <row r="349" spans="11:12" x14ac:dyDescent="0.25">
      <c r="K349" s="48">
        <v>44212</v>
      </c>
      <c r="L349" s="30">
        <v>97.830399999999997</v>
      </c>
    </row>
    <row r="350" spans="11:12" x14ac:dyDescent="0.25">
      <c r="K350" s="48">
        <v>44219</v>
      </c>
      <c r="L350" s="30">
        <v>98.518799999999999</v>
      </c>
    </row>
    <row r="351" spans="11:12" x14ac:dyDescent="0.25">
      <c r="K351" s="48">
        <v>44226</v>
      </c>
      <c r="L351" s="30">
        <v>98.872900000000001</v>
      </c>
    </row>
    <row r="352" spans="11:12" x14ac:dyDescent="0.25">
      <c r="K352" s="48">
        <v>44233</v>
      </c>
      <c r="L352" s="30">
        <v>102.1712</v>
      </c>
    </row>
    <row r="353" spans="11:12" x14ac:dyDescent="0.25">
      <c r="K353" s="48">
        <v>44240</v>
      </c>
      <c r="L353" s="30">
        <v>103.3802</v>
      </c>
    </row>
    <row r="354" spans="11:12" x14ac:dyDescent="0.25">
      <c r="K354" s="48">
        <v>44247</v>
      </c>
      <c r="L354" s="30">
        <v>103.94280000000001</v>
      </c>
    </row>
    <row r="355" spans="11:12" x14ac:dyDescent="0.25">
      <c r="K355" s="48">
        <v>44254</v>
      </c>
      <c r="L355" s="30">
        <v>104.82899999999999</v>
      </c>
    </row>
    <row r="356" spans="11:12" x14ac:dyDescent="0.25">
      <c r="K356" s="48">
        <v>44261</v>
      </c>
      <c r="L356" s="30">
        <v>105.6114</v>
      </c>
    </row>
    <row r="357" spans="11:12" x14ac:dyDescent="0.25">
      <c r="K357" s="48">
        <v>44268</v>
      </c>
      <c r="L357" s="30">
        <v>105.6296</v>
      </c>
    </row>
    <row r="358" spans="11:12" x14ac:dyDescent="0.25">
      <c r="K358" s="48">
        <v>44275</v>
      </c>
      <c r="L358" s="30">
        <v>105.6164</v>
      </c>
    </row>
    <row r="359" spans="11:12" x14ac:dyDescent="0.25">
      <c r="K359" s="48">
        <v>44282</v>
      </c>
      <c r="L359" s="30">
        <v>105.876</v>
      </c>
    </row>
    <row r="360" spans="11:12" x14ac:dyDescent="0.25">
      <c r="K360" s="48">
        <v>44289</v>
      </c>
      <c r="L360" s="30">
        <v>104.9581</v>
      </c>
    </row>
    <row r="361" spans="11:12" x14ac:dyDescent="0.25">
      <c r="K361" s="48">
        <v>44296</v>
      </c>
      <c r="L361" s="30">
        <v>103.44970000000001</v>
      </c>
    </row>
    <row r="362" spans="11:12" x14ac:dyDescent="0.25">
      <c r="K362" s="48">
        <v>44303</v>
      </c>
      <c r="L362" s="30">
        <v>104.18389999999999</v>
      </c>
    </row>
    <row r="363" spans="11:12" x14ac:dyDescent="0.25">
      <c r="K363" s="48">
        <v>44310</v>
      </c>
      <c r="L363" s="30">
        <v>103.70489999999999</v>
      </c>
    </row>
    <row r="364" spans="11:12" x14ac:dyDescent="0.25">
      <c r="K364" s="48">
        <v>44317</v>
      </c>
      <c r="L364" s="30">
        <v>103.8417</v>
      </c>
    </row>
    <row r="365" spans="11:12" x14ac:dyDescent="0.25">
      <c r="K365" s="48">
        <v>44324</v>
      </c>
      <c r="L365" s="30">
        <v>102.46639999999999</v>
      </c>
    </row>
    <row r="366" spans="11:12" x14ac:dyDescent="0.25">
      <c r="K366" s="48">
        <v>44331</v>
      </c>
      <c r="L366" s="30">
        <v>102.3711</v>
      </c>
    </row>
    <row r="367" spans="11:12" x14ac:dyDescent="0.25">
      <c r="K367" s="48">
        <v>44338</v>
      </c>
      <c r="L367" s="30">
        <v>103.09139999999999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99.013199999999998</v>
      </c>
    </row>
    <row r="455" spans="11:12" x14ac:dyDescent="0.25">
      <c r="K455" s="48">
        <v>43918</v>
      </c>
      <c r="L455" s="30">
        <v>96.050299999999993</v>
      </c>
    </row>
    <row r="456" spans="11:12" x14ac:dyDescent="0.25">
      <c r="K456" s="48">
        <v>43925</v>
      </c>
      <c r="L456" s="30">
        <v>93.974000000000004</v>
      </c>
    </row>
    <row r="457" spans="11:12" x14ac:dyDescent="0.25">
      <c r="K457" s="48">
        <v>43932</v>
      </c>
      <c r="L457" s="30">
        <v>93.092200000000005</v>
      </c>
    </row>
    <row r="458" spans="11:12" x14ac:dyDescent="0.25">
      <c r="K458" s="48">
        <v>43939</v>
      </c>
      <c r="L458" s="30">
        <v>93.197599999999994</v>
      </c>
    </row>
    <row r="459" spans="11:12" x14ac:dyDescent="0.25">
      <c r="K459" s="48">
        <v>43946</v>
      </c>
      <c r="L459" s="30">
        <v>93.561999999999998</v>
      </c>
    </row>
    <row r="460" spans="11:12" x14ac:dyDescent="0.25">
      <c r="K460" s="48">
        <v>43953</v>
      </c>
      <c r="L460" s="30">
        <v>93.892700000000005</v>
      </c>
    </row>
    <row r="461" spans="11:12" x14ac:dyDescent="0.25">
      <c r="K461" s="48">
        <v>43960</v>
      </c>
      <c r="L461" s="30">
        <v>94.160300000000007</v>
      </c>
    </row>
    <row r="462" spans="11:12" x14ac:dyDescent="0.25">
      <c r="K462" s="48">
        <v>43967</v>
      </c>
      <c r="L462" s="30">
        <v>94.778899999999993</v>
      </c>
    </row>
    <row r="463" spans="11:12" x14ac:dyDescent="0.25">
      <c r="K463" s="48">
        <v>43974</v>
      </c>
      <c r="L463" s="30">
        <v>95.255099999999999</v>
      </c>
    </row>
    <row r="464" spans="11:12" x14ac:dyDescent="0.25">
      <c r="K464" s="48">
        <v>43981</v>
      </c>
      <c r="L464" s="30">
        <v>95.411900000000003</v>
      </c>
    </row>
    <row r="465" spans="11:12" x14ac:dyDescent="0.25">
      <c r="K465" s="48">
        <v>43988</v>
      </c>
      <c r="L465" s="30">
        <v>95.649000000000001</v>
      </c>
    </row>
    <row r="466" spans="11:12" x14ac:dyDescent="0.25">
      <c r="K466" s="48">
        <v>43995</v>
      </c>
      <c r="L466" s="30">
        <v>95.8994</v>
      </c>
    </row>
    <row r="467" spans="11:12" x14ac:dyDescent="0.25">
      <c r="K467" s="48">
        <v>44002</v>
      </c>
      <c r="L467" s="30">
        <v>95.923500000000004</v>
      </c>
    </row>
    <row r="468" spans="11:12" x14ac:dyDescent="0.25">
      <c r="K468" s="48">
        <v>44009</v>
      </c>
      <c r="L468" s="30">
        <v>96.345699999999994</v>
      </c>
    </row>
    <row r="469" spans="11:12" x14ac:dyDescent="0.25">
      <c r="K469" s="48">
        <v>44016</v>
      </c>
      <c r="L469" s="30">
        <v>97.653999999999996</v>
      </c>
    </row>
    <row r="470" spans="11:12" x14ac:dyDescent="0.25">
      <c r="K470" s="48">
        <v>44023</v>
      </c>
      <c r="L470" s="30">
        <v>98.784700000000001</v>
      </c>
    </row>
    <row r="471" spans="11:12" x14ac:dyDescent="0.25">
      <c r="K471" s="48">
        <v>44030</v>
      </c>
      <c r="L471" s="30">
        <v>98.745199999999997</v>
      </c>
    </row>
    <row r="472" spans="11:12" x14ac:dyDescent="0.25">
      <c r="K472" s="48">
        <v>44037</v>
      </c>
      <c r="L472" s="30">
        <v>98.881600000000006</v>
      </c>
    </row>
    <row r="473" spans="11:12" x14ac:dyDescent="0.25">
      <c r="K473" s="48">
        <v>44044</v>
      </c>
      <c r="L473" s="30">
        <v>99.349299999999999</v>
      </c>
    </row>
    <row r="474" spans="11:12" x14ac:dyDescent="0.25">
      <c r="K474" s="48">
        <v>44051</v>
      </c>
      <c r="L474" s="30">
        <v>99.588499999999996</v>
      </c>
    </row>
    <row r="475" spans="11:12" x14ac:dyDescent="0.25">
      <c r="K475" s="48">
        <v>44058</v>
      </c>
      <c r="L475" s="30">
        <v>99.574600000000004</v>
      </c>
    </row>
    <row r="476" spans="11:12" x14ac:dyDescent="0.25">
      <c r="K476" s="48">
        <v>44065</v>
      </c>
      <c r="L476" s="30">
        <v>99.480400000000003</v>
      </c>
    </row>
    <row r="477" spans="11:12" x14ac:dyDescent="0.25">
      <c r="K477" s="48">
        <v>44072</v>
      </c>
      <c r="L477" s="30">
        <v>99.531199999999998</v>
      </c>
    </row>
    <row r="478" spans="11:12" x14ac:dyDescent="0.25">
      <c r="K478" s="48">
        <v>44079</v>
      </c>
      <c r="L478" s="30">
        <v>99.803100000000001</v>
      </c>
    </row>
    <row r="479" spans="11:12" x14ac:dyDescent="0.25">
      <c r="K479" s="48">
        <v>44086</v>
      </c>
      <c r="L479" s="30">
        <v>100.2718</v>
      </c>
    </row>
    <row r="480" spans="11:12" x14ac:dyDescent="0.25">
      <c r="K480" s="48">
        <v>44093</v>
      </c>
      <c r="L480" s="30">
        <v>100.2788</v>
      </c>
    </row>
    <row r="481" spans="11:12" x14ac:dyDescent="0.25">
      <c r="K481" s="48">
        <v>44100</v>
      </c>
      <c r="L481" s="30">
        <v>100.0508</v>
      </c>
    </row>
    <row r="482" spans="11:12" x14ac:dyDescent="0.25">
      <c r="K482" s="48">
        <v>44107</v>
      </c>
      <c r="L482" s="30">
        <v>99.721199999999996</v>
      </c>
    </row>
    <row r="483" spans="11:12" x14ac:dyDescent="0.25">
      <c r="K483" s="48">
        <v>44114</v>
      </c>
      <c r="L483" s="30">
        <v>99.945400000000006</v>
      </c>
    </row>
    <row r="484" spans="11:12" x14ac:dyDescent="0.25">
      <c r="K484" s="48">
        <v>44121</v>
      </c>
      <c r="L484" s="30">
        <v>100.77379999999999</v>
      </c>
    </row>
    <row r="485" spans="11:12" x14ac:dyDescent="0.25">
      <c r="K485" s="48">
        <v>44128</v>
      </c>
      <c r="L485" s="30">
        <v>101.13979999999999</v>
      </c>
    </row>
    <row r="486" spans="11:12" x14ac:dyDescent="0.25">
      <c r="K486" s="48">
        <v>44135</v>
      </c>
      <c r="L486" s="30">
        <v>100.5924</v>
      </c>
    </row>
    <row r="487" spans="11:12" x14ac:dyDescent="0.25">
      <c r="K487" s="48">
        <v>44142</v>
      </c>
      <c r="L487" s="30">
        <v>100.6448</v>
      </c>
    </row>
    <row r="488" spans="11:12" x14ac:dyDescent="0.25">
      <c r="K488" s="48">
        <v>44149</v>
      </c>
      <c r="L488" s="30">
        <v>101.03279999999999</v>
      </c>
    </row>
    <row r="489" spans="11:12" x14ac:dyDescent="0.25">
      <c r="K489" s="48">
        <v>44156</v>
      </c>
      <c r="L489" s="30">
        <v>101.3394</v>
      </c>
    </row>
    <row r="490" spans="11:12" x14ac:dyDescent="0.25">
      <c r="K490" s="48">
        <v>44163</v>
      </c>
      <c r="L490" s="30">
        <v>101.4004</v>
      </c>
    </row>
    <row r="491" spans="11:12" x14ac:dyDescent="0.25">
      <c r="K491" s="48">
        <v>44170</v>
      </c>
      <c r="L491" s="30">
        <v>101.8306</v>
      </c>
    </row>
    <row r="492" spans="11:12" x14ac:dyDescent="0.25">
      <c r="K492" s="48">
        <v>44177</v>
      </c>
      <c r="L492" s="30">
        <v>101.57429999999999</v>
      </c>
    </row>
    <row r="493" spans="11:12" x14ac:dyDescent="0.25">
      <c r="K493" s="48">
        <v>44184</v>
      </c>
      <c r="L493" s="30">
        <v>101.0585</v>
      </c>
    </row>
    <row r="494" spans="11:12" x14ac:dyDescent="0.25">
      <c r="K494" s="48">
        <v>44191</v>
      </c>
      <c r="L494" s="30">
        <v>97.176199999999994</v>
      </c>
    </row>
    <row r="495" spans="11:12" x14ac:dyDescent="0.25">
      <c r="K495" s="48">
        <v>44198</v>
      </c>
      <c r="L495" s="30">
        <v>94.280100000000004</v>
      </c>
    </row>
    <row r="496" spans="11:12" x14ac:dyDescent="0.25">
      <c r="K496" s="48">
        <v>44205</v>
      </c>
      <c r="L496" s="30">
        <v>95.36</v>
      </c>
    </row>
    <row r="497" spans="11:12" x14ac:dyDescent="0.25">
      <c r="K497" s="48">
        <v>44212</v>
      </c>
      <c r="L497" s="30">
        <v>97.597399999999993</v>
      </c>
    </row>
    <row r="498" spans="11:12" x14ac:dyDescent="0.25">
      <c r="K498" s="48">
        <v>44219</v>
      </c>
      <c r="L498" s="30">
        <v>98.78</v>
      </c>
    </row>
    <row r="499" spans="11:12" x14ac:dyDescent="0.25">
      <c r="K499" s="48">
        <v>44226</v>
      </c>
      <c r="L499" s="30">
        <v>99.341300000000004</v>
      </c>
    </row>
    <row r="500" spans="11:12" x14ac:dyDescent="0.25">
      <c r="K500" s="48">
        <v>44233</v>
      </c>
      <c r="L500" s="30">
        <v>99.884399999999999</v>
      </c>
    </row>
    <row r="501" spans="11:12" x14ac:dyDescent="0.25">
      <c r="K501" s="48">
        <v>44240</v>
      </c>
      <c r="L501" s="30">
        <v>100.5489</v>
      </c>
    </row>
    <row r="502" spans="11:12" x14ac:dyDescent="0.25">
      <c r="K502" s="48">
        <v>44247</v>
      </c>
      <c r="L502" s="30">
        <v>101.2028</v>
      </c>
    </row>
    <row r="503" spans="11:12" x14ac:dyDescent="0.25">
      <c r="K503" s="48">
        <v>44254</v>
      </c>
      <c r="L503" s="30">
        <v>101.9911</v>
      </c>
    </row>
    <row r="504" spans="11:12" x14ac:dyDescent="0.25">
      <c r="K504" s="48">
        <v>44261</v>
      </c>
      <c r="L504" s="30">
        <v>102.16289999999999</v>
      </c>
    </row>
    <row r="505" spans="11:12" x14ac:dyDescent="0.25">
      <c r="K505" s="48">
        <v>44268</v>
      </c>
      <c r="L505" s="30">
        <v>102.4456</v>
      </c>
    </row>
    <row r="506" spans="11:12" x14ac:dyDescent="0.25">
      <c r="K506" s="48">
        <v>44275</v>
      </c>
      <c r="L506" s="30">
        <v>102.44459999999999</v>
      </c>
    </row>
    <row r="507" spans="11:12" x14ac:dyDescent="0.25">
      <c r="K507" s="48">
        <v>44282</v>
      </c>
      <c r="L507" s="30">
        <v>102.49209999999999</v>
      </c>
    </row>
    <row r="508" spans="11:12" x14ac:dyDescent="0.25">
      <c r="K508" s="48">
        <v>44289</v>
      </c>
      <c r="L508" s="30">
        <v>101.42700000000001</v>
      </c>
    </row>
    <row r="509" spans="11:12" x14ac:dyDescent="0.25">
      <c r="K509" s="48">
        <v>44296</v>
      </c>
      <c r="L509" s="30">
        <v>101.2359</v>
      </c>
    </row>
    <row r="510" spans="11:12" x14ac:dyDescent="0.25">
      <c r="K510" s="48">
        <v>44303</v>
      </c>
      <c r="L510" s="30">
        <v>101.4572</v>
      </c>
    </row>
    <row r="511" spans="11:12" x14ac:dyDescent="0.25">
      <c r="K511" s="48">
        <v>44310</v>
      </c>
      <c r="L511" s="30">
        <v>101.8019</v>
      </c>
    </row>
    <row r="512" spans="11:12" x14ac:dyDescent="0.25">
      <c r="K512" s="48">
        <v>44317</v>
      </c>
      <c r="L512" s="30">
        <v>101.9188</v>
      </c>
    </row>
    <row r="513" spans="11:12" x14ac:dyDescent="0.25">
      <c r="K513" s="48">
        <v>44324</v>
      </c>
      <c r="L513" s="30">
        <v>101.474</v>
      </c>
    </row>
    <row r="514" spans="11:12" x14ac:dyDescent="0.25">
      <c r="K514" s="48">
        <v>44331</v>
      </c>
      <c r="L514" s="30">
        <v>101.226</v>
      </c>
    </row>
    <row r="515" spans="11:12" x14ac:dyDescent="0.25">
      <c r="K515" s="48">
        <v>44338</v>
      </c>
      <c r="L515" s="30">
        <v>101.65300000000001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98.826300000000003</v>
      </c>
    </row>
    <row r="603" spans="11:12" x14ac:dyDescent="0.25">
      <c r="K603" s="48">
        <v>43918</v>
      </c>
      <c r="L603" s="30">
        <v>97.662099999999995</v>
      </c>
    </row>
    <row r="604" spans="11:12" x14ac:dyDescent="0.25">
      <c r="K604" s="48">
        <v>43925</v>
      </c>
      <c r="L604" s="30">
        <v>98.179199999999994</v>
      </c>
    </row>
    <row r="605" spans="11:12" x14ac:dyDescent="0.25">
      <c r="K605" s="48">
        <v>43932</v>
      </c>
      <c r="L605" s="30">
        <v>98.1387</v>
      </c>
    </row>
    <row r="606" spans="11:12" x14ac:dyDescent="0.25">
      <c r="K606" s="48">
        <v>43939</v>
      </c>
      <c r="L606" s="30">
        <v>98.696700000000007</v>
      </c>
    </row>
    <row r="607" spans="11:12" x14ac:dyDescent="0.25">
      <c r="K607" s="48">
        <v>43946</v>
      </c>
      <c r="L607" s="30">
        <v>98.990899999999996</v>
      </c>
    </row>
    <row r="608" spans="11:12" x14ac:dyDescent="0.25">
      <c r="K608" s="48">
        <v>43953</v>
      </c>
      <c r="L608" s="30">
        <v>99.481300000000005</v>
      </c>
    </row>
    <row r="609" spans="11:12" x14ac:dyDescent="0.25">
      <c r="K609" s="48">
        <v>43960</v>
      </c>
      <c r="L609" s="30">
        <v>99.569400000000002</v>
      </c>
    </row>
    <row r="610" spans="11:12" x14ac:dyDescent="0.25">
      <c r="K610" s="48">
        <v>43967</v>
      </c>
      <c r="L610" s="30">
        <v>97.718999999999994</v>
      </c>
    </row>
    <row r="611" spans="11:12" x14ac:dyDescent="0.25">
      <c r="K611" s="48">
        <v>43974</v>
      </c>
      <c r="L611" s="30">
        <v>96.776499999999999</v>
      </c>
    </row>
    <row r="612" spans="11:12" x14ac:dyDescent="0.25">
      <c r="K612" s="48">
        <v>43981</v>
      </c>
      <c r="L612" s="30">
        <v>97.384</v>
      </c>
    </row>
    <row r="613" spans="11:12" x14ac:dyDescent="0.25">
      <c r="K613" s="48">
        <v>43988</v>
      </c>
      <c r="L613" s="30">
        <v>98.704700000000003</v>
      </c>
    </row>
    <row r="614" spans="11:12" x14ac:dyDescent="0.25">
      <c r="K614" s="48">
        <v>43995</v>
      </c>
      <c r="L614" s="30">
        <v>98.727900000000005</v>
      </c>
    </row>
    <row r="615" spans="11:12" x14ac:dyDescent="0.25">
      <c r="K615" s="48">
        <v>44002</v>
      </c>
      <c r="L615" s="30">
        <v>99.343900000000005</v>
      </c>
    </row>
    <row r="616" spans="11:12" x14ac:dyDescent="0.25">
      <c r="K616" s="48">
        <v>44009</v>
      </c>
      <c r="L616" s="30">
        <v>100.35809999999999</v>
      </c>
    </row>
    <row r="617" spans="11:12" x14ac:dyDescent="0.25">
      <c r="K617" s="48">
        <v>44016</v>
      </c>
      <c r="L617" s="30">
        <v>101.5274</v>
      </c>
    </row>
    <row r="618" spans="11:12" x14ac:dyDescent="0.25">
      <c r="K618" s="48">
        <v>44023</v>
      </c>
      <c r="L618" s="30">
        <v>100.25409999999999</v>
      </c>
    </row>
    <row r="619" spans="11:12" x14ac:dyDescent="0.25">
      <c r="K619" s="48">
        <v>44030</v>
      </c>
      <c r="L619" s="30">
        <v>98.9696</v>
      </c>
    </row>
    <row r="620" spans="11:12" x14ac:dyDescent="0.25">
      <c r="K620" s="48">
        <v>44037</v>
      </c>
      <c r="L620" s="30">
        <v>98.964500000000001</v>
      </c>
    </row>
    <row r="621" spans="11:12" x14ac:dyDescent="0.25">
      <c r="K621" s="48">
        <v>44044</v>
      </c>
      <c r="L621" s="30">
        <v>100.2276</v>
      </c>
    </row>
    <row r="622" spans="11:12" x14ac:dyDescent="0.25">
      <c r="K622" s="48">
        <v>44051</v>
      </c>
      <c r="L622" s="30">
        <v>101.03700000000001</v>
      </c>
    </row>
    <row r="623" spans="11:12" x14ac:dyDescent="0.25">
      <c r="K623" s="48">
        <v>44058</v>
      </c>
      <c r="L623" s="30">
        <v>100.0077</v>
      </c>
    </row>
    <row r="624" spans="11:12" x14ac:dyDescent="0.25">
      <c r="K624" s="48">
        <v>44065</v>
      </c>
      <c r="L624" s="30">
        <v>99.683099999999996</v>
      </c>
    </row>
    <row r="625" spans="11:12" x14ac:dyDescent="0.25">
      <c r="K625" s="48">
        <v>44072</v>
      </c>
      <c r="L625" s="30">
        <v>100.2123</v>
      </c>
    </row>
    <row r="626" spans="11:12" x14ac:dyDescent="0.25">
      <c r="K626" s="48">
        <v>44079</v>
      </c>
      <c r="L626" s="30">
        <v>101.172</v>
      </c>
    </row>
    <row r="627" spans="11:12" x14ac:dyDescent="0.25">
      <c r="K627" s="48">
        <v>44086</v>
      </c>
      <c r="L627" s="30">
        <v>102.1211</v>
      </c>
    </row>
    <row r="628" spans="11:12" x14ac:dyDescent="0.25">
      <c r="K628" s="48">
        <v>44093</v>
      </c>
      <c r="L628" s="30">
        <v>101.6575</v>
      </c>
    </row>
    <row r="629" spans="11:12" x14ac:dyDescent="0.25">
      <c r="K629" s="48">
        <v>44100</v>
      </c>
      <c r="L629" s="30">
        <v>101.07470000000001</v>
      </c>
    </row>
    <row r="630" spans="11:12" x14ac:dyDescent="0.25">
      <c r="K630" s="48">
        <v>44107</v>
      </c>
      <c r="L630" s="30">
        <v>100.61199999999999</v>
      </c>
    </row>
    <row r="631" spans="11:12" x14ac:dyDescent="0.25">
      <c r="K631" s="48">
        <v>44114</v>
      </c>
      <c r="L631" s="30">
        <v>100.5115</v>
      </c>
    </row>
    <row r="632" spans="11:12" x14ac:dyDescent="0.25">
      <c r="K632" s="48">
        <v>44121</v>
      </c>
      <c r="L632" s="30">
        <v>100.73869999999999</v>
      </c>
    </row>
    <row r="633" spans="11:12" x14ac:dyDescent="0.25">
      <c r="K633" s="48">
        <v>44128</v>
      </c>
      <c r="L633" s="30">
        <v>101.0484</v>
      </c>
    </row>
    <row r="634" spans="11:12" x14ac:dyDescent="0.25">
      <c r="K634" s="48">
        <v>44135</v>
      </c>
      <c r="L634" s="30">
        <v>100.6621</v>
      </c>
    </row>
    <row r="635" spans="11:12" x14ac:dyDescent="0.25">
      <c r="K635" s="48">
        <v>44142</v>
      </c>
      <c r="L635" s="30">
        <v>101.92400000000001</v>
      </c>
    </row>
    <row r="636" spans="11:12" x14ac:dyDescent="0.25">
      <c r="K636" s="48">
        <v>44149</v>
      </c>
      <c r="L636" s="30">
        <v>102.0029</v>
      </c>
    </row>
    <row r="637" spans="11:12" x14ac:dyDescent="0.25">
      <c r="K637" s="48">
        <v>44156</v>
      </c>
      <c r="L637" s="30">
        <v>101.7139</v>
      </c>
    </row>
    <row r="638" spans="11:12" x14ac:dyDescent="0.25">
      <c r="K638" s="48">
        <v>44163</v>
      </c>
      <c r="L638" s="30">
        <v>101.9568</v>
      </c>
    </row>
    <row r="639" spans="11:12" x14ac:dyDescent="0.25">
      <c r="K639" s="48">
        <v>44170</v>
      </c>
      <c r="L639" s="30">
        <v>102.9464</v>
      </c>
    </row>
    <row r="640" spans="11:12" x14ac:dyDescent="0.25">
      <c r="K640" s="48">
        <v>44177</v>
      </c>
      <c r="L640" s="30">
        <v>103.6571</v>
      </c>
    </row>
    <row r="641" spans="11:12" x14ac:dyDescent="0.25">
      <c r="K641" s="48">
        <v>44184</v>
      </c>
      <c r="L641" s="30">
        <v>103.2753</v>
      </c>
    </row>
    <row r="642" spans="11:12" x14ac:dyDescent="0.25">
      <c r="K642" s="48">
        <v>44191</v>
      </c>
      <c r="L642" s="30">
        <v>99.315399999999997</v>
      </c>
    </row>
    <row r="643" spans="11:12" x14ac:dyDescent="0.25">
      <c r="K643" s="48">
        <v>44198</v>
      </c>
      <c r="L643" s="30">
        <v>95.219700000000003</v>
      </c>
    </row>
    <row r="644" spans="11:12" x14ac:dyDescent="0.25">
      <c r="K644" s="48">
        <v>44205</v>
      </c>
      <c r="L644" s="30">
        <v>95.776600000000002</v>
      </c>
    </row>
    <row r="645" spans="11:12" x14ac:dyDescent="0.25">
      <c r="K645" s="48">
        <v>44212</v>
      </c>
      <c r="L645" s="30">
        <v>97.876199999999997</v>
      </c>
    </row>
    <row r="646" spans="11:12" x14ac:dyDescent="0.25">
      <c r="K646" s="48">
        <v>44219</v>
      </c>
      <c r="L646" s="30">
        <v>99.685900000000004</v>
      </c>
    </row>
    <row r="647" spans="11:12" x14ac:dyDescent="0.25">
      <c r="K647" s="48">
        <v>44226</v>
      </c>
      <c r="L647" s="30">
        <v>100.4967</v>
      </c>
    </row>
    <row r="648" spans="11:12" x14ac:dyDescent="0.25">
      <c r="K648" s="48">
        <v>44233</v>
      </c>
      <c r="L648" s="30">
        <v>103.3475</v>
      </c>
    </row>
    <row r="649" spans="11:12" x14ac:dyDescent="0.25">
      <c r="K649" s="48">
        <v>44240</v>
      </c>
      <c r="L649" s="30">
        <v>103.7008</v>
      </c>
    </row>
    <row r="650" spans="11:12" x14ac:dyDescent="0.25">
      <c r="K650" s="48">
        <v>44247</v>
      </c>
      <c r="L650" s="30">
        <v>104.68089999999999</v>
      </c>
    </row>
    <row r="651" spans="11:12" x14ac:dyDescent="0.25">
      <c r="K651" s="48">
        <v>44254</v>
      </c>
      <c r="L651" s="30">
        <v>105.6306</v>
      </c>
    </row>
    <row r="652" spans="11:12" x14ac:dyDescent="0.25">
      <c r="K652" s="48">
        <v>44261</v>
      </c>
      <c r="L652" s="30">
        <v>104.9483</v>
      </c>
    </row>
    <row r="653" spans="11:12" x14ac:dyDescent="0.25">
      <c r="K653" s="48">
        <v>44268</v>
      </c>
      <c r="L653" s="30">
        <v>103.9646</v>
      </c>
    </row>
    <row r="654" spans="11:12" x14ac:dyDescent="0.25">
      <c r="K654" s="48">
        <v>44275</v>
      </c>
      <c r="L654" s="30">
        <v>104.2363</v>
      </c>
    </row>
    <row r="655" spans="11:12" x14ac:dyDescent="0.25">
      <c r="K655" s="48">
        <v>44282</v>
      </c>
      <c r="L655" s="30">
        <v>104.2775</v>
      </c>
    </row>
    <row r="656" spans="11:12" x14ac:dyDescent="0.25">
      <c r="K656" s="48">
        <v>44289</v>
      </c>
      <c r="L656" s="30">
        <v>104.20440000000001</v>
      </c>
    </row>
    <row r="657" spans="11:12" x14ac:dyDescent="0.25">
      <c r="K657" s="48">
        <v>44296</v>
      </c>
      <c r="L657" s="30">
        <v>104.30419999999999</v>
      </c>
    </row>
    <row r="658" spans="11:12" x14ac:dyDescent="0.25">
      <c r="K658" s="48">
        <v>44303</v>
      </c>
      <c r="L658" s="30">
        <v>104.456</v>
      </c>
    </row>
    <row r="659" spans="11:12" x14ac:dyDescent="0.25">
      <c r="K659" s="48">
        <v>44310</v>
      </c>
      <c r="L659" s="30">
        <v>104.32769999999999</v>
      </c>
    </row>
    <row r="660" spans="11:12" x14ac:dyDescent="0.25">
      <c r="K660" s="48">
        <v>44317</v>
      </c>
      <c r="L660" s="30">
        <v>104.3695</v>
      </c>
    </row>
    <row r="661" spans="11:12" x14ac:dyDescent="0.25">
      <c r="K661" s="48">
        <v>44324</v>
      </c>
      <c r="L661" s="30">
        <v>104.1854</v>
      </c>
    </row>
    <row r="662" spans="11:12" x14ac:dyDescent="0.25">
      <c r="K662" s="48">
        <v>44331</v>
      </c>
      <c r="L662" s="30">
        <v>103.3877</v>
      </c>
    </row>
    <row r="663" spans="11:12" x14ac:dyDescent="0.25">
      <c r="K663" s="48">
        <v>44338</v>
      </c>
      <c r="L663" s="30">
        <v>103.863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2021-06-08T03:59:40Z</dcterms:created>
  <dcterms:modified xsi:type="dcterms:W3CDTF">2021-06-08T04:15:17Z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2021-06-08T04:01:45Z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caf785e2-95ea-476f-8827-2c6370da3ab3</vt:lpwstr>
  </property>
  <property fmtid="{D5CDD505-2E9C-101B-9397-08002B2CF9AE}" pid="8" name="MSIP_Label_c8e5a7ee-c283-40b0-98eb-fa437df4c031_ContentBits">
    <vt:lpwstr>0</vt:lpwstr>
  </property>
</Properties>
</file>