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9449F4A9-677B-48E2-B9DE-77E43E19CFE2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498" r:id="rId2"/>
    <sheet name="Victoria" sheetId="499" r:id="rId3"/>
    <sheet name="Queensland" sheetId="500" r:id="rId4"/>
    <sheet name="South Australia" sheetId="501" r:id="rId5"/>
    <sheet name="Western Australia" sheetId="502" r:id="rId6"/>
    <sheet name="Tasmania" sheetId="503" r:id="rId7"/>
    <sheet name="Northern Territory" sheetId="504" r:id="rId8"/>
    <sheet name="Australian Capital Territory" sheetId="505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505" l="1"/>
  <c r="A55" i="505"/>
  <c r="A46" i="505"/>
  <c r="A36" i="505"/>
  <c r="A24" i="505"/>
  <c r="B10" i="505"/>
  <c r="I8" i="505"/>
  <c r="H8" i="505"/>
  <c r="G8" i="505"/>
  <c r="F8" i="505"/>
  <c r="E8" i="505"/>
  <c r="D8" i="505"/>
  <c r="C8" i="505"/>
  <c r="B8" i="505"/>
  <c r="A6" i="505"/>
  <c r="A3" i="505"/>
  <c r="A2" i="505"/>
  <c r="A77" i="504"/>
  <c r="A55" i="504"/>
  <c r="A46" i="504"/>
  <c r="A36" i="504"/>
  <c r="A24" i="504"/>
  <c r="B10" i="504"/>
  <c r="I8" i="504"/>
  <c r="H8" i="504"/>
  <c r="G8" i="504"/>
  <c r="F8" i="504"/>
  <c r="E8" i="504"/>
  <c r="D8" i="504"/>
  <c r="C8" i="504"/>
  <c r="B8" i="504"/>
  <c r="A6" i="504"/>
  <c r="A3" i="504"/>
  <c r="A2" i="504"/>
  <c r="A77" i="503"/>
  <c r="A55" i="503"/>
  <c r="A46" i="503"/>
  <c r="A36" i="503"/>
  <c r="A24" i="503"/>
  <c r="B10" i="503"/>
  <c r="I8" i="503"/>
  <c r="H8" i="503"/>
  <c r="G8" i="503"/>
  <c r="F8" i="503"/>
  <c r="E8" i="503"/>
  <c r="D8" i="503"/>
  <c r="C8" i="503"/>
  <c r="B8" i="503"/>
  <c r="A6" i="503"/>
  <c r="A3" i="503"/>
  <c r="A2" i="503"/>
  <c r="A77" i="502"/>
  <c r="A55" i="502"/>
  <c r="A46" i="502"/>
  <c r="A36" i="502"/>
  <c r="A24" i="502"/>
  <c r="B10" i="502"/>
  <c r="I8" i="502"/>
  <c r="H8" i="502"/>
  <c r="G8" i="502"/>
  <c r="F8" i="502"/>
  <c r="E8" i="502"/>
  <c r="D8" i="502"/>
  <c r="C8" i="502"/>
  <c r="B8" i="502"/>
  <c r="A6" i="502"/>
  <c r="A3" i="502"/>
  <c r="A2" i="502"/>
  <c r="A77" i="501"/>
  <c r="A55" i="501"/>
  <c r="A46" i="501"/>
  <c r="A36" i="501"/>
  <c r="A24" i="501"/>
  <c r="B10" i="501"/>
  <c r="I8" i="501"/>
  <c r="H8" i="501"/>
  <c r="G8" i="501"/>
  <c r="F8" i="501"/>
  <c r="E8" i="501"/>
  <c r="D8" i="501"/>
  <c r="C8" i="501"/>
  <c r="B8" i="501"/>
  <c r="A6" i="501"/>
  <c r="A3" i="501"/>
  <c r="A2" i="501"/>
  <c r="A77" i="500"/>
  <c r="A55" i="500"/>
  <c r="A46" i="500"/>
  <c r="A36" i="500"/>
  <c r="A24" i="500"/>
  <c r="B10" i="500"/>
  <c r="I8" i="500"/>
  <c r="H8" i="500"/>
  <c r="G8" i="500"/>
  <c r="F8" i="500"/>
  <c r="E8" i="500"/>
  <c r="D8" i="500"/>
  <c r="C8" i="500"/>
  <c r="B8" i="500"/>
  <c r="A6" i="500"/>
  <c r="A3" i="500"/>
  <c r="A2" i="500"/>
  <c r="A77" i="499"/>
  <c r="A55" i="499"/>
  <c r="A46" i="499"/>
  <c r="A36" i="499"/>
  <c r="A24" i="499"/>
  <c r="B10" i="499"/>
  <c r="I8" i="499"/>
  <c r="H8" i="499"/>
  <c r="G8" i="499"/>
  <c r="F8" i="499"/>
  <c r="E8" i="499"/>
  <c r="D8" i="499"/>
  <c r="C8" i="499"/>
  <c r="B8" i="499"/>
  <c r="A6" i="499"/>
  <c r="A3" i="499"/>
  <c r="A2" i="499"/>
  <c r="B10" i="498"/>
  <c r="A55" i="498" l="1"/>
  <c r="A77" i="498"/>
  <c r="A46" i="498"/>
  <c r="A24" i="498"/>
  <c r="A36" i="498"/>
  <c r="A2" i="498"/>
  <c r="A3" i="498"/>
  <c r="A6" i="498"/>
  <c r="B8" i="498"/>
  <c r="F8" i="498"/>
  <c r="H8" i="498" l="1"/>
  <c r="D8" i="498"/>
  <c r="G8" i="498"/>
  <c r="C8" i="498"/>
  <c r="I8" i="498"/>
  <c r="E8" i="498"/>
</calcChain>
</file>

<file path=xl/sharedStrings.xml><?xml version="1.0" encoding="utf-8"?>
<sst xmlns="http://schemas.openxmlformats.org/spreadsheetml/2006/main" count="2201" uniqueCount="74">
  <si>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</si>
  <si>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</si>
  <si>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</si>
  <si>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</si>
  <si>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</si>
  <si>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</si>
  <si>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</si>
  <si>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</si>
  <si>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</si>
  <si>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</si>
  <si>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</si>
  <si>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</si>
  <si>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</si>
  <si>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</si>
  <si>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</si>
  <si>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</si>
  <si>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</si>
  <si>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</si>
  <si>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</si>
  <si>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</si>
  <si>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</si>
  <si>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</si>
  <si>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</si>
  <si>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</si>
  <si>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</si>
  <si>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</si>
  <si>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</si>
  <si>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</si>
  <si>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</si>
  <si>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</si>
  <si>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</si>
  <si>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</si>
  <si>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</si>
  <si>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</si>
  <si>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</si>
  <si>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</si>
  <si>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</si>
  <si>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</si>
  <si>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</si>
  <si>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</si>
  <si>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</si>
  <si>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</si>
  <si>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</si>
  <si>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</si>
  <si>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</si>
  <si>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</si>
  <si>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</si>
  <si>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</si>
  <si>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</si>
  <si>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</si>
  <si>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</si>
  <si>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</si>
  <si>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</si>
  <si>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</si>
  <si>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</si>
  <si>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</si>
  <si>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</si>
  <si>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</si>
  <si>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</si>
  <si>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</si>
  <si>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</si>
  <si>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</si>
  <si>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</si>
  <si>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</si>
  <si>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</si>
  <si>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</si>
  <si>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</si>
  <si>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</si>
  <si>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</si>
  <si>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</si>
  <si>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25 July)</t>
  </si>
  <si>
    <t>Previous week (ending 15 August)</t>
  </si>
  <si>
    <t>This week (ending 22 August)</t>
  </si>
  <si>
    <t>Released at 11.30am (Canberra time) 8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</si>
</sst>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97.312772235492488</c:v>
                </c:pt>
                <c:pt idx="1">
                  <c:v>93.892759141767641</c:v>
                </c:pt>
                <c:pt idx="2">
                  <c:v>96.825938566552907</c:v>
                </c:pt>
                <c:pt idx="3">
                  <c:v>97.756916418085055</c:v>
                </c:pt>
                <c:pt idx="4">
                  <c:v>97.854050889960035</c:v>
                </c:pt>
                <c:pt idx="5">
                  <c:v>94.946239688059237</c:v>
                </c:pt>
                <c:pt idx="6">
                  <c:v>91.407521243898032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1-4EC9-A47F-11143045BC1F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96.573345510748908</c:v>
                </c:pt>
                <c:pt idx="1">
                  <c:v>93.483063931000999</c:v>
                </c:pt>
                <c:pt idx="2">
                  <c:v>95.776206728425166</c:v>
                </c:pt>
                <c:pt idx="3">
                  <c:v>96.673685441890385</c:v>
                </c:pt>
                <c:pt idx="4">
                  <c:v>96.891101844959778</c:v>
                </c:pt>
                <c:pt idx="5">
                  <c:v>94.211491175743106</c:v>
                </c:pt>
                <c:pt idx="6">
                  <c:v>90.087687579099622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1-4EC9-A47F-11143045BC1F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99.328895602079527</c:v>
                </c:pt>
                <c:pt idx="1">
                  <c:v>94.422073352354246</c:v>
                </c:pt>
                <c:pt idx="2">
                  <c:v>96.518059483178945</c:v>
                </c:pt>
                <c:pt idx="3">
                  <c:v>97.626952096859085</c:v>
                </c:pt>
                <c:pt idx="4">
                  <c:v>97.954703455053945</c:v>
                </c:pt>
                <c:pt idx="5">
                  <c:v>95.150383378679194</c:v>
                </c:pt>
                <c:pt idx="6">
                  <c:v>90.497107213885386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81-4EC9-A47F-11143045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Victoria!$L$268:$L$308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99.085054739423512</c:v>
                </c:pt>
                <c:pt idx="2">
                  <c:v>96.281366963919311</c:v>
                </c:pt>
                <c:pt idx="3">
                  <c:v>93.323532915230857</c:v>
                </c:pt>
                <c:pt idx="4">
                  <c:v>91.713780662684059</c:v>
                </c:pt>
                <c:pt idx="5">
                  <c:v>91.205462030566991</c:v>
                </c:pt>
                <c:pt idx="6">
                  <c:v>91.713533236884402</c:v>
                </c:pt>
                <c:pt idx="7">
                  <c:v>91.832262274175363</c:v>
                </c:pt>
                <c:pt idx="8">
                  <c:v>92.004223204934661</c:v>
                </c:pt>
                <c:pt idx="9">
                  <c:v>92.194847110296408</c:v>
                </c:pt>
                <c:pt idx="10">
                  <c:v>92.345388036114272</c:v>
                </c:pt>
                <c:pt idx="11">
                  <c:v>93.008171060300853</c:v>
                </c:pt>
                <c:pt idx="12">
                  <c:v>93.889925917180932</c:v>
                </c:pt>
                <c:pt idx="13">
                  <c:v>94.775109388713346</c:v>
                </c:pt>
                <c:pt idx="14">
                  <c:v>95.063395791852685</c:v>
                </c:pt>
                <c:pt idx="15">
                  <c:v>94.616262025335701</c:v>
                </c:pt>
                <c:pt idx="16">
                  <c:v>95.262467520945478</c:v>
                </c:pt>
                <c:pt idx="17">
                  <c:v>95.267769502366633</c:v>
                </c:pt>
                <c:pt idx="18">
                  <c:v>94.966334185302841</c:v>
                </c:pt>
                <c:pt idx="19">
                  <c:v>94.301041556576919</c:v>
                </c:pt>
                <c:pt idx="20">
                  <c:v>93.83945105405158</c:v>
                </c:pt>
                <c:pt idx="21">
                  <c:v>92.796904773939417</c:v>
                </c:pt>
                <c:pt idx="22">
                  <c:v>92.028329547129488</c:v>
                </c:pt>
                <c:pt idx="23">
                  <c:v>92.106012765050465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F-4ABA-9A3F-D49FAE8EF7E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CF-4ABA-9A3F-D49FAE8EF7E1}"/>
              </c:ext>
            </c:extLst>
          </c:dPt>
          <c:cat>
            <c:strRef>
              <c:f>Victoria!$K$183:$K$223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Victoria!$L$310:$L$350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99.674051873197826</c:v>
                </c:pt>
                <c:pt idx="2">
                  <c:v>98.638016721032244</c:v>
                </c:pt>
                <c:pt idx="3">
                  <c:v>97.524878592871573</c:v>
                </c:pt>
                <c:pt idx="4">
                  <c:v>95.566146775369049</c:v>
                </c:pt>
                <c:pt idx="5">
                  <c:v>95.05701638125133</c:v>
                </c:pt>
                <c:pt idx="6">
                  <c:v>95.856654117710718</c:v>
                </c:pt>
                <c:pt idx="7">
                  <c:v>96.048606057989502</c:v>
                </c:pt>
                <c:pt idx="8">
                  <c:v>94.077407059120944</c:v>
                </c:pt>
                <c:pt idx="9">
                  <c:v>93.336301345492785</c:v>
                </c:pt>
                <c:pt idx="10">
                  <c:v>93.037508899008941</c:v>
                </c:pt>
                <c:pt idx="11">
                  <c:v>93.362574965028614</c:v>
                </c:pt>
                <c:pt idx="12">
                  <c:v>96.113514082827123</c:v>
                </c:pt>
                <c:pt idx="13">
                  <c:v>97.151637381794714</c:v>
                </c:pt>
                <c:pt idx="14">
                  <c:v>98.162139492813509</c:v>
                </c:pt>
                <c:pt idx="15">
                  <c:v>98.682745648841006</c:v>
                </c:pt>
                <c:pt idx="16">
                  <c:v>100.57541359271323</c:v>
                </c:pt>
                <c:pt idx="17">
                  <c:v>97.038416740283012</c:v>
                </c:pt>
                <c:pt idx="18">
                  <c:v>96.416228331140928</c:v>
                </c:pt>
                <c:pt idx="19">
                  <c:v>94.901184146884205</c:v>
                </c:pt>
                <c:pt idx="20">
                  <c:v>95.346340952087587</c:v>
                </c:pt>
                <c:pt idx="21">
                  <c:v>94.357614819782071</c:v>
                </c:pt>
                <c:pt idx="22">
                  <c:v>93.530329220209083</c:v>
                </c:pt>
                <c:pt idx="23">
                  <c:v>93.810032100616496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F-4ABA-9A3F-D49FAE8EF7E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Victoria!$L$183:$L$223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CF-4ABA-9A3F-D49FAE8EF7E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Victoria!$L$225:$L$266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CF-4ABA-9A3F-D49FAE8E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99.330753515202503</c:v>
                </c:pt>
                <c:pt idx="1">
                  <c:v>95.589549056866105</c:v>
                </c:pt>
                <c:pt idx="2">
                  <c:v>97.122372318139128</c:v>
                </c:pt>
                <c:pt idx="3">
                  <c:v>98.189974010864773</c:v>
                </c:pt>
                <c:pt idx="4">
                  <c:v>98.544319838510702</c:v>
                </c:pt>
                <c:pt idx="5">
                  <c:v>96.296745785865895</c:v>
                </c:pt>
                <c:pt idx="6">
                  <c:v>93.262560029553015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3-49B0-9504-E1D61A3044F9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94.615887513520008</c:v>
                </c:pt>
                <c:pt idx="1">
                  <c:v>94.191046021226299</c:v>
                </c:pt>
                <c:pt idx="2">
                  <c:v>95.707905035885616</c:v>
                </c:pt>
                <c:pt idx="3">
                  <c:v>96.732565230852956</c:v>
                </c:pt>
                <c:pt idx="4">
                  <c:v>97.153392396545911</c:v>
                </c:pt>
                <c:pt idx="5">
                  <c:v>94.699692630449107</c:v>
                </c:pt>
                <c:pt idx="6">
                  <c:v>91.205024011821209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3-49B0-9504-E1D61A3044F9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96.850931378440094</c:v>
                </c:pt>
                <c:pt idx="1">
                  <c:v>95.518329702924405</c:v>
                </c:pt>
                <c:pt idx="2">
                  <c:v>96.691961535029378</c:v>
                </c:pt>
                <c:pt idx="3">
                  <c:v>97.764545002486329</c:v>
                </c:pt>
                <c:pt idx="4">
                  <c:v>98.276701805539986</c:v>
                </c:pt>
                <c:pt idx="5">
                  <c:v>95.647354426365482</c:v>
                </c:pt>
                <c:pt idx="6">
                  <c:v>92.15903213889915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3-49B0-9504-E1D61A304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97.890540594614066</c:v>
                </c:pt>
                <c:pt idx="1">
                  <c:v>95.572442283007604</c:v>
                </c:pt>
                <c:pt idx="2">
                  <c:v>98.074044723778286</c:v>
                </c:pt>
                <c:pt idx="3">
                  <c:v>98.87521958159725</c:v>
                </c:pt>
                <c:pt idx="4">
                  <c:v>98.432661449242715</c:v>
                </c:pt>
                <c:pt idx="5">
                  <c:v>95.354680826203804</c:v>
                </c:pt>
                <c:pt idx="6">
                  <c:v>91.700642346382253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4-41B8-89BB-91867B77769C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93.587711576167422</c:v>
                </c:pt>
                <c:pt idx="1">
                  <c:v>94.415851608121045</c:v>
                </c:pt>
                <c:pt idx="2">
                  <c:v>96.735041216923989</c:v>
                </c:pt>
                <c:pt idx="3">
                  <c:v>97.511713438151787</c:v>
                </c:pt>
                <c:pt idx="4">
                  <c:v>97.210207758572139</c:v>
                </c:pt>
                <c:pt idx="5">
                  <c:v>93.42527944746648</c:v>
                </c:pt>
                <c:pt idx="6">
                  <c:v>89.303478366258631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94-41B8-89BB-91867B77769C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95.518186547156986</c:v>
                </c:pt>
                <c:pt idx="1">
                  <c:v>95.312824290853868</c:v>
                </c:pt>
                <c:pt idx="2">
                  <c:v>97.570041444641802</c:v>
                </c:pt>
                <c:pt idx="3">
                  <c:v>98.451967886645093</c:v>
                </c:pt>
                <c:pt idx="4">
                  <c:v>98.115455210855245</c:v>
                </c:pt>
                <c:pt idx="5">
                  <c:v>94.208420424007173</c:v>
                </c:pt>
                <c:pt idx="6">
                  <c:v>89.972366985819889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94-41B8-89BB-91867B777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1.4403756238798535E-2</c:v>
                </c:pt>
                <c:pt idx="1">
                  <c:v>2.2850869452524541E-2</c:v>
                </c:pt>
                <c:pt idx="2">
                  <c:v>6.9752881304258135E-2</c:v>
                </c:pt>
                <c:pt idx="3">
                  <c:v>1.1964740058676804E-2</c:v>
                </c:pt>
                <c:pt idx="4">
                  <c:v>7.2780973750280711E-2</c:v>
                </c:pt>
                <c:pt idx="5">
                  <c:v>4.3175202822564936E-2</c:v>
                </c:pt>
                <c:pt idx="6">
                  <c:v>0.10388371971126126</c:v>
                </c:pt>
                <c:pt idx="7">
                  <c:v>7.5340209576504655E-2</c:v>
                </c:pt>
                <c:pt idx="8">
                  <c:v>4.4244195915705831E-2</c:v>
                </c:pt>
                <c:pt idx="9">
                  <c:v>9.7512559346428305E-3</c:v>
                </c:pt>
                <c:pt idx="10">
                  <c:v>2.7746213441806718E-2</c:v>
                </c:pt>
                <c:pt idx="11">
                  <c:v>2.3213932783753229E-2</c:v>
                </c:pt>
                <c:pt idx="12">
                  <c:v>7.448184130333485E-2</c:v>
                </c:pt>
                <c:pt idx="13">
                  <c:v>6.8785834471011914E-2</c:v>
                </c:pt>
                <c:pt idx="14">
                  <c:v>6.0842201135161984E-2</c:v>
                </c:pt>
                <c:pt idx="15">
                  <c:v>5.5435202332068785E-2</c:v>
                </c:pt>
                <c:pt idx="16">
                  <c:v>0.16443547018144031</c:v>
                </c:pt>
                <c:pt idx="17">
                  <c:v>1.6273412174980177E-2</c:v>
                </c:pt>
                <c:pt idx="18">
                  <c:v>4.0111525361296099E-2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B-4B5C-8620-C752253482AA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1.4717063477991116E-2</c:v>
                </c:pt>
                <c:pt idx="1">
                  <c:v>2.3290779548944811E-2</c:v>
                </c:pt>
                <c:pt idx="2">
                  <c:v>7.0346346719584063E-2</c:v>
                </c:pt>
                <c:pt idx="3">
                  <c:v>1.2406337493399883E-2</c:v>
                </c:pt>
                <c:pt idx="4">
                  <c:v>7.15478431178906E-2</c:v>
                </c:pt>
                <c:pt idx="5">
                  <c:v>4.3432320437011881E-2</c:v>
                </c:pt>
                <c:pt idx="6">
                  <c:v>0.10813974545264503</c:v>
                </c:pt>
                <c:pt idx="7">
                  <c:v>6.3134972692845723E-2</c:v>
                </c:pt>
                <c:pt idx="8">
                  <c:v>4.394181574515453E-2</c:v>
                </c:pt>
                <c:pt idx="9">
                  <c:v>8.8925942289852632E-3</c:v>
                </c:pt>
                <c:pt idx="10">
                  <c:v>2.8766966930593451E-2</c:v>
                </c:pt>
                <c:pt idx="11">
                  <c:v>2.2355944376591535E-2</c:v>
                </c:pt>
                <c:pt idx="12">
                  <c:v>7.4889726770901888E-2</c:v>
                </c:pt>
                <c:pt idx="13">
                  <c:v>6.8233842292688127E-2</c:v>
                </c:pt>
                <c:pt idx="14">
                  <c:v>6.7352730023326896E-2</c:v>
                </c:pt>
                <c:pt idx="15">
                  <c:v>5.7209479137593583E-2</c:v>
                </c:pt>
                <c:pt idx="16">
                  <c:v>0.16592817348765046</c:v>
                </c:pt>
                <c:pt idx="17">
                  <c:v>1.5344680583941962E-2</c:v>
                </c:pt>
                <c:pt idx="18">
                  <c:v>3.9444062139342026E-2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B-4B5C-8620-C7522534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-1.1431242279571374E-2</c:v>
                </c:pt>
                <c:pt idx="1">
                  <c:v>-1.385045981607369E-2</c:v>
                </c:pt>
                <c:pt idx="2">
                  <c:v>-2.4244793282455324E-2</c:v>
                </c:pt>
                <c:pt idx="3">
                  <c:v>3.2329890277722484E-3</c:v>
                </c:pt>
                <c:pt idx="4">
                  <c:v>-4.886937561942517E-2</c:v>
                </c:pt>
                <c:pt idx="5">
                  <c:v>-2.6714782143811844E-2</c:v>
                </c:pt>
                <c:pt idx="6">
                  <c:v>7.1620013979605268E-3</c:v>
                </c:pt>
                <c:pt idx="7">
                  <c:v>-0.18921696282679734</c:v>
                </c:pt>
                <c:pt idx="8">
                  <c:v>-3.9088982360037883E-2</c:v>
                </c:pt>
                <c:pt idx="9">
                  <c:v>-0.11767334056613077</c:v>
                </c:pt>
                <c:pt idx="10">
                  <c:v>3.1175583632299109E-3</c:v>
                </c:pt>
                <c:pt idx="11">
                  <c:v>-6.8236317686539372E-2</c:v>
                </c:pt>
                <c:pt idx="12">
                  <c:v>-2.7178136318735668E-2</c:v>
                </c:pt>
                <c:pt idx="13">
                  <c:v>-4.0240768445631292E-2</c:v>
                </c:pt>
                <c:pt idx="14">
                  <c:v>7.1054986049967184E-2</c:v>
                </c:pt>
                <c:pt idx="15">
                  <c:v>-1.5097285715524045E-3</c:v>
                </c:pt>
                <c:pt idx="16">
                  <c:v>-2.3693661024483226E-2</c:v>
                </c:pt>
                <c:pt idx="17">
                  <c:v>-8.7693626074879516E-2</c:v>
                </c:pt>
                <c:pt idx="18">
                  <c:v>-4.857636099888496E-2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E-4DFA-9CE1-14CF1D786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Queensland!$L$268:$L$308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99.617941964687162</c:v>
                </c:pt>
                <c:pt idx="2">
                  <c:v>96.368308754827424</c:v>
                </c:pt>
                <c:pt idx="3">
                  <c:v>93.876924896863571</c:v>
                </c:pt>
                <c:pt idx="4">
                  <c:v>91.681329456169607</c:v>
                </c:pt>
                <c:pt idx="5">
                  <c:v>91.418529309790159</c:v>
                </c:pt>
                <c:pt idx="6">
                  <c:v>92.016117126635038</c:v>
                </c:pt>
                <c:pt idx="7">
                  <c:v>92.490551938012828</c:v>
                </c:pt>
                <c:pt idx="8">
                  <c:v>93.152481309451616</c:v>
                </c:pt>
                <c:pt idx="9">
                  <c:v>93.727660184263044</c:v>
                </c:pt>
                <c:pt idx="10">
                  <c:v>93.883320582036205</c:v>
                </c:pt>
                <c:pt idx="11">
                  <c:v>94.141167678996226</c:v>
                </c:pt>
                <c:pt idx="12">
                  <c:v>94.952169411601773</c:v>
                </c:pt>
                <c:pt idx="13">
                  <c:v>95.523020379153536</c:v>
                </c:pt>
                <c:pt idx="14">
                  <c:v>95.695271088088788</c:v>
                </c:pt>
                <c:pt idx="15">
                  <c:v>95.793706934317285</c:v>
                </c:pt>
                <c:pt idx="16">
                  <c:v>96.365712010471611</c:v>
                </c:pt>
                <c:pt idx="17">
                  <c:v>96.746183146455905</c:v>
                </c:pt>
                <c:pt idx="18">
                  <c:v>96.903603078969397</c:v>
                </c:pt>
                <c:pt idx="19">
                  <c:v>97.431680858195165</c:v>
                </c:pt>
                <c:pt idx="20">
                  <c:v>97.058615252410775</c:v>
                </c:pt>
                <c:pt idx="21">
                  <c:v>96.442369346490821</c:v>
                </c:pt>
                <c:pt idx="22">
                  <c:v>95.783051145765356</c:v>
                </c:pt>
                <c:pt idx="23">
                  <c:v>96.752340796729257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7-4DF7-A15A-E2EA67085B3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77-4DF7-A15A-E2EA67085B38}"/>
              </c:ext>
            </c:extLst>
          </c:dPt>
          <c:cat>
            <c:strRef>
              <c:f>Queensland!$K$183:$K$223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Queensland!$L$310:$L$350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99.536685274915342</c:v>
                </c:pt>
                <c:pt idx="2">
                  <c:v>97.640175224686118</c:v>
                </c:pt>
                <c:pt idx="3">
                  <c:v>96.727733388904426</c:v>
                </c:pt>
                <c:pt idx="4">
                  <c:v>93.951921165610713</c:v>
                </c:pt>
                <c:pt idx="5">
                  <c:v>94.090056485562926</c:v>
                </c:pt>
                <c:pt idx="6">
                  <c:v>94.265835794558441</c:v>
                </c:pt>
                <c:pt idx="7">
                  <c:v>95.120298705218715</c:v>
                </c:pt>
                <c:pt idx="8">
                  <c:v>94.381415640034419</c:v>
                </c:pt>
                <c:pt idx="9">
                  <c:v>93.939442746712359</c:v>
                </c:pt>
                <c:pt idx="10">
                  <c:v>93.015323879800675</c:v>
                </c:pt>
                <c:pt idx="11">
                  <c:v>94.375454999957725</c:v>
                </c:pt>
                <c:pt idx="12">
                  <c:v>95.338085789525365</c:v>
                </c:pt>
                <c:pt idx="13">
                  <c:v>96.307847424469401</c:v>
                </c:pt>
                <c:pt idx="14">
                  <c:v>97.314147478987337</c:v>
                </c:pt>
                <c:pt idx="15">
                  <c:v>98.336393397880101</c:v>
                </c:pt>
                <c:pt idx="16">
                  <c:v>99.43258808070938</c:v>
                </c:pt>
                <c:pt idx="17">
                  <c:v>96.884623437000101</c:v>
                </c:pt>
                <c:pt idx="18">
                  <c:v>96.003284904964559</c:v>
                </c:pt>
                <c:pt idx="19">
                  <c:v>96.13900986946976</c:v>
                </c:pt>
                <c:pt idx="20">
                  <c:v>95.787580690864573</c:v>
                </c:pt>
                <c:pt idx="21">
                  <c:v>95.596169834591862</c:v>
                </c:pt>
                <c:pt idx="22">
                  <c:v>94.761634523863776</c:v>
                </c:pt>
                <c:pt idx="23">
                  <c:v>95.818012737667019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77-4DF7-A15A-E2EA67085B3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Queensland!$L$183:$L$223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77-4DF7-A15A-E2EA67085B3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Queensland!$L$225:$L$266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77-4DF7-A15A-E2EA67085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99.205309579949358</c:v>
                </c:pt>
                <c:pt idx="1">
                  <c:v>94.901118163441282</c:v>
                </c:pt>
                <c:pt idx="2">
                  <c:v>96.704340523946527</c:v>
                </c:pt>
                <c:pt idx="3">
                  <c:v>97.054270912307302</c:v>
                </c:pt>
                <c:pt idx="4">
                  <c:v>96.798138124371874</c:v>
                </c:pt>
                <c:pt idx="5">
                  <c:v>94.473017022817814</c:v>
                </c:pt>
                <c:pt idx="6">
                  <c:v>91.04720564297341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C-42AE-AF19-2430B597C4A6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97.48493581346608</c:v>
                </c:pt>
                <c:pt idx="1">
                  <c:v>94.636773582505199</c:v>
                </c:pt>
                <c:pt idx="2">
                  <c:v>96.127531283985618</c:v>
                </c:pt>
                <c:pt idx="3">
                  <c:v>96.318233510235032</c:v>
                </c:pt>
                <c:pt idx="4">
                  <c:v>95.870726589911314</c:v>
                </c:pt>
                <c:pt idx="5">
                  <c:v>93.390076059398766</c:v>
                </c:pt>
                <c:pt idx="6">
                  <c:v>87.574606619641898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C-42AE-AF19-2430B597C4A6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100.66387215090387</c:v>
                </c:pt>
                <c:pt idx="1">
                  <c:v>95.654288178001451</c:v>
                </c:pt>
                <c:pt idx="2">
                  <c:v>97.025040954832676</c:v>
                </c:pt>
                <c:pt idx="3">
                  <c:v>96.962187263078079</c:v>
                </c:pt>
                <c:pt idx="4">
                  <c:v>96.674929915192976</c:v>
                </c:pt>
                <c:pt idx="5">
                  <c:v>94.55965229989134</c:v>
                </c:pt>
                <c:pt idx="6">
                  <c:v>88.44058600108518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C-42AE-AF19-2430B597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96.705467372134038</c:v>
                </c:pt>
                <c:pt idx="1">
                  <c:v>94.422522722234532</c:v>
                </c:pt>
                <c:pt idx="2">
                  <c:v>98.016502184112611</c:v>
                </c:pt>
                <c:pt idx="3">
                  <c:v>98.139239837183496</c:v>
                </c:pt>
                <c:pt idx="4">
                  <c:v>97.515929448702551</c:v>
                </c:pt>
                <c:pt idx="5">
                  <c:v>95.099745073443131</c:v>
                </c:pt>
                <c:pt idx="6">
                  <c:v>91.607609101081692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9-487A-B978-BCF2F4CEA627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95.555555555555557</c:v>
                </c:pt>
                <c:pt idx="1">
                  <c:v>95.000369467228253</c:v>
                </c:pt>
                <c:pt idx="2">
                  <c:v>98.493771234428081</c:v>
                </c:pt>
                <c:pt idx="3">
                  <c:v>98.156860672058642</c:v>
                </c:pt>
                <c:pt idx="4">
                  <c:v>97.190876350540208</c:v>
                </c:pt>
                <c:pt idx="5">
                  <c:v>94.27426860356897</c:v>
                </c:pt>
                <c:pt idx="6">
                  <c:v>89.071242073853043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9-487A-B978-BCF2F4CEA627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99.258412698412684</c:v>
                </c:pt>
                <c:pt idx="1">
                  <c:v>95.349235202837505</c:v>
                </c:pt>
                <c:pt idx="2">
                  <c:v>99.323345736935778</c:v>
                </c:pt>
                <c:pt idx="3">
                  <c:v>99.262673785483955</c:v>
                </c:pt>
                <c:pt idx="4">
                  <c:v>98.550706436420725</c:v>
                </c:pt>
                <c:pt idx="5">
                  <c:v>95.495245417391658</c:v>
                </c:pt>
                <c:pt idx="6">
                  <c:v>89.749347258485628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9-487A-B978-BCF2F4CEA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2.564761569887624E-2</c:v>
                </c:pt>
                <c:pt idx="1">
                  <c:v>1.6089282588917567E-2</c:v>
                </c:pt>
                <c:pt idx="2">
                  <c:v>9.6124160571166378E-2</c:v>
                </c:pt>
                <c:pt idx="3">
                  <c:v>1.2867957194056867E-2</c:v>
                </c:pt>
                <c:pt idx="4">
                  <c:v>6.5955967335792037E-2</c:v>
                </c:pt>
                <c:pt idx="5">
                  <c:v>4.6938637141266865E-2</c:v>
                </c:pt>
                <c:pt idx="6">
                  <c:v>0.12431351711023618</c:v>
                </c:pt>
                <c:pt idx="7">
                  <c:v>7.5630980856528821E-2</c:v>
                </c:pt>
                <c:pt idx="8">
                  <c:v>4.1454657834695395E-2</c:v>
                </c:pt>
                <c:pt idx="9">
                  <c:v>1.1095676360075747E-2</c:v>
                </c:pt>
                <c:pt idx="10">
                  <c:v>3.5716819796566129E-2</c:v>
                </c:pt>
                <c:pt idx="11">
                  <c:v>1.8399239369862711E-2</c:v>
                </c:pt>
                <c:pt idx="12">
                  <c:v>7.0292063682276085E-2</c:v>
                </c:pt>
                <c:pt idx="13">
                  <c:v>7.087073544924323E-2</c:v>
                </c:pt>
                <c:pt idx="14">
                  <c:v>3.804096743828158E-2</c:v>
                </c:pt>
                <c:pt idx="15">
                  <c:v>6.1763356359318899E-2</c:v>
                </c:pt>
                <c:pt idx="16">
                  <c:v>0.13329633197784332</c:v>
                </c:pt>
                <c:pt idx="17">
                  <c:v>1.6459821731253477E-2</c:v>
                </c:pt>
                <c:pt idx="18">
                  <c:v>3.8473000310622174E-2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3-4CC6-94BA-467B5FE18AEC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2.3056758152281843E-2</c:v>
                </c:pt>
                <c:pt idx="1">
                  <c:v>1.6312838437197972E-2</c:v>
                </c:pt>
                <c:pt idx="2">
                  <c:v>9.4153393970687532E-2</c:v>
                </c:pt>
                <c:pt idx="3">
                  <c:v>1.334551376256107E-2</c:v>
                </c:pt>
                <c:pt idx="4">
                  <c:v>6.6275767565635316E-2</c:v>
                </c:pt>
                <c:pt idx="5">
                  <c:v>4.6815214944857075E-2</c:v>
                </c:pt>
                <c:pt idx="6">
                  <c:v>0.12612040089499676</c:v>
                </c:pt>
                <c:pt idx="7">
                  <c:v>6.7238948246415381E-2</c:v>
                </c:pt>
                <c:pt idx="8">
                  <c:v>4.0286438680806558E-2</c:v>
                </c:pt>
                <c:pt idx="9">
                  <c:v>1.1222213395824231E-2</c:v>
                </c:pt>
                <c:pt idx="10">
                  <c:v>3.7856972633753032E-2</c:v>
                </c:pt>
                <c:pt idx="11">
                  <c:v>1.7676516926824749E-2</c:v>
                </c:pt>
                <c:pt idx="12">
                  <c:v>7.1862877494009089E-2</c:v>
                </c:pt>
                <c:pt idx="13">
                  <c:v>7.1483894030265713E-2</c:v>
                </c:pt>
                <c:pt idx="14">
                  <c:v>3.7105625504759633E-2</c:v>
                </c:pt>
                <c:pt idx="15">
                  <c:v>6.5890164303398613E-2</c:v>
                </c:pt>
                <c:pt idx="16">
                  <c:v>0.14035958745415791</c:v>
                </c:pt>
                <c:pt idx="17">
                  <c:v>1.4230911811044472E-2</c:v>
                </c:pt>
                <c:pt idx="18">
                  <c:v>3.8141623968966386E-2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3-4CC6-94BA-467B5FE18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-0.12635927701954996</c:v>
                </c:pt>
                <c:pt idx="1">
                  <c:v>-1.4686397491179948E-2</c:v>
                </c:pt>
                <c:pt idx="2">
                  <c:v>-4.8113773928448511E-2</c:v>
                </c:pt>
                <c:pt idx="3">
                  <c:v>7.8764857247886066E-3</c:v>
                </c:pt>
                <c:pt idx="4">
                  <c:v>-2.3477408558450819E-2</c:v>
                </c:pt>
                <c:pt idx="5">
                  <c:v>-3.07447344553059E-2</c:v>
                </c:pt>
                <c:pt idx="6">
                  <c:v>-1.40642559074593E-2</c:v>
                </c:pt>
                <c:pt idx="7">
                  <c:v>-0.13602176541717048</c:v>
                </c:pt>
                <c:pt idx="8">
                  <c:v>-5.5575672283290856E-2</c:v>
                </c:pt>
                <c:pt idx="9">
                  <c:v>-1.710672161432425E-2</c:v>
                </c:pt>
                <c:pt idx="10">
                  <c:v>3.0041497439519782E-2</c:v>
                </c:pt>
                <c:pt idx="11">
                  <c:v>-6.6362156140200468E-2</c:v>
                </c:pt>
                <c:pt idx="12">
                  <c:v>-6.4724091520861338E-3</c:v>
                </c:pt>
                <c:pt idx="13">
                  <c:v>-1.9781520457427648E-2</c:v>
                </c:pt>
                <c:pt idx="14">
                  <c:v>-5.2084058691867718E-2</c:v>
                </c:pt>
                <c:pt idx="15">
                  <c:v>3.6743509228766236E-2</c:v>
                </c:pt>
                <c:pt idx="16">
                  <c:v>2.3305968913388098E-2</c:v>
                </c:pt>
                <c:pt idx="17">
                  <c:v>-0.15978733595171957</c:v>
                </c:pt>
                <c:pt idx="18">
                  <c:v>-3.6559836065573781E-2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9-43BF-9BDE-511937943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96.48626505279104</c:v>
                </c:pt>
                <c:pt idx="1">
                  <c:v>94.446446562305169</c:v>
                </c:pt>
                <c:pt idx="2">
                  <c:v>97.479458508619871</c:v>
                </c:pt>
                <c:pt idx="3">
                  <c:v>98.211791084223279</c:v>
                </c:pt>
                <c:pt idx="4">
                  <c:v>97.76854006193247</c:v>
                </c:pt>
                <c:pt idx="5">
                  <c:v>94.687685814975424</c:v>
                </c:pt>
                <c:pt idx="6">
                  <c:v>91.128794577070437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8-4317-BB0C-88BA42E8A82B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96.166272472908844</c:v>
                </c:pt>
                <c:pt idx="1">
                  <c:v>95.0490986523847</c:v>
                </c:pt>
                <c:pt idx="2">
                  <c:v>97.630527127058954</c:v>
                </c:pt>
                <c:pt idx="3">
                  <c:v>98.517328810290692</c:v>
                </c:pt>
                <c:pt idx="4">
                  <c:v>98.174781936250753</c:v>
                </c:pt>
                <c:pt idx="5">
                  <c:v>95.325076501384999</c:v>
                </c:pt>
                <c:pt idx="6">
                  <c:v>91.824344238137343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8-4317-BB0C-88BA42E8A82B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98.356072902657317</c:v>
                </c:pt>
                <c:pt idx="1">
                  <c:v>95.417744960581658</c:v>
                </c:pt>
                <c:pt idx="2">
                  <c:v>98.201289972372365</c:v>
                </c:pt>
                <c:pt idx="3">
                  <c:v>99.255597410480647</c:v>
                </c:pt>
                <c:pt idx="4">
                  <c:v>98.891732994742142</c:v>
                </c:pt>
                <c:pt idx="5">
                  <c:v>95.906893101097836</c:v>
                </c:pt>
                <c:pt idx="6">
                  <c:v>91.923253757736518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88-4317-BB0C-88BA42E8A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'South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99.210357436247548</c:v>
                </c:pt>
                <c:pt idx="2">
                  <c:v>95.901837085764825</c:v>
                </c:pt>
                <c:pt idx="3">
                  <c:v>93.41181404926752</c:v>
                </c:pt>
                <c:pt idx="4">
                  <c:v>91.571574759819683</c:v>
                </c:pt>
                <c:pt idx="5">
                  <c:v>91.101068887168466</c:v>
                </c:pt>
                <c:pt idx="6">
                  <c:v>91.35555832364939</c:v>
                </c:pt>
                <c:pt idx="7">
                  <c:v>91.886927221382152</c:v>
                </c:pt>
                <c:pt idx="8">
                  <c:v>92.591739972974295</c:v>
                </c:pt>
                <c:pt idx="9">
                  <c:v>93.534643833046104</c:v>
                </c:pt>
                <c:pt idx="10">
                  <c:v>93.75617893729374</c:v>
                </c:pt>
                <c:pt idx="11">
                  <c:v>94.233307211637765</c:v>
                </c:pt>
                <c:pt idx="12">
                  <c:v>95.024368861467252</c:v>
                </c:pt>
                <c:pt idx="13">
                  <c:v>95.226352113098017</c:v>
                </c:pt>
                <c:pt idx="14">
                  <c:v>94.939381373076145</c:v>
                </c:pt>
                <c:pt idx="15">
                  <c:v>94.263108019255426</c:v>
                </c:pt>
                <c:pt idx="16">
                  <c:v>94.921563958997865</c:v>
                </c:pt>
                <c:pt idx="17">
                  <c:v>95.592633997202825</c:v>
                </c:pt>
                <c:pt idx="18">
                  <c:v>95.939364028690761</c:v>
                </c:pt>
                <c:pt idx="19">
                  <c:v>96.5643926075076</c:v>
                </c:pt>
                <c:pt idx="20">
                  <c:v>96.540425820428837</c:v>
                </c:pt>
                <c:pt idx="21">
                  <c:v>96.16752153463122</c:v>
                </c:pt>
                <c:pt idx="22">
                  <c:v>96.182343100324658</c:v>
                </c:pt>
                <c:pt idx="23">
                  <c:v>97.181058039043776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6-475C-8623-D7DCC2C802A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576-475C-8623-D7DCC2C802A8}"/>
              </c:ext>
            </c:extLst>
          </c:dPt>
          <c:cat>
            <c:strRef>
              <c:f>'South Australia'!$K$183:$K$223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'South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100.01329803942407</c:v>
                </c:pt>
                <c:pt idx="2">
                  <c:v>97.918001269490389</c:v>
                </c:pt>
                <c:pt idx="3">
                  <c:v>96.530356916005672</c:v>
                </c:pt>
                <c:pt idx="4">
                  <c:v>93.603594339509726</c:v>
                </c:pt>
                <c:pt idx="5">
                  <c:v>93.631386842013626</c:v>
                </c:pt>
                <c:pt idx="6">
                  <c:v>95.153522419251857</c:v>
                </c:pt>
                <c:pt idx="7">
                  <c:v>95.828483639771036</c:v>
                </c:pt>
                <c:pt idx="8">
                  <c:v>95.077441250325052</c:v>
                </c:pt>
                <c:pt idx="9">
                  <c:v>94.649143399726299</c:v>
                </c:pt>
                <c:pt idx="10">
                  <c:v>94.341242175575957</c:v>
                </c:pt>
                <c:pt idx="11">
                  <c:v>94.879642361948925</c:v>
                </c:pt>
                <c:pt idx="12">
                  <c:v>97.147463292659751</c:v>
                </c:pt>
                <c:pt idx="13">
                  <c:v>96.64339896002619</c:v>
                </c:pt>
                <c:pt idx="14">
                  <c:v>97.430821443229249</c:v>
                </c:pt>
                <c:pt idx="15">
                  <c:v>96.897409153533559</c:v>
                </c:pt>
                <c:pt idx="16">
                  <c:v>97.800535296142357</c:v>
                </c:pt>
                <c:pt idx="17">
                  <c:v>95.943937793384762</c:v>
                </c:pt>
                <c:pt idx="18">
                  <c:v>95.98603012206928</c:v>
                </c:pt>
                <c:pt idx="19">
                  <c:v>95.999208291261638</c:v>
                </c:pt>
                <c:pt idx="20">
                  <c:v>96.031442762493242</c:v>
                </c:pt>
                <c:pt idx="21">
                  <c:v>96.321077388779244</c:v>
                </c:pt>
                <c:pt idx="22">
                  <c:v>96.293363032956833</c:v>
                </c:pt>
                <c:pt idx="23">
                  <c:v>97.083373729542345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76-475C-8623-D7DCC2C802A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'South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76-475C-8623-D7DCC2C802A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'South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76-475C-8623-D7DCC2C80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100.64526895477555</c:v>
                </c:pt>
                <c:pt idx="1">
                  <c:v>96.28817233668471</c:v>
                </c:pt>
                <c:pt idx="2">
                  <c:v>97.702778762168805</c:v>
                </c:pt>
                <c:pt idx="3">
                  <c:v>98.498459224626245</c:v>
                </c:pt>
                <c:pt idx="4">
                  <c:v>98.615274943116901</c:v>
                </c:pt>
                <c:pt idx="5">
                  <c:v>96.290972404996651</c:v>
                </c:pt>
                <c:pt idx="6">
                  <c:v>91.23455036226737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D-4DDA-A25A-F983B6491E23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100.82327418367913</c:v>
                </c:pt>
                <c:pt idx="1">
                  <c:v>96.30950958469181</c:v>
                </c:pt>
                <c:pt idx="2">
                  <c:v>97.33519556954549</c:v>
                </c:pt>
                <c:pt idx="3">
                  <c:v>98.065243867550535</c:v>
                </c:pt>
                <c:pt idx="4">
                  <c:v>97.978574846440054</c:v>
                </c:pt>
                <c:pt idx="5">
                  <c:v>95.361690927864274</c:v>
                </c:pt>
                <c:pt idx="6">
                  <c:v>91.064071601079704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D-4DDA-A25A-F983B6491E23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102.73760916726928</c:v>
                </c:pt>
                <c:pt idx="1">
                  <c:v>97.06392639502927</c:v>
                </c:pt>
                <c:pt idx="2">
                  <c:v>98.104646557295027</c:v>
                </c:pt>
                <c:pt idx="3">
                  <c:v>98.974374902935253</c:v>
                </c:pt>
                <c:pt idx="4">
                  <c:v>98.951046356063785</c:v>
                </c:pt>
                <c:pt idx="5">
                  <c:v>96.116615714777382</c:v>
                </c:pt>
                <c:pt idx="6">
                  <c:v>91.682625372922288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D-4DDA-A25A-F983B649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100.03848744347157</c:v>
                </c:pt>
                <c:pt idx="1">
                  <c:v>97.451102249382842</c:v>
                </c:pt>
                <c:pt idx="2">
                  <c:v>99.363309210266152</c:v>
                </c:pt>
                <c:pt idx="3">
                  <c:v>99.683833712210287</c:v>
                </c:pt>
                <c:pt idx="4">
                  <c:v>99.381971363025073</c:v>
                </c:pt>
                <c:pt idx="5">
                  <c:v>96.542879927581524</c:v>
                </c:pt>
                <c:pt idx="6">
                  <c:v>90.894819466248038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6-4534-9156-2097BE57B196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100.92850957375157</c:v>
                </c:pt>
                <c:pt idx="1">
                  <c:v>98.26505774509296</c:v>
                </c:pt>
                <c:pt idx="2">
                  <c:v>100.28789496579269</c:v>
                </c:pt>
                <c:pt idx="3">
                  <c:v>100.81959360002787</c:v>
                </c:pt>
                <c:pt idx="4">
                  <c:v>100.04153152440472</c:v>
                </c:pt>
                <c:pt idx="5">
                  <c:v>96.797206715951461</c:v>
                </c:pt>
                <c:pt idx="6">
                  <c:v>91.287284144427005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F6-4534-9156-2097BE57B196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101.83806408159339</c:v>
                </c:pt>
                <c:pt idx="1">
                  <c:v>98.253819462426833</c:v>
                </c:pt>
                <c:pt idx="2">
                  <c:v>100.73019337999763</c:v>
                </c:pt>
                <c:pt idx="3">
                  <c:v>101.67129157847978</c:v>
                </c:pt>
                <c:pt idx="4">
                  <c:v>100.84310972233209</c:v>
                </c:pt>
                <c:pt idx="5">
                  <c:v>97.312972821518642</c:v>
                </c:pt>
                <c:pt idx="6">
                  <c:v>91.611852433281001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F6-4534-9156-2097BE57B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1.3762589370367499E-2</c:v>
                </c:pt>
                <c:pt idx="1">
                  <c:v>7.0755179072958932E-2</c:v>
                </c:pt>
                <c:pt idx="2">
                  <c:v>5.9331786930310493E-2</c:v>
                </c:pt>
                <c:pt idx="3">
                  <c:v>1.1026427136050811E-2</c:v>
                </c:pt>
                <c:pt idx="4">
                  <c:v>6.8807835714413498E-2</c:v>
                </c:pt>
                <c:pt idx="5">
                  <c:v>3.9368536008389084E-2</c:v>
                </c:pt>
                <c:pt idx="6">
                  <c:v>9.5255416314921029E-2</c:v>
                </c:pt>
                <c:pt idx="7">
                  <c:v>6.5154224312488129E-2</c:v>
                </c:pt>
                <c:pt idx="8">
                  <c:v>4.0241688651656393E-2</c:v>
                </c:pt>
                <c:pt idx="9">
                  <c:v>7.3200006474107406E-3</c:v>
                </c:pt>
                <c:pt idx="10">
                  <c:v>2.5450056946589465E-2</c:v>
                </c:pt>
                <c:pt idx="11">
                  <c:v>2.1534925679802575E-2</c:v>
                </c:pt>
                <c:pt idx="12">
                  <c:v>7.4128529772801419E-2</c:v>
                </c:pt>
                <c:pt idx="13">
                  <c:v>6.5796523915437929E-2</c:v>
                </c:pt>
                <c:pt idx="14">
                  <c:v>5.9951938271089619E-2</c:v>
                </c:pt>
                <c:pt idx="15">
                  <c:v>8.6006813146186203E-2</c:v>
                </c:pt>
                <c:pt idx="16">
                  <c:v>0.1431314405655644</c:v>
                </c:pt>
                <c:pt idx="17">
                  <c:v>1.6433158674409473E-2</c:v>
                </c:pt>
                <c:pt idx="18">
                  <c:v>3.5944073934306549E-2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0-45CD-A5E7-8F919640EF7C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1.2470550039705347E-2</c:v>
                </c:pt>
                <c:pt idx="1">
                  <c:v>7.0952796704236848E-2</c:v>
                </c:pt>
                <c:pt idx="2">
                  <c:v>5.9389546744819666E-2</c:v>
                </c:pt>
                <c:pt idx="3">
                  <c:v>1.1411448301883483E-2</c:v>
                </c:pt>
                <c:pt idx="4">
                  <c:v>6.6891882998653104E-2</c:v>
                </c:pt>
                <c:pt idx="5">
                  <c:v>3.9033207709418288E-2</c:v>
                </c:pt>
                <c:pt idx="6">
                  <c:v>9.5537645494869025E-2</c:v>
                </c:pt>
                <c:pt idx="7">
                  <c:v>5.9232480289914846E-2</c:v>
                </c:pt>
                <c:pt idx="8">
                  <c:v>3.889544551154088E-2</c:v>
                </c:pt>
                <c:pt idx="9">
                  <c:v>6.7521026284500874E-3</c:v>
                </c:pt>
                <c:pt idx="10">
                  <c:v>2.6875913113294056E-2</c:v>
                </c:pt>
                <c:pt idx="11">
                  <c:v>2.0662574749154342E-2</c:v>
                </c:pt>
                <c:pt idx="12">
                  <c:v>7.3991462253596513E-2</c:v>
                </c:pt>
                <c:pt idx="13">
                  <c:v>6.3309188387611931E-2</c:v>
                </c:pt>
                <c:pt idx="14">
                  <c:v>6.2594930877597849E-2</c:v>
                </c:pt>
                <c:pt idx="15">
                  <c:v>8.6290028912512237E-2</c:v>
                </c:pt>
                <c:pt idx="16">
                  <c:v>0.15210438338254456</c:v>
                </c:pt>
                <c:pt idx="17">
                  <c:v>1.6821905066928735E-2</c:v>
                </c:pt>
                <c:pt idx="18">
                  <c:v>3.5522465329115654E-2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0-45CD-A5E7-8F919640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-0.10273334983906912</c:v>
                </c:pt>
                <c:pt idx="1">
                  <c:v>-7.0043342162292577E-3</c:v>
                </c:pt>
                <c:pt idx="2">
                  <c:v>-8.8060301507537631E-3</c:v>
                </c:pt>
                <c:pt idx="3">
                  <c:v>2.4806860321384461E-2</c:v>
                </c:pt>
                <c:pt idx="4">
                  <c:v>-3.7342956892069235E-2</c:v>
                </c:pt>
                <c:pt idx="5">
                  <c:v>-1.8204479065238588E-2</c:v>
                </c:pt>
                <c:pt idx="6">
                  <c:v>-6.8361041307088977E-3</c:v>
                </c:pt>
                <c:pt idx="7">
                  <c:v>-9.9770151010001973E-2</c:v>
                </c:pt>
                <c:pt idx="8">
                  <c:v>-4.2897121083827261E-2</c:v>
                </c:pt>
                <c:pt idx="9">
                  <c:v>-8.6593739089956934E-2</c:v>
                </c:pt>
                <c:pt idx="10">
                  <c:v>4.5708260811353707E-2</c:v>
                </c:pt>
                <c:pt idx="11">
                  <c:v>-4.9882911392405083E-2</c:v>
                </c:pt>
                <c:pt idx="12">
                  <c:v>-1.1601011261778926E-2</c:v>
                </c:pt>
                <c:pt idx="13">
                  <c:v>-4.7204132627299722E-2</c:v>
                </c:pt>
                <c:pt idx="14">
                  <c:v>3.3884452527778608E-2</c:v>
                </c:pt>
                <c:pt idx="15">
                  <c:v>-6.5092508220752077E-3</c:v>
                </c:pt>
                <c:pt idx="16">
                  <c:v>5.2307719776459205E-2</c:v>
                </c:pt>
                <c:pt idx="17">
                  <c:v>1.3655072313514038E-2</c:v>
                </c:pt>
                <c:pt idx="18">
                  <c:v>-2.1384998222538143E-2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B-47EA-9ECD-633A64E6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'Western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99.398078382699822</c:v>
                </c:pt>
                <c:pt idx="2">
                  <c:v>96.665493944579936</c:v>
                </c:pt>
                <c:pt idx="3">
                  <c:v>94.010428424057451</c:v>
                </c:pt>
                <c:pt idx="4">
                  <c:v>92.295641818304176</c:v>
                </c:pt>
                <c:pt idx="5">
                  <c:v>91.832743138936905</c:v>
                </c:pt>
                <c:pt idx="6">
                  <c:v>91.826183845909426</c:v>
                </c:pt>
                <c:pt idx="7">
                  <c:v>92.44573888732242</c:v>
                </c:pt>
                <c:pt idx="8">
                  <c:v>93.167175934720547</c:v>
                </c:pt>
                <c:pt idx="9">
                  <c:v>93.800360675930889</c:v>
                </c:pt>
                <c:pt idx="10">
                  <c:v>94.27961499505497</c:v>
                </c:pt>
                <c:pt idx="11">
                  <c:v>94.645572434613641</c:v>
                </c:pt>
                <c:pt idx="12">
                  <c:v>95.643777573521589</c:v>
                </c:pt>
                <c:pt idx="13">
                  <c:v>96.469141081874454</c:v>
                </c:pt>
                <c:pt idx="14">
                  <c:v>96.859461609820883</c:v>
                </c:pt>
                <c:pt idx="15">
                  <c:v>96.753405508272806</c:v>
                </c:pt>
                <c:pt idx="16">
                  <c:v>97.907670709860312</c:v>
                </c:pt>
                <c:pt idx="17">
                  <c:v>98.420999278477765</c:v>
                </c:pt>
                <c:pt idx="18">
                  <c:v>98.101382818230064</c:v>
                </c:pt>
                <c:pt idx="19">
                  <c:v>98.280783741812598</c:v>
                </c:pt>
                <c:pt idx="20">
                  <c:v>98.6004002020603</c:v>
                </c:pt>
                <c:pt idx="21">
                  <c:v>98.344502588365174</c:v>
                </c:pt>
                <c:pt idx="22">
                  <c:v>98.401491770642821</c:v>
                </c:pt>
                <c:pt idx="23">
                  <c:v>99.022997562839294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D-4654-9090-279EF474CAE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5BD-4654-9090-279EF474CAE8}"/>
              </c:ext>
            </c:extLst>
          </c:dPt>
          <c:cat>
            <c:strRef>
              <c:f>'Western Australia'!$K$183:$K$223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'Western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98.673706922826554</c:v>
                </c:pt>
                <c:pt idx="2">
                  <c:v>96.900535660932292</c:v>
                </c:pt>
                <c:pt idx="3">
                  <c:v>93.052074097915877</c:v>
                </c:pt>
                <c:pt idx="4">
                  <c:v>88.946887746726659</c:v>
                </c:pt>
                <c:pt idx="5">
                  <c:v>89.587252650750912</c:v>
                </c:pt>
                <c:pt idx="6">
                  <c:v>90.026254210476836</c:v>
                </c:pt>
                <c:pt idx="7">
                  <c:v>90.898495214361986</c:v>
                </c:pt>
                <c:pt idx="8">
                  <c:v>90.634781770305267</c:v>
                </c:pt>
                <c:pt idx="9">
                  <c:v>89.665283053097482</c:v>
                </c:pt>
                <c:pt idx="10">
                  <c:v>89.205844921579299</c:v>
                </c:pt>
                <c:pt idx="11">
                  <c:v>89.94165386802338</c:v>
                </c:pt>
                <c:pt idx="12">
                  <c:v>92.315654766475802</c:v>
                </c:pt>
                <c:pt idx="13">
                  <c:v>93.085802403897262</c:v>
                </c:pt>
                <c:pt idx="14">
                  <c:v>93.250574915043288</c:v>
                </c:pt>
                <c:pt idx="15">
                  <c:v>92.341011495198316</c:v>
                </c:pt>
                <c:pt idx="16">
                  <c:v>95.877106881464883</c:v>
                </c:pt>
                <c:pt idx="17">
                  <c:v>93.073720344938621</c:v>
                </c:pt>
                <c:pt idx="18">
                  <c:v>92.488643481006974</c:v>
                </c:pt>
                <c:pt idx="19">
                  <c:v>92.580762861404821</c:v>
                </c:pt>
                <c:pt idx="20">
                  <c:v>93.107747239018551</c:v>
                </c:pt>
                <c:pt idx="21">
                  <c:v>93.409063940760916</c:v>
                </c:pt>
                <c:pt idx="22">
                  <c:v>93.319731564469095</c:v>
                </c:pt>
                <c:pt idx="23">
                  <c:v>94.558436183513777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BD-4654-9090-279EF474CAE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'Western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BD-4654-9090-279EF474CAE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'Western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BD-4654-9090-279EF474C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95.834951456310677</c:v>
                </c:pt>
                <c:pt idx="1">
                  <c:v>92.67938066465257</c:v>
                </c:pt>
                <c:pt idx="2">
                  <c:v>95.14772727272728</c:v>
                </c:pt>
                <c:pt idx="3">
                  <c:v>96.053749528276441</c:v>
                </c:pt>
                <c:pt idx="4">
                  <c:v>96.757891832229575</c:v>
                </c:pt>
                <c:pt idx="5">
                  <c:v>93.044044991064865</c:v>
                </c:pt>
                <c:pt idx="6">
                  <c:v>87.169517884914455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9-4EA5-B208-94300596EE19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94.744875943905072</c:v>
                </c:pt>
                <c:pt idx="1">
                  <c:v>92.687877643504535</c:v>
                </c:pt>
                <c:pt idx="2">
                  <c:v>94.702935606060606</c:v>
                </c:pt>
                <c:pt idx="3">
                  <c:v>95.349506711952131</c:v>
                </c:pt>
                <c:pt idx="4">
                  <c:v>95.959161147902861</c:v>
                </c:pt>
                <c:pt idx="5">
                  <c:v>92.545148743824228</c:v>
                </c:pt>
                <c:pt idx="6">
                  <c:v>85.580870917573876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9-4EA5-B208-94300596EE19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98.290183387270773</c:v>
                </c:pt>
                <c:pt idx="1">
                  <c:v>93.44217333836859</c:v>
                </c:pt>
                <c:pt idx="2">
                  <c:v>95.438257575757575</c:v>
                </c:pt>
                <c:pt idx="3">
                  <c:v>96.417974014771673</c:v>
                </c:pt>
                <c:pt idx="4">
                  <c:v>97.042439293598235</c:v>
                </c:pt>
                <c:pt idx="5">
                  <c:v>93.228003784295183</c:v>
                </c:pt>
                <c:pt idx="6">
                  <c:v>85.779160186625177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9-4EA5-B208-94300596E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94.255410279531119</c:v>
                </c:pt>
                <c:pt idx="1">
                  <c:v>92.150747635032033</c:v>
                </c:pt>
                <c:pt idx="2">
                  <c:v>94.710630814613111</c:v>
                </c:pt>
                <c:pt idx="3">
                  <c:v>96.140542424066439</c:v>
                </c:pt>
                <c:pt idx="4">
                  <c:v>96.641844809259482</c:v>
                </c:pt>
                <c:pt idx="5">
                  <c:v>93.989096377992226</c:v>
                </c:pt>
                <c:pt idx="6">
                  <c:v>78.255681818181813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3-43B9-B16E-6E342B5E2E67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94.137060414788095</c:v>
                </c:pt>
                <c:pt idx="1">
                  <c:v>92.145509103855161</c:v>
                </c:pt>
                <c:pt idx="2">
                  <c:v>94.776265032902202</c:v>
                </c:pt>
                <c:pt idx="3">
                  <c:v>96.183750508159591</c:v>
                </c:pt>
                <c:pt idx="4">
                  <c:v>96.52934923821897</c:v>
                </c:pt>
                <c:pt idx="5">
                  <c:v>93.360320842210811</c:v>
                </c:pt>
                <c:pt idx="6">
                  <c:v>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3-43B9-B16E-6E342B5E2E67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98.089044183949497</c:v>
                </c:pt>
                <c:pt idx="1">
                  <c:v>92.739548367409213</c:v>
                </c:pt>
                <c:pt idx="2">
                  <c:v>95.334411164057173</c:v>
                </c:pt>
                <c:pt idx="3">
                  <c:v>96.763865497415651</c:v>
                </c:pt>
                <c:pt idx="4">
                  <c:v>97.110960198417388</c:v>
                </c:pt>
                <c:pt idx="5">
                  <c:v>94.343777415716247</c:v>
                </c:pt>
                <c:pt idx="6">
                  <c:v>79.063636363636363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3-43B9-B16E-6E342B5E2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5.2973986821560792E-2</c:v>
                </c:pt>
                <c:pt idx="1">
                  <c:v>1.1896929286184244E-2</c:v>
                </c:pt>
                <c:pt idx="2">
                  <c:v>8.0288315182701089E-2</c:v>
                </c:pt>
                <c:pt idx="3">
                  <c:v>1.8618718882876868E-2</c:v>
                </c:pt>
                <c:pt idx="4">
                  <c:v>6.8293185902408848E-2</c:v>
                </c:pt>
                <c:pt idx="5">
                  <c:v>3.5715337857079726E-2</c:v>
                </c:pt>
                <c:pt idx="6">
                  <c:v>0.11327860320328381</c:v>
                </c:pt>
                <c:pt idx="7">
                  <c:v>7.7828405330295683E-2</c:v>
                </c:pt>
                <c:pt idx="8">
                  <c:v>4.2785737432855755E-2</c:v>
                </c:pt>
                <c:pt idx="9">
                  <c:v>8.6759694794418304E-3</c:v>
                </c:pt>
                <c:pt idx="10">
                  <c:v>3.0005008199699507E-2</c:v>
                </c:pt>
                <c:pt idx="11">
                  <c:v>1.7754558934726463E-2</c:v>
                </c:pt>
                <c:pt idx="12">
                  <c:v>5.2463346852199187E-2</c:v>
                </c:pt>
                <c:pt idx="13">
                  <c:v>5.6587746604735201E-2</c:v>
                </c:pt>
                <c:pt idx="14">
                  <c:v>0.10087594394744337</c:v>
                </c:pt>
                <c:pt idx="15">
                  <c:v>5.1314406921135584E-2</c:v>
                </c:pt>
                <c:pt idx="16">
                  <c:v>0.12470908251745505</c:v>
                </c:pt>
                <c:pt idx="17">
                  <c:v>1.6556519006608858E-2</c:v>
                </c:pt>
                <c:pt idx="18">
                  <c:v>3.9162157650270542E-2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F-4395-B622-682DD647AF75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4.6057297033478349E-2</c:v>
                </c:pt>
                <c:pt idx="1">
                  <c:v>1.4608758083449289E-2</c:v>
                </c:pt>
                <c:pt idx="2">
                  <c:v>8.1481967922529194E-2</c:v>
                </c:pt>
                <c:pt idx="3">
                  <c:v>1.9316680247933767E-2</c:v>
                </c:pt>
                <c:pt idx="4">
                  <c:v>6.7009056659598401E-2</c:v>
                </c:pt>
                <c:pt idx="5">
                  <c:v>3.4896958240113657E-2</c:v>
                </c:pt>
                <c:pt idx="6">
                  <c:v>0.11440914726512483</c:v>
                </c:pt>
                <c:pt idx="7">
                  <c:v>7.0222356452631765E-2</c:v>
                </c:pt>
                <c:pt idx="8">
                  <c:v>4.3204513802590182E-2</c:v>
                </c:pt>
                <c:pt idx="9">
                  <c:v>8.4486272607072598E-3</c:v>
                </c:pt>
                <c:pt idx="10">
                  <c:v>2.9473535174798796E-2</c:v>
                </c:pt>
                <c:pt idx="11">
                  <c:v>1.7707110566813174E-2</c:v>
                </c:pt>
                <c:pt idx="12">
                  <c:v>5.303220143358351E-2</c:v>
                </c:pt>
                <c:pt idx="13">
                  <c:v>5.6360755882034146E-2</c:v>
                </c:pt>
                <c:pt idx="14">
                  <c:v>0.10807813220661748</c:v>
                </c:pt>
                <c:pt idx="15">
                  <c:v>5.0922067977912905E-2</c:v>
                </c:pt>
                <c:pt idx="16">
                  <c:v>0.1297528714800972</c:v>
                </c:pt>
                <c:pt idx="17">
                  <c:v>1.5361140474013201E-2</c:v>
                </c:pt>
                <c:pt idx="18">
                  <c:v>3.9406027705784885E-2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F-4395-B622-682DD647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-0.16662341273519332</c:v>
                </c:pt>
                <c:pt idx="1">
                  <c:v>0.17702022286421792</c:v>
                </c:pt>
                <c:pt idx="2">
                  <c:v>-2.7219911937377717E-2</c:v>
                </c:pt>
                <c:pt idx="3">
                  <c:v>-5.5379746835443333E-3</c:v>
                </c:pt>
                <c:pt idx="4">
                  <c:v>-5.94938529009994E-2</c:v>
                </c:pt>
                <c:pt idx="5">
                  <c:v>-6.3434149023920861E-2</c:v>
                </c:pt>
                <c:pt idx="6">
                  <c:v>-3.1904122057994977E-2</c:v>
                </c:pt>
                <c:pt idx="7">
                  <c:v>-0.13514604756797688</c:v>
                </c:pt>
                <c:pt idx="8">
                  <c:v>-3.2088593068625326E-2</c:v>
                </c:pt>
                <c:pt idx="9">
                  <c:v>-6.6587436332767425E-2</c:v>
                </c:pt>
                <c:pt idx="10">
                  <c:v>-5.8448699067255805E-2</c:v>
                </c:pt>
                <c:pt idx="11">
                  <c:v>-4.403207964601763E-2</c:v>
                </c:pt>
                <c:pt idx="12">
                  <c:v>-3.1077211043518904E-2</c:v>
                </c:pt>
                <c:pt idx="13">
                  <c:v>-4.5315401301518454E-2</c:v>
                </c:pt>
                <c:pt idx="14">
                  <c:v>2.6965198345096031E-2</c:v>
                </c:pt>
                <c:pt idx="15">
                  <c:v>-4.8799157975313312E-2</c:v>
                </c:pt>
                <c:pt idx="16">
                  <c:v>-2.7032560337021394E-3</c:v>
                </c:pt>
                <c:pt idx="17">
                  <c:v>-0.11067615658362984</c:v>
                </c:pt>
                <c:pt idx="18">
                  <c:v>-3.5501504513540616E-2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1-47F1-B646-F0721FE6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5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9.5453323723964211E-3</c:v>
                </c:pt>
                <c:pt idx="1">
                  <c:v>7.71825993266305E-3</c:v>
                </c:pt>
                <c:pt idx="2">
                  <c:v>6.2049289582736006E-2</c:v>
                </c:pt>
                <c:pt idx="3">
                  <c:v>8.2482989998984482E-3</c:v>
                </c:pt>
                <c:pt idx="4">
                  <c:v>6.4251034834734572E-2</c:v>
                </c:pt>
                <c:pt idx="5">
                  <c:v>4.8773431155245031E-2</c:v>
                </c:pt>
                <c:pt idx="6">
                  <c:v>9.7426214771714315E-2</c:v>
                </c:pt>
                <c:pt idx="7">
                  <c:v>7.26761099645898E-2</c:v>
                </c:pt>
                <c:pt idx="8">
                  <c:v>4.0607299783673466E-2</c:v>
                </c:pt>
                <c:pt idx="9">
                  <c:v>1.8916203195915689E-2</c:v>
                </c:pt>
                <c:pt idx="10">
                  <c:v>5.1504347506574136E-2</c:v>
                </c:pt>
                <c:pt idx="11">
                  <c:v>2.2526371034869454E-2</c:v>
                </c:pt>
                <c:pt idx="12">
                  <c:v>9.181306633097526E-2</c:v>
                </c:pt>
                <c:pt idx="13">
                  <c:v>6.7228164748409383E-2</c:v>
                </c:pt>
                <c:pt idx="14">
                  <c:v>5.9368426047253911E-2</c:v>
                </c:pt>
                <c:pt idx="15">
                  <c:v>9.2369144435356501E-2</c:v>
                </c:pt>
                <c:pt idx="16">
                  <c:v>0.13904816903617082</c:v>
                </c:pt>
                <c:pt idx="17">
                  <c:v>1.3902531254800947E-2</c:v>
                </c:pt>
                <c:pt idx="18">
                  <c:v>3.1500291203232084E-2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5-4368-94FE-488848B51047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8.8654578698765807E-3</c:v>
                </c:pt>
                <c:pt idx="1">
                  <c:v>8.2620752704555857E-3</c:v>
                </c:pt>
                <c:pt idx="2">
                  <c:v>6.2447051653207374E-2</c:v>
                </c:pt>
                <c:pt idx="3">
                  <c:v>9.2381532835593468E-3</c:v>
                </c:pt>
                <c:pt idx="4">
                  <c:v>6.1825384732591804E-2</c:v>
                </c:pt>
                <c:pt idx="5">
                  <c:v>4.8805424348621063E-2</c:v>
                </c:pt>
                <c:pt idx="6">
                  <c:v>9.8050281883285073E-2</c:v>
                </c:pt>
                <c:pt idx="7">
                  <c:v>6.308182233734573E-2</c:v>
                </c:pt>
                <c:pt idx="8">
                  <c:v>3.9778759713545629E-2</c:v>
                </c:pt>
                <c:pt idx="9">
                  <c:v>1.810665854030169E-2</c:v>
                </c:pt>
                <c:pt idx="10">
                  <c:v>5.4779216821575501E-2</c:v>
                </c:pt>
                <c:pt idx="11">
                  <c:v>2.1375895169891815E-2</c:v>
                </c:pt>
                <c:pt idx="12">
                  <c:v>9.1215602620752692E-2</c:v>
                </c:pt>
                <c:pt idx="13">
                  <c:v>6.5774798110620133E-2</c:v>
                </c:pt>
                <c:pt idx="14">
                  <c:v>6.3811671491695865E-2</c:v>
                </c:pt>
                <c:pt idx="15">
                  <c:v>9.4880999542891961E-2</c:v>
                </c:pt>
                <c:pt idx="16">
                  <c:v>0.14643394788968461</c:v>
                </c:pt>
                <c:pt idx="17">
                  <c:v>1.2255371019350907E-2</c:v>
                </c:pt>
                <c:pt idx="18">
                  <c:v>3.0499771445985067E-2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5-4368-94FE-488848B51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Tasmania!$L$268:$L$308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99.391651036500946</c:v>
                </c:pt>
                <c:pt idx="2">
                  <c:v>96.601298203922099</c:v>
                </c:pt>
                <c:pt idx="3">
                  <c:v>93.827148370371091</c:v>
                </c:pt>
                <c:pt idx="4">
                  <c:v>91.786061492836311</c:v>
                </c:pt>
                <c:pt idx="5">
                  <c:v>91.516011509039302</c:v>
                </c:pt>
                <c:pt idx="6">
                  <c:v>91.681969499081831</c:v>
                </c:pt>
                <c:pt idx="7">
                  <c:v>91.702100497873971</c:v>
                </c:pt>
                <c:pt idx="8">
                  <c:v>92.281971463081717</c:v>
                </c:pt>
                <c:pt idx="9">
                  <c:v>91.946618483202897</c:v>
                </c:pt>
                <c:pt idx="10">
                  <c:v>92.563805446171671</c:v>
                </c:pt>
                <c:pt idx="11">
                  <c:v>92.87117142772972</c:v>
                </c:pt>
                <c:pt idx="12">
                  <c:v>94.432060334076382</c:v>
                </c:pt>
                <c:pt idx="13">
                  <c:v>94.417821334930721</c:v>
                </c:pt>
                <c:pt idx="14">
                  <c:v>94.245971345241713</c:v>
                </c:pt>
                <c:pt idx="15">
                  <c:v>94.449736333015821</c:v>
                </c:pt>
                <c:pt idx="16">
                  <c:v>94.92207830467531</c:v>
                </c:pt>
                <c:pt idx="17">
                  <c:v>94.774287313542757</c:v>
                </c:pt>
                <c:pt idx="18">
                  <c:v>94.926546404407219</c:v>
                </c:pt>
                <c:pt idx="19">
                  <c:v>95.286793082792414</c:v>
                </c:pt>
                <c:pt idx="20">
                  <c:v>95.565838186049717</c:v>
                </c:pt>
                <c:pt idx="21">
                  <c:v>94.582276865063392</c:v>
                </c:pt>
                <c:pt idx="22">
                  <c:v>95.031571298105717</c:v>
                </c:pt>
                <c:pt idx="23">
                  <c:v>95.852955328822688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5-4D13-8ABF-44B818A788B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525-4D13-8ABF-44B818A788BF}"/>
              </c:ext>
            </c:extLst>
          </c:dPt>
          <c:cat>
            <c:strRef>
              <c:f>Tasmania!$K$183:$K$223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Tasmania!$L$310:$L$350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97.927246193645416</c:v>
                </c:pt>
                <c:pt idx="2">
                  <c:v>97.947250649050261</c:v>
                </c:pt>
                <c:pt idx="3">
                  <c:v>95.830008170960383</c:v>
                </c:pt>
                <c:pt idx="4">
                  <c:v>92.813990675487943</c:v>
                </c:pt>
                <c:pt idx="5">
                  <c:v>94.296129514785292</c:v>
                </c:pt>
                <c:pt idx="6">
                  <c:v>94.255079231008096</c:v>
                </c:pt>
                <c:pt idx="7">
                  <c:v>94.233749779344009</c:v>
                </c:pt>
                <c:pt idx="8">
                  <c:v>94.229434628501664</c:v>
                </c:pt>
                <c:pt idx="9">
                  <c:v>91.657665396968056</c:v>
                </c:pt>
                <c:pt idx="10">
                  <c:v>92.619802930796453</c:v>
                </c:pt>
                <c:pt idx="11">
                  <c:v>92.158416101561215</c:v>
                </c:pt>
                <c:pt idx="12">
                  <c:v>97.093473135459789</c:v>
                </c:pt>
                <c:pt idx="13">
                  <c:v>97.663370429694083</c:v>
                </c:pt>
                <c:pt idx="14">
                  <c:v>96.701409516688813</c:v>
                </c:pt>
                <c:pt idx="15">
                  <c:v>96.320031869620678</c:v>
                </c:pt>
                <c:pt idx="16">
                  <c:v>96.848284494207363</c:v>
                </c:pt>
                <c:pt idx="17">
                  <c:v>94.112371697157542</c:v>
                </c:pt>
                <c:pt idx="18">
                  <c:v>95.660605739130617</c:v>
                </c:pt>
                <c:pt idx="19">
                  <c:v>95.166256344849003</c:v>
                </c:pt>
                <c:pt idx="20">
                  <c:v>96.43875328008366</c:v>
                </c:pt>
                <c:pt idx="21">
                  <c:v>94.576958169739839</c:v>
                </c:pt>
                <c:pt idx="22">
                  <c:v>95.222065512757339</c:v>
                </c:pt>
                <c:pt idx="23">
                  <c:v>95.561614962017572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5-4D13-8ABF-44B818A788B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Tasmania!$L$183:$L$223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25-4D13-8ABF-44B818A788B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Tasmania!$L$225:$L$266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25-4D13-8ABF-44B818A7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101.34228187919463</c:v>
                </c:pt>
                <c:pt idx="1">
                  <c:v>96.333601933924257</c:v>
                </c:pt>
                <c:pt idx="2">
                  <c:v>96.34189992125421</c:v>
                </c:pt>
                <c:pt idx="3">
                  <c:v>96.079306957220695</c:v>
                </c:pt>
                <c:pt idx="4">
                  <c:v>97.332137652729514</c:v>
                </c:pt>
                <c:pt idx="5">
                  <c:v>95.347222222222229</c:v>
                </c:pt>
                <c:pt idx="6">
                  <c:v>92.459016393442624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9-4C51-B283-387CF9EFD17E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102.95302013422818</c:v>
                </c:pt>
                <c:pt idx="1">
                  <c:v>97.69339242546333</c:v>
                </c:pt>
                <c:pt idx="2">
                  <c:v>97.451499749445205</c:v>
                </c:pt>
                <c:pt idx="3">
                  <c:v>96.900955613110654</c:v>
                </c:pt>
                <c:pt idx="4">
                  <c:v>98.116803048985531</c:v>
                </c:pt>
                <c:pt idx="5">
                  <c:v>95.763888888888886</c:v>
                </c:pt>
                <c:pt idx="6">
                  <c:v>93.442622950819683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9-4C51-B283-387CF9EFD17E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103.91677852348992</c:v>
                </c:pt>
                <c:pt idx="1">
                  <c:v>98.260273972602747</c:v>
                </c:pt>
                <c:pt idx="2">
                  <c:v>98.283341685159996</c:v>
                </c:pt>
                <c:pt idx="3">
                  <c:v>97.281236045369297</c:v>
                </c:pt>
                <c:pt idx="4">
                  <c:v>99.061540186077806</c:v>
                </c:pt>
                <c:pt idx="5">
                  <c:v>96.333333333333343</c:v>
                </c:pt>
                <c:pt idx="6">
                  <c:v>93.472131147540978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9-4C51-B283-387CF9EFD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101.66954519286126</c:v>
                </c:pt>
                <c:pt idx="1">
                  <c:v>95.353494892849994</c:v>
                </c:pt>
                <c:pt idx="2">
                  <c:v>97.213483146067418</c:v>
                </c:pt>
                <c:pt idx="3">
                  <c:v>98.40972871842844</c:v>
                </c:pt>
                <c:pt idx="4">
                  <c:v>97.511467889908261</c:v>
                </c:pt>
                <c:pt idx="5">
                  <c:v>95.636268617716226</c:v>
                </c:pt>
                <c:pt idx="6">
                  <c:v>86.87089715536105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8-4DFB-89DD-E024D086BB19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102.475532527346</c:v>
                </c:pt>
                <c:pt idx="1">
                  <c:v>97.977168035249349</c:v>
                </c:pt>
                <c:pt idx="2">
                  <c:v>99.925093632958806</c:v>
                </c:pt>
                <c:pt idx="3">
                  <c:v>100.83255378858746</c:v>
                </c:pt>
                <c:pt idx="4">
                  <c:v>99.633027522935777</c:v>
                </c:pt>
                <c:pt idx="5">
                  <c:v>97.413117324274893</c:v>
                </c:pt>
                <c:pt idx="6">
                  <c:v>90.371991247264774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8-4DFB-89DD-E024D086BB19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102.52849740932643</c:v>
                </c:pt>
                <c:pt idx="1">
                  <c:v>97.893851391948729</c:v>
                </c:pt>
                <c:pt idx="2">
                  <c:v>99.791910112359545</c:v>
                </c:pt>
                <c:pt idx="3">
                  <c:v>100.83592142188962</c:v>
                </c:pt>
                <c:pt idx="4">
                  <c:v>99.777522935779814</c:v>
                </c:pt>
                <c:pt idx="5">
                  <c:v>97.575646720668928</c:v>
                </c:pt>
                <c:pt idx="6">
                  <c:v>89.27789934354486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8-4DFB-89DD-E024D086B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1.2725933155361637E-2</c:v>
                </c:pt>
                <c:pt idx="1">
                  <c:v>2.6810574963400981E-2</c:v>
                </c:pt>
                <c:pt idx="2">
                  <c:v>2.9040005358287643E-2</c:v>
                </c:pt>
                <c:pt idx="3">
                  <c:v>1.4333419448670474E-2</c:v>
                </c:pt>
                <c:pt idx="4">
                  <c:v>8.2747270622231153E-2</c:v>
                </c:pt>
                <c:pt idx="5">
                  <c:v>2.7135899570380151E-2</c:v>
                </c:pt>
                <c:pt idx="6">
                  <c:v>8.4469577365062054E-2</c:v>
                </c:pt>
                <c:pt idx="7">
                  <c:v>7.308321612079112E-2</c:v>
                </c:pt>
                <c:pt idx="8">
                  <c:v>4.1565002726985677E-2</c:v>
                </c:pt>
                <c:pt idx="9">
                  <c:v>5.5113815770588739E-3</c:v>
                </c:pt>
                <c:pt idx="10">
                  <c:v>1.4094210178832851E-2</c:v>
                </c:pt>
                <c:pt idx="11">
                  <c:v>1.76440757432232E-2</c:v>
                </c:pt>
                <c:pt idx="12">
                  <c:v>5.5860148692482132E-2</c:v>
                </c:pt>
                <c:pt idx="13">
                  <c:v>5.1171647003664687E-2</c:v>
                </c:pt>
                <c:pt idx="14">
                  <c:v>0.14698931212982366</c:v>
                </c:pt>
                <c:pt idx="15">
                  <c:v>8.4622671297758134E-2</c:v>
                </c:pt>
                <c:pt idx="16">
                  <c:v>0.16536058405335324</c:v>
                </c:pt>
                <c:pt idx="17">
                  <c:v>2.0103147037153983E-2</c:v>
                </c:pt>
                <c:pt idx="18">
                  <c:v>4.570810728057334E-2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9-4B83-AA6C-AE01CFB4B261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1.3076733283987171E-2</c:v>
                </c:pt>
                <c:pt idx="1">
                  <c:v>2.6301505057981744E-2</c:v>
                </c:pt>
                <c:pt idx="2">
                  <c:v>2.9035282506785099E-2</c:v>
                </c:pt>
                <c:pt idx="3">
                  <c:v>1.4675548976067111E-2</c:v>
                </c:pt>
                <c:pt idx="4">
                  <c:v>8.001973846533432E-2</c:v>
                </c:pt>
                <c:pt idx="5">
                  <c:v>2.5630397236614855E-2</c:v>
                </c:pt>
                <c:pt idx="6">
                  <c:v>8.5931408832963227E-2</c:v>
                </c:pt>
                <c:pt idx="7">
                  <c:v>6.9212928694793979E-2</c:v>
                </c:pt>
                <c:pt idx="8">
                  <c:v>3.8529484332593143E-2</c:v>
                </c:pt>
                <c:pt idx="9">
                  <c:v>5.6057241549469531E-3</c:v>
                </c:pt>
                <c:pt idx="10">
                  <c:v>1.4063656550703183E-2</c:v>
                </c:pt>
                <c:pt idx="11">
                  <c:v>1.7034295583518381E-2</c:v>
                </c:pt>
                <c:pt idx="12">
                  <c:v>5.2464840858623241E-2</c:v>
                </c:pt>
                <c:pt idx="13">
                  <c:v>4.8882309400444121E-2</c:v>
                </c:pt>
                <c:pt idx="14">
                  <c:v>0.15477917591907228</c:v>
                </c:pt>
                <c:pt idx="15">
                  <c:v>8.3523316062176167E-2</c:v>
                </c:pt>
                <c:pt idx="16">
                  <c:v>0.17281026400197386</c:v>
                </c:pt>
                <c:pt idx="17">
                  <c:v>1.9639773007648655E-2</c:v>
                </c:pt>
                <c:pt idx="18">
                  <c:v>4.7954601529731064E-2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9-4B83-AA6C-AE01CFB4B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1.6165413533834494E-2</c:v>
                </c:pt>
                <c:pt idx="1">
                  <c:v>-2.9871520342612312E-2</c:v>
                </c:pt>
                <c:pt idx="2">
                  <c:v>-1.1255354200988443E-2</c:v>
                </c:pt>
                <c:pt idx="3">
                  <c:v>1.2510013351134885E-2</c:v>
                </c:pt>
                <c:pt idx="4">
                  <c:v>-4.3691026827012092E-2</c:v>
                </c:pt>
                <c:pt idx="5">
                  <c:v>-6.5959097320169247E-2</c:v>
                </c:pt>
                <c:pt idx="6">
                  <c:v>6.0194834617126602E-3</c:v>
                </c:pt>
                <c:pt idx="7">
                  <c:v>-6.3464257659073042E-2</c:v>
                </c:pt>
                <c:pt idx="8">
                  <c:v>-8.3314917127071841E-2</c:v>
                </c:pt>
                <c:pt idx="9">
                  <c:v>5.833333333333357E-3</c:v>
                </c:pt>
                <c:pt idx="10">
                  <c:v>-1.3238289205702691E-2</c:v>
                </c:pt>
                <c:pt idx="11">
                  <c:v>-4.5271149674620426E-2</c:v>
                </c:pt>
                <c:pt idx="12">
                  <c:v>-7.1202466598150105E-2</c:v>
                </c:pt>
                <c:pt idx="13">
                  <c:v>-5.5336574420344009E-2</c:v>
                </c:pt>
                <c:pt idx="14">
                  <c:v>4.1313631037625198E-2</c:v>
                </c:pt>
                <c:pt idx="15">
                  <c:v>-2.3941655359565828E-2</c:v>
                </c:pt>
                <c:pt idx="16">
                  <c:v>3.3456775836130159E-2</c:v>
                </c:pt>
                <c:pt idx="17">
                  <c:v>-3.3888624464540662E-2</c:v>
                </c:pt>
                <c:pt idx="18">
                  <c:v>3.750889679715308E-2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B-41F3-AF74-2DCA8B31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'Northern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98.899637358746929</c:v>
                </c:pt>
                <c:pt idx="2">
                  <c:v>96.341055008563686</c:v>
                </c:pt>
                <c:pt idx="3">
                  <c:v>94.544114973543458</c:v>
                </c:pt>
                <c:pt idx="4">
                  <c:v>92.997866253313049</c:v>
                </c:pt>
                <c:pt idx="5">
                  <c:v>92.465864837194161</c:v>
                </c:pt>
                <c:pt idx="6">
                  <c:v>92.78927577001464</c:v>
                </c:pt>
                <c:pt idx="7">
                  <c:v>93.294485747911708</c:v>
                </c:pt>
                <c:pt idx="8">
                  <c:v>93.878156366315508</c:v>
                </c:pt>
                <c:pt idx="9">
                  <c:v>94.711561462429799</c:v>
                </c:pt>
                <c:pt idx="10">
                  <c:v>95.399527322482797</c:v>
                </c:pt>
                <c:pt idx="11">
                  <c:v>95.655959659748731</c:v>
                </c:pt>
                <c:pt idx="12">
                  <c:v>95.654045985590031</c:v>
                </c:pt>
                <c:pt idx="13">
                  <c:v>96.61853776157534</c:v>
                </c:pt>
                <c:pt idx="14">
                  <c:v>97.386877936293786</c:v>
                </c:pt>
                <c:pt idx="15">
                  <c:v>97.05102812144176</c:v>
                </c:pt>
                <c:pt idx="16">
                  <c:v>97.93131823444422</c:v>
                </c:pt>
                <c:pt idx="17">
                  <c:v>97.879649032159293</c:v>
                </c:pt>
                <c:pt idx="18">
                  <c:v>97.228999818200961</c:v>
                </c:pt>
                <c:pt idx="19">
                  <c:v>97.140013969821354</c:v>
                </c:pt>
                <c:pt idx="20">
                  <c:v>97.538058194831166</c:v>
                </c:pt>
                <c:pt idx="21">
                  <c:v>98.556132847260088</c:v>
                </c:pt>
                <c:pt idx="22">
                  <c:v>98.691046875448521</c:v>
                </c:pt>
                <c:pt idx="23">
                  <c:v>98.890547406493098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F-4FAC-B97C-7BDFFAA9D18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04F-4FAC-B97C-7BDFFAA9D180}"/>
              </c:ext>
            </c:extLst>
          </c:dPt>
          <c:cat>
            <c:strRef>
              <c:f>'Northern Territory'!$K$183:$K$223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'Northern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98.900779148316047</c:v>
                </c:pt>
                <c:pt idx="2">
                  <c:v>97.23585150060859</c:v>
                </c:pt>
                <c:pt idx="3">
                  <c:v>96.191171274309426</c:v>
                </c:pt>
                <c:pt idx="4">
                  <c:v>95.13393325796838</c:v>
                </c:pt>
                <c:pt idx="5">
                  <c:v>95.312506665411647</c:v>
                </c:pt>
                <c:pt idx="6">
                  <c:v>96.186181791793786</c:v>
                </c:pt>
                <c:pt idx="7">
                  <c:v>96.517698035123672</c:v>
                </c:pt>
                <c:pt idx="8">
                  <c:v>95.270063674057269</c:v>
                </c:pt>
                <c:pt idx="9">
                  <c:v>94.761938693630071</c:v>
                </c:pt>
                <c:pt idx="10">
                  <c:v>94.755669452078578</c:v>
                </c:pt>
                <c:pt idx="11">
                  <c:v>94.757666114992276</c:v>
                </c:pt>
                <c:pt idx="12">
                  <c:v>94.732229351307083</c:v>
                </c:pt>
                <c:pt idx="13">
                  <c:v>95.268327144764868</c:v>
                </c:pt>
                <c:pt idx="14">
                  <c:v>96.903216487447352</c:v>
                </c:pt>
                <c:pt idx="15">
                  <c:v>97.205536333454205</c:v>
                </c:pt>
                <c:pt idx="16">
                  <c:v>99.058946541998168</c:v>
                </c:pt>
                <c:pt idx="17">
                  <c:v>96.324753155690516</c:v>
                </c:pt>
                <c:pt idx="18">
                  <c:v>95.760029505293332</c:v>
                </c:pt>
                <c:pt idx="19">
                  <c:v>95.381033312424591</c:v>
                </c:pt>
                <c:pt idx="20">
                  <c:v>96.128160178523842</c:v>
                </c:pt>
                <c:pt idx="21">
                  <c:v>98.536974017944956</c:v>
                </c:pt>
                <c:pt idx="22">
                  <c:v>99.461296771125092</c:v>
                </c:pt>
                <c:pt idx="23">
                  <c:v>99.811766852270594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4F-4FAC-B97C-7BDFFAA9D18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'Northern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4F-4FAC-B97C-7BDFFAA9D18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'Northern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4F-4FAC-B97C-7BDFFAA9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94.649834685903215</c:v>
                </c:pt>
                <c:pt idx="1">
                  <c:v>93.978737416502028</c:v>
                </c:pt>
                <c:pt idx="2">
                  <c:v>97.126892288182603</c:v>
                </c:pt>
                <c:pt idx="3">
                  <c:v>98.228638713971222</c:v>
                </c:pt>
                <c:pt idx="4">
                  <c:v>97.376598973765994</c:v>
                </c:pt>
                <c:pt idx="5">
                  <c:v>96.102980074061023</c:v>
                </c:pt>
                <c:pt idx="6">
                  <c:v>88.768898488120954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2-4EA2-8D76-AD12B0741A8F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96.062518785692816</c:v>
                </c:pt>
                <c:pt idx="1">
                  <c:v>93.141405588484332</c:v>
                </c:pt>
                <c:pt idx="2">
                  <c:v>95.640802092415001</c:v>
                </c:pt>
                <c:pt idx="3">
                  <c:v>96.421440638918753</c:v>
                </c:pt>
                <c:pt idx="4">
                  <c:v>96.278094962780941</c:v>
                </c:pt>
                <c:pt idx="5">
                  <c:v>94.004584729324634</c:v>
                </c:pt>
                <c:pt idx="6">
                  <c:v>87.904967602591782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2-4EA2-8D76-AD12B0741A8F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97.290652239254584</c:v>
                </c:pt>
                <c:pt idx="1">
                  <c:v>92.979395992097096</c:v>
                </c:pt>
                <c:pt idx="2">
                  <c:v>95.894665926923992</c:v>
                </c:pt>
                <c:pt idx="3">
                  <c:v>97.197870270823742</c:v>
                </c:pt>
                <c:pt idx="4">
                  <c:v>96.951362289513625</c:v>
                </c:pt>
                <c:pt idx="5">
                  <c:v>94.324105096102983</c:v>
                </c:pt>
                <c:pt idx="6">
                  <c:v>87.507559395248393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2-4EA2-8D76-AD12B074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94.490429384376611</c:v>
                </c:pt>
                <c:pt idx="1">
                  <c:v>93.559260271476717</c:v>
                </c:pt>
                <c:pt idx="2">
                  <c:v>97.388484057116372</c:v>
                </c:pt>
                <c:pt idx="3">
                  <c:v>98.203125</c:v>
                </c:pt>
                <c:pt idx="4">
                  <c:v>97.921543590834929</c:v>
                </c:pt>
                <c:pt idx="5">
                  <c:v>95.163374561565433</c:v>
                </c:pt>
                <c:pt idx="6">
                  <c:v>89.396170839469818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D-4FEF-8FF4-5CEBA8D1F66D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98.21520951888256</c:v>
                </c:pt>
                <c:pt idx="1">
                  <c:v>93.600255078801126</c:v>
                </c:pt>
                <c:pt idx="2">
                  <c:v>96.756665683838079</c:v>
                </c:pt>
                <c:pt idx="3">
                  <c:v>97.588541666666657</c:v>
                </c:pt>
                <c:pt idx="4">
                  <c:v>96.892955948074061</c:v>
                </c:pt>
                <c:pt idx="5">
                  <c:v>94.369577256784197</c:v>
                </c:pt>
                <c:pt idx="6">
                  <c:v>88.807069219440351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D-4FEF-8FF4-5CEBA8D1F66D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98.0320744956027</c:v>
                </c:pt>
                <c:pt idx="1">
                  <c:v>93.616379703015397</c:v>
                </c:pt>
                <c:pt idx="2">
                  <c:v>97.126153068531238</c:v>
                </c:pt>
                <c:pt idx="3">
                  <c:v>98.260520833333331</c:v>
                </c:pt>
                <c:pt idx="4">
                  <c:v>97.766617010711499</c:v>
                </c:pt>
                <c:pt idx="5">
                  <c:v>94.256230385822406</c:v>
                </c:pt>
                <c:pt idx="6">
                  <c:v>89.505154639175259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1D-4FEF-8FF4-5CEBA8D1F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1.7327605885160513E-3</c:v>
                </c:pt>
                <c:pt idx="1">
                  <c:v>9.8570213119176576E-4</c:v>
                </c:pt>
                <c:pt idx="2">
                  <c:v>2.1358608811139473E-2</c:v>
                </c:pt>
                <c:pt idx="3">
                  <c:v>6.4070638527464778E-3</c:v>
                </c:pt>
                <c:pt idx="4">
                  <c:v>5.3098217435514329E-2</c:v>
                </c:pt>
                <c:pt idx="5">
                  <c:v>1.5273195127518728E-2</c:v>
                </c:pt>
                <c:pt idx="6">
                  <c:v>7.9561725705036418E-2</c:v>
                </c:pt>
                <c:pt idx="7">
                  <c:v>8.1917035007989372E-2</c:v>
                </c:pt>
                <c:pt idx="8">
                  <c:v>1.6108447986054909E-2</c:v>
                </c:pt>
                <c:pt idx="9">
                  <c:v>1.7675195584054452E-2</c:v>
                </c:pt>
                <c:pt idx="10">
                  <c:v>1.8878789765299133E-2</c:v>
                </c:pt>
                <c:pt idx="11">
                  <c:v>1.7493618875677023E-2</c:v>
                </c:pt>
                <c:pt idx="12">
                  <c:v>0.12626325509971156</c:v>
                </c:pt>
                <c:pt idx="13">
                  <c:v>7.5120878208719835E-2</c:v>
                </c:pt>
                <c:pt idx="14">
                  <c:v>0.23862292224366558</c:v>
                </c:pt>
                <c:pt idx="15">
                  <c:v>7.5395837224262796E-2</c:v>
                </c:pt>
                <c:pt idx="16">
                  <c:v>9.9509224096785573E-2</c:v>
                </c:pt>
                <c:pt idx="17">
                  <c:v>1.8557139596173399E-2</c:v>
                </c:pt>
                <c:pt idx="18">
                  <c:v>3.6014443130174933E-2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D-40E1-8026-C564880B9AFD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1.477090507780662E-3</c:v>
                </c:pt>
                <c:pt idx="1">
                  <c:v>1.0374647991435728E-3</c:v>
                </c:pt>
                <c:pt idx="2">
                  <c:v>2.1346162450128745E-2</c:v>
                </c:pt>
                <c:pt idx="3">
                  <c:v>6.8563454913400882E-3</c:v>
                </c:pt>
                <c:pt idx="4">
                  <c:v>5.1417079653305206E-2</c:v>
                </c:pt>
                <c:pt idx="5">
                  <c:v>1.6540106768096141E-2</c:v>
                </c:pt>
                <c:pt idx="6">
                  <c:v>8.1366743158081761E-2</c:v>
                </c:pt>
                <c:pt idx="7">
                  <c:v>6.9649226667254566E-2</c:v>
                </c:pt>
                <c:pt idx="8">
                  <c:v>1.5837548574426104E-2</c:v>
                </c:pt>
                <c:pt idx="9">
                  <c:v>1.7146375260095666E-2</c:v>
                </c:pt>
                <c:pt idx="10">
                  <c:v>2.0188740783584198E-2</c:v>
                </c:pt>
                <c:pt idx="11">
                  <c:v>1.5564565649151452E-2</c:v>
                </c:pt>
                <c:pt idx="12">
                  <c:v>0.12657232653426453</c:v>
                </c:pt>
                <c:pt idx="13">
                  <c:v>7.3176606984342724E-2</c:v>
                </c:pt>
                <c:pt idx="14">
                  <c:v>0.2490936772356232</c:v>
                </c:pt>
                <c:pt idx="15">
                  <c:v>7.0911367436962663E-2</c:v>
                </c:pt>
                <c:pt idx="16">
                  <c:v>0.10659853548875291</c:v>
                </c:pt>
                <c:pt idx="17">
                  <c:v>1.768099383940434E-2</c:v>
                </c:pt>
                <c:pt idx="18">
                  <c:v>3.7494950464297926E-2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D-40E1-8026-C564880B9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63122550814869072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-0.18155688622754484</c:v>
                </c:pt>
                <c:pt idx="1">
                  <c:v>1.0526315789473717E-2</c:v>
                </c:pt>
                <c:pt idx="2">
                  <c:v>-4.045178528054405E-2</c:v>
                </c:pt>
                <c:pt idx="3">
                  <c:v>2.7433198380566903E-2</c:v>
                </c:pt>
                <c:pt idx="4">
                  <c:v>-7.0290180752320519E-2</c:v>
                </c:pt>
                <c:pt idx="5">
                  <c:v>3.9748641304347743E-2</c:v>
                </c:pt>
                <c:pt idx="6">
                  <c:v>-1.8110328638497597E-2</c:v>
                </c:pt>
                <c:pt idx="7">
                  <c:v>-0.18367701076630782</c:v>
                </c:pt>
                <c:pt idx="8">
                  <c:v>-5.6038647342995129E-2</c:v>
                </c:pt>
                <c:pt idx="9">
                  <c:v>-6.8617552098620527E-2</c:v>
                </c:pt>
                <c:pt idx="10">
                  <c:v>2.6727122835944028E-2</c:v>
                </c:pt>
                <c:pt idx="11">
                  <c:v>-0.14576512455516011</c:v>
                </c:pt>
                <c:pt idx="12">
                  <c:v>-3.7542115210781546E-2</c:v>
                </c:pt>
                <c:pt idx="13">
                  <c:v>-6.4741712707182208E-2</c:v>
                </c:pt>
                <c:pt idx="14">
                  <c:v>2.2371510566137065E-3</c:v>
                </c:pt>
                <c:pt idx="15">
                  <c:v>-9.6998555012729692E-2</c:v>
                </c:pt>
                <c:pt idx="16">
                  <c:v>2.8508419790417516E-2</c:v>
                </c:pt>
                <c:pt idx="17">
                  <c:v>-8.5222253284875649E-2</c:v>
                </c:pt>
                <c:pt idx="18">
                  <c:v>-4.2350907519439485E-4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E-45B5-83EC-74B6E9653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-0.10057468477206599</c:v>
                </c:pt>
                <c:pt idx="1">
                  <c:v>3.6632304981819575E-2</c:v>
                </c:pt>
                <c:pt idx="2">
                  <c:v>-2.5391674127126285E-2</c:v>
                </c:pt>
                <c:pt idx="3">
                  <c:v>8.4615384615384537E-2</c:v>
                </c:pt>
                <c:pt idx="4">
                  <c:v>-6.8159262227906026E-2</c:v>
                </c:pt>
                <c:pt idx="5">
                  <c:v>-3.0964301391640636E-2</c:v>
                </c:pt>
                <c:pt idx="6">
                  <c:v>-2.5396404930821848E-2</c:v>
                </c:pt>
                <c:pt idx="7">
                  <c:v>-0.15944226374833792</c:v>
                </c:pt>
                <c:pt idx="8">
                  <c:v>-5.1358503202639127E-2</c:v>
                </c:pt>
                <c:pt idx="9">
                  <c:v>-7.3043544760710399E-2</c:v>
                </c:pt>
                <c:pt idx="10">
                  <c:v>2.9975564131515586E-2</c:v>
                </c:pt>
                <c:pt idx="11">
                  <c:v>-8.1058066504835713E-2</c:v>
                </c:pt>
                <c:pt idx="12">
                  <c:v>-3.7901291367563927E-2</c:v>
                </c:pt>
                <c:pt idx="13">
                  <c:v>-5.2534816064450651E-2</c:v>
                </c:pt>
                <c:pt idx="14">
                  <c:v>4.0877396465852422E-2</c:v>
                </c:pt>
                <c:pt idx="15">
                  <c:v>-5.2651757188498793E-3</c:v>
                </c:pt>
                <c:pt idx="16">
                  <c:v>1.9838701287351768E-2</c:v>
                </c:pt>
                <c:pt idx="17">
                  <c:v>-0.14633480396237408</c:v>
                </c:pt>
                <c:pt idx="18">
                  <c:v>-6.2358095448032613E-2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2-416D-9235-3CB5DA22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'Australian Capital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99.337504409720054</c:v>
                </c:pt>
                <c:pt idx="2">
                  <c:v>96.765340637904913</c:v>
                </c:pt>
                <c:pt idx="3">
                  <c:v>94.495112992591672</c:v>
                </c:pt>
                <c:pt idx="4">
                  <c:v>93.104754197015922</c:v>
                </c:pt>
                <c:pt idx="5">
                  <c:v>92.698541160845835</c:v>
                </c:pt>
                <c:pt idx="6">
                  <c:v>92.872336010292813</c:v>
                </c:pt>
                <c:pt idx="7">
                  <c:v>93.205399572516541</c:v>
                </c:pt>
                <c:pt idx="8">
                  <c:v>93.466870032580047</c:v>
                </c:pt>
                <c:pt idx="9">
                  <c:v>93.921330594118984</c:v>
                </c:pt>
                <c:pt idx="10">
                  <c:v>94.41418165971487</c:v>
                </c:pt>
                <c:pt idx="11">
                  <c:v>94.60924692357176</c:v>
                </c:pt>
                <c:pt idx="12">
                  <c:v>94.936603789246504</c:v>
                </c:pt>
                <c:pt idx="13">
                  <c:v>95.179397787876894</c:v>
                </c:pt>
                <c:pt idx="14">
                  <c:v>95.341260453630497</c:v>
                </c:pt>
                <c:pt idx="15">
                  <c:v>95.847600074705838</c:v>
                </c:pt>
                <c:pt idx="16">
                  <c:v>96.392848990433492</c:v>
                </c:pt>
                <c:pt idx="17">
                  <c:v>96.83226462470688</c:v>
                </c:pt>
                <c:pt idx="18">
                  <c:v>96.459772977235474</c:v>
                </c:pt>
                <c:pt idx="19">
                  <c:v>96.408931498889785</c:v>
                </c:pt>
                <c:pt idx="20">
                  <c:v>96.62682354894271</c:v>
                </c:pt>
                <c:pt idx="21">
                  <c:v>95.906223411981983</c:v>
                </c:pt>
                <c:pt idx="22">
                  <c:v>95.634895930606561</c:v>
                </c:pt>
                <c:pt idx="23">
                  <c:v>96.010770092759756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E-426C-9FCC-78C68F9C9E2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C4E-426C-9FCC-78C68F9C9E26}"/>
              </c:ext>
            </c:extLst>
          </c:dPt>
          <c:cat>
            <c:strRef>
              <c:f>'Australian Capital Territory'!$K$183:$K$223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'Australian Capital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98.788795658342579</c:v>
                </c:pt>
                <c:pt idx="2">
                  <c:v>97.668722294181052</c:v>
                </c:pt>
                <c:pt idx="3">
                  <c:v>98.343813666684852</c:v>
                </c:pt>
                <c:pt idx="4">
                  <c:v>98.278501173659322</c:v>
                </c:pt>
                <c:pt idx="5">
                  <c:v>98.536273170021332</c:v>
                </c:pt>
                <c:pt idx="6">
                  <c:v>98.549775377767332</c:v>
                </c:pt>
                <c:pt idx="7">
                  <c:v>99.113235643349853</c:v>
                </c:pt>
                <c:pt idx="8">
                  <c:v>99.21900247212713</c:v>
                </c:pt>
                <c:pt idx="9">
                  <c:v>97.248659252723002</c:v>
                </c:pt>
                <c:pt idx="10">
                  <c:v>96.336984659387142</c:v>
                </c:pt>
                <c:pt idx="11">
                  <c:v>96.894137784557941</c:v>
                </c:pt>
                <c:pt idx="12">
                  <c:v>97.852368417439408</c:v>
                </c:pt>
                <c:pt idx="13">
                  <c:v>97.856500105199657</c:v>
                </c:pt>
                <c:pt idx="14">
                  <c:v>98.431026062979399</c:v>
                </c:pt>
                <c:pt idx="15">
                  <c:v>99.562437956043084</c:v>
                </c:pt>
                <c:pt idx="16">
                  <c:v>100.91978807848929</c:v>
                </c:pt>
                <c:pt idx="17">
                  <c:v>99.099892433225563</c:v>
                </c:pt>
                <c:pt idx="18">
                  <c:v>97.553458903573855</c:v>
                </c:pt>
                <c:pt idx="19">
                  <c:v>97.054367801895026</c:v>
                </c:pt>
                <c:pt idx="20">
                  <c:v>98.039856889855756</c:v>
                </c:pt>
                <c:pt idx="21">
                  <c:v>97.459132310446122</c:v>
                </c:pt>
                <c:pt idx="22">
                  <c:v>96.136890923770039</c:v>
                </c:pt>
                <c:pt idx="23">
                  <c:v>96.467004453157912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E-426C-9FCC-78C68F9C9E2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'Australian Capital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4E-426C-9FCC-78C68F9C9E2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'Australian Capital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E-426C-9FCC-78C68F9C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'New South Wales'!$L$268:$L$308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99.26543876211575</c:v>
                </c:pt>
                <c:pt idx="2">
                  <c:v>96.343280149082162</c:v>
                </c:pt>
                <c:pt idx="3">
                  <c:v>93.761827870970208</c:v>
                </c:pt>
                <c:pt idx="4">
                  <c:v>92.180477145103112</c:v>
                </c:pt>
                <c:pt idx="5">
                  <c:v>91.603423149687728</c:v>
                </c:pt>
                <c:pt idx="6">
                  <c:v>91.73292396109305</c:v>
                </c:pt>
                <c:pt idx="7">
                  <c:v>92.218725597444006</c:v>
                </c:pt>
                <c:pt idx="8">
                  <c:v>92.925916914061631</c:v>
                </c:pt>
                <c:pt idx="9">
                  <c:v>93.628565865310478</c:v>
                </c:pt>
                <c:pt idx="10">
                  <c:v>94.051931677038397</c:v>
                </c:pt>
                <c:pt idx="11">
                  <c:v>94.694690842851799</c:v>
                </c:pt>
                <c:pt idx="12">
                  <c:v>95.787896419024804</c:v>
                </c:pt>
                <c:pt idx="13">
                  <c:v>95.81827529569496</c:v>
                </c:pt>
                <c:pt idx="14">
                  <c:v>96.017358200806697</c:v>
                </c:pt>
                <c:pt idx="15">
                  <c:v>96.101753613422716</c:v>
                </c:pt>
                <c:pt idx="16">
                  <c:v>96.460918732454388</c:v>
                </c:pt>
                <c:pt idx="17">
                  <c:v>96.598983493854348</c:v>
                </c:pt>
                <c:pt idx="18">
                  <c:v>96.302861776979114</c:v>
                </c:pt>
                <c:pt idx="19">
                  <c:v>96.477120800011804</c:v>
                </c:pt>
                <c:pt idx="20">
                  <c:v>96.581363745385659</c:v>
                </c:pt>
                <c:pt idx="21">
                  <c:v>96.13459173248998</c:v>
                </c:pt>
                <c:pt idx="22">
                  <c:v>96.076553611918243</c:v>
                </c:pt>
                <c:pt idx="23">
                  <c:v>96.840047113297885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D-43E1-AD3A-1B69BF7A531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FCD-43E1-AD3A-1B69BF7A531A}"/>
              </c:ext>
            </c:extLst>
          </c:dPt>
          <c:cat>
            <c:strRef>
              <c:f>'New South Wales'!$K$183:$K$223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'New South Wales'!$L$310:$L$350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100.21724312404685</c:v>
                </c:pt>
                <c:pt idx="2">
                  <c:v>99.382377779078766</c:v>
                </c:pt>
                <c:pt idx="3">
                  <c:v>97.472381886570332</c:v>
                </c:pt>
                <c:pt idx="4">
                  <c:v>94.965396665192316</c:v>
                </c:pt>
                <c:pt idx="5">
                  <c:v>94.718880685616028</c:v>
                </c:pt>
                <c:pt idx="6">
                  <c:v>94.112408959585224</c:v>
                </c:pt>
                <c:pt idx="7">
                  <c:v>94.445816908112306</c:v>
                </c:pt>
                <c:pt idx="8">
                  <c:v>92.543250439657101</c:v>
                </c:pt>
                <c:pt idx="9">
                  <c:v>92.031909046418093</c:v>
                </c:pt>
                <c:pt idx="10">
                  <c:v>91.875937859555776</c:v>
                </c:pt>
                <c:pt idx="11">
                  <c:v>94.336448999838524</c:v>
                </c:pt>
                <c:pt idx="12">
                  <c:v>95.546731415400814</c:v>
                </c:pt>
                <c:pt idx="13">
                  <c:v>96.033535797848529</c:v>
                </c:pt>
                <c:pt idx="14">
                  <c:v>97.077927584533796</c:v>
                </c:pt>
                <c:pt idx="15">
                  <c:v>96.569309414806312</c:v>
                </c:pt>
                <c:pt idx="16">
                  <c:v>97.449114907804528</c:v>
                </c:pt>
                <c:pt idx="17">
                  <c:v>95.023980409993499</c:v>
                </c:pt>
                <c:pt idx="18">
                  <c:v>94.094971631740862</c:v>
                </c:pt>
                <c:pt idx="19">
                  <c:v>93.995851658650182</c:v>
                </c:pt>
                <c:pt idx="20">
                  <c:v>94.419575754986809</c:v>
                </c:pt>
                <c:pt idx="21">
                  <c:v>94.046504266783288</c:v>
                </c:pt>
                <c:pt idx="22">
                  <c:v>93.80235557237144</c:v>
                </c:pt>
                <c:pt idx="23">
                  <c:v>94.41038807536691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CD-43E1-AD3A-1B69BF7A531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'New South Wales'!$L$183:$L$223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CD-43E1-AD3A-1B69BF7A531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'New South Wales'!$L$225:$L$266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CD-43E1-AD3A-1B69BF7A5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89.611636148848191</c:v>
                </c:pt>
                <c:pt idx="1">
                  <c:v>90.816182972907782</c:v>
                </c:pt>
                <c:pt idx="2">
                  <c:v>95.947806044100176</c:v>
                </c:pt>
                <c:pt idx="3">
                  <c:v>97.283356384754512</c:v>
                </c:pt>
                <c:pt idx="4">
                  <c:v>97.111046690703532</c:v>
                </c:pt>
                <c:pt idx="5">
                  <c:v>94.175942018267193</c:v>
                </c:pt>
                <c:pt idx="6">
                  <c:v>88.658175891833153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2-4B22-9111-5134284FC8D1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81.489958653278208</c:v>
                </c:pt>
                <c:pt idx="1">
                  <c:v>88.398719082455713</c:v>
                </c:pt>
                <c:pt idx="2">
                  <c:v>94.271280060600176</c:v>
                </c:pt>
                <c:pt idx="3">
                  <c:v>95.650802152770382</c:v>
                </c:pt>
                <c:pt idx="4">
                  <c:v>95.601797329371479</c:v>
                </c:pt>
                <c:pt idx="5">
                  <c:v>92.445364789409453</c:v>
                </c:pt>
                <c:pt idx="6">
                  <c:v>85.742741594736529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2-4B22-9111-5134284FC8D1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81.846278795038387</c:v>
                </c:pt>
                <c:pt idx="1">
                  <c:v>88.375458906128571</c:v>
                </c:pt>
                <c:pt idx="2">
                  <c:v>94.655507511649915</c:v>
                </c:pt>
                <c:pt idx="3">
                  <c:v>96.434809724887089</c:v>
                </c:pt>
                <c:pt idx="4">
                  <c:v>96.495307375935354</c:v>
                </c:pt>
                <c:pt idx="5">
                  <c:v>93.054931035757875</c:v>
                </c:pt>
                <c:pt idx="6">
                  <c:v>85.727047745518192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2-4B22-9111-5134284FC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83.955503708024324</c:v>
                </c:pt>
                <c:pt idx="1">
                  <c:v>90.497033362513378</c:v>
                </c:pt>
                <c:pt idx="2">
                  <c:v>96.11825779928644</c:v>
                </c:pt>
                <c:pt idx="3">
                  <c:v>96.907934377491785</c:v>
                </c:pt>
                <c:pt idx="4">
                  <c:v>96.911253754195869</c:v>
                </c:pt>
                <c:pt idx="5">
                  <c:v>93.435786690992359</c:v>
                </c:pt>
                <c:pt idx="6">
                  <c:v>85.937880139485841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9-414F-A1CF-2D02D1EB064B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75.483293058911755</c:v>
                </c:pt>
                <c:pt idx="1">
                  <c:v>88.017702558116923</c:v>
                </c:pt>
                <c:pt idx="2">
                  <c:v>94.604387600153089</c:v>
                </c:pt>
                <c:pt idx="3">
                  <c:v>95.38282803136083</c:v>
                </c:pt>
                <c:pt idx="4">
                  <c:v>95.544179629333627</c:v>
                </c:pt>
                <c:pt idx="5">
                  <c:v>91.688618741331638</c:v>
                </c:pt>
                <c:pt idx="6">
                  <c:v>82.912983537426001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9-414F-A1CF-2D02D1EB064B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75.576785267894337</c:v>
                </c:pt>
                <c:pt idx="1">
                  <c:v>87.574503128748816</c:v>
                </c:pt>
                <c:pt idx="2">
                  <c:v>94.471512697374109</c:v>
                </c:pt>
                <c:pt idx="3">
                  <c:v>95.503285094223216</c:v>
                </c:pt>
                <c:pt idx="4">
                  <c:v>95.654807473899396</c:v>
                </c:pt>
                <c:pt idx="5">
                  <c:v>91.692193128612772</c:v>
                </c:pt>
                <c:pt idx="6">
                  <c:v>82.773659881599215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9-414F-A1CF-2D02D1EB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1.1623357136873479E-2</c:v>
                </c:pt>
                <c:pt idx="1">
                  <c:v>3.3328255213349966E-3</c:v>
                </c:pt>
                <c:pt idx="2">
                  <c:v>7.6199016588486004E-2</c:v>
                </c:pt>
                <c:pt idx="3">
                  <c:v>9.8012428551382032E-3</c:v>
                </c:pt>
                <c:pt idx="4">
                  <c:v>6.4557279249352534E-2</c:v>
                </c:pt>
                <c:pt idx="5">
                  <c:v>5.0978197898930801E-2</c:v>
                </c:pt>
                <c:pt idx="6">
                  <c:v>0.10243498798747742</c:v>
                </c:pt>
                <c:pt idx="7">
                  <c:v>6.635606481283475E-2</c:v>
                </c:pt>
                <c:pt idx="8">
                  <c:v>3.8862463420746514E-2</c:v>
                </c:pt>
                <c:pt idx="9">
                  <c:v>1.6445332506695519E-2</c:v>
                </c:pt>
                <c:pt idx="10">
                  <c:v>4.3820169514949998E-2</c:v>
                </c:pt>
                <c:pt idx="11">
                  <c:v>2.0241197738810963E-2</c:v>
                </c:pt>
                <c:pt idx="12">
                  <c:v>8.810974111838582E-2</c:v>
                </c:pt>
                <c:pt idx="13">
                  <c:v>7.0508223196451489E-2</c:v>
                </c:pt>
                <c:pt idx="14">
                  <c:v>5.4101771886844403E-2</c:v>
                </c:pt>
                <c:pt idx="15">
                  <c:v>9.3411369074107908E-2</c:v>
                </c:pt>
                <c:pt idx="16">
                  <c:v>0.13709439400296417</c:v>
                </c:pt>
                <c:pt idx="17">
                  <c:v>1.9868291712190067E-2</c:v>
                </c:pt>
                <c:pt idx="18">
                  <c:v>3.1706202363906089E-2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B-450D-BF66-9B8C02A07A91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1.059926415834807E-2</c:v>
                </c:pt>
                <c:pt idx="1">
                  <c:v>3.5745801127865635E-3</c:v>
                </c:pt>
                <c:pt idx="2">
                  <c:v>7.9650272129889219E-2</c:v>
                </c:pt>
                <c:pt idx="3">
                  <c:v>1.1053719645748989E-2</c:v>
                </c:pt>
                <c:pt idx="4">
                  <c:v>6.5207512337786086E-2</c:v>
                </c:pt>
                <c:pt idx="5">
                  <c:v>5.2867930266445338E-2</c:v>
                </c:pt>
                <c:pt idx="6">
                  <c:v>0.10455725116806366</c:v>
                </c:pt>
                <c:pt idx="7">
                  <c:v>4.4943591521399179E-2</c:v>
                </c:pt>
                <c:pt idx="8">
                  <c:v>3.9875435401836093E-2</c:v>
                </c:pt>
                <c:pt idx="9">
                  <c:v>1.645238466059265E-2</c:v>
                </c:pt>
                <c:pt idx="10">
                  <c:v>4.7858351172770083E-2</c:v>
                </c:pt>
                <c:pt idx="11">
                  <c:v>1.9160720162166262E-2</c:v>
                </c:pt>
                <c:pt idx="12">
                  <c:v>9.0660542542992648E-2</c:v>
                </c:pt>
                <c:pt idx="13">
                  <c:v>6.7987088923517291E-2</c:v>
                </c:pt>
                <c:pt idx="14">
                  <c:v>5.7982022379186968E-2</c:v>
                </c:pt>
                <c:pt idx="15">
                  <c:v>9.2589923333172772E-2</c:v>
                </c:pt>
                <c:pt idx="16">
                  <c:v>0.1480761591596739</c:v>
                </c:pt>
                <c:pt idx="17">
                  <c:v>1.6521668572108551E-2</c:v>
                </c:pt>
                <c:pt idx="18">
                  <c:v>2.9821048106935123E-2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B-450D-BF66-9B8C02A0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-0.16009122977739931</c:v>
                </c:pt>
                <c:pt idx="1">
                  <c:v>-1.2128539611835909E-2</c:v>
                </c:pt>
                <c:pt idx="2">
                  <c:v>-3.722261651289327E-2</c:v>
                </c:pt>
                <c:pt idx="3">
                  <c:v>3.8760142810775777E-2</c:v>
                </c:pt>
                <c:pt idx="4">
                  <c:v>-6.9662781084203429E-2</c:v>
                </c:pt>
                <c:pt idx="5">
                  <c:v>-4.4796705125360603E-2</c:v>
                </c:pt>
                <c:pt idx="6">
                  <c:v>-5.9857212855673803E-2</c:v>
                </c:pt>
                <c:pt idx="7">
                  <c:v>-0.37615724711021148</c:v>
                </c:pt>
                <c:pt idx="8">
                  <c:v>-5.4931921744113099E-2</c:v>
                </c:pt>
                <c:pt idx="9">
                  <c:v>-7.8544899626015519E-2</c:v>
                </c:pt>
                <c:pt idx="10">
                  <c:v>5.93903511248417E-3</c:v>
                </c:pt>
                <c:pt idx="11">
                  <c:v>-0.12810617305509475</c:v>
                </c:pt>
                <c:pt idx="12">
                  <c:v>-5.2274926386225551E-2</c:v>
                </c:pt>
                <c:pt idx="13">
                  <c:v>-0.11187385011805873</c:v>
                </c:pt>
                <c:pt idx="14">
                  <c:v>-1.2880224224328773E-2</c:v>
                </c:pt>
                <c:pt idx="15">
                  <c:v>-8.7039538658886917E-2</c:v>
                </c:pt>
                <c:pt idx="16">
                  <c:v>-5.1595687081353869E-3</c:v>
                </c:pt>
                <c:pt idx="17">
                  <c:v>-0.23408361501512176</c:v>
                </c:pt>
                <c:pt idx="18">
                  <c:v>-0.13370330319617407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A-4E26-B365-DE3141BC8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4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C14F108-ACCE-4F32-BFE5-DE1FBEA29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AA66BA-74A6-42AB-8602-01BFDD595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7356ED-5C36-43BE-8AA7-B69B133CB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1C858C-0D7A-4524-87AC-B92FC3DF8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65E81B-4100-4161-9904-1A6F1AA30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8D7785D-5488-450D-8607-CF64A1F76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7246F8F-C0FB-43C1-A4A6-1AD06D3EF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D96D-7A98-4DBE-85D6-5D8081680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211817-25C3-4F46-A74D-C0BC059D7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09A46B-7C08-477B-84A5-EC0EB5547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E53DFB-6D99-465E-9EEB-617E415E7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914BE8C-723B-4575-A927-736FF5386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B5D69FE-9D0C-4137-8C64-EFB11B41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C4733E-BA6C-43F4-9992-266001E8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E9E5CD-9040-480F-AD47-15D90A943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C461A6-99DF-432D-BF9F-0A7BF60BC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C6C449-4B01-4959-BE83-98501F310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883B50-8AB6-4084-B2EF-81B51B8D0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FC4B03C-C6BC-4BC4-BA35-1CF96F112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90A854-33AF-42DC-A78B-4C4B204CF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5323FC-2C1A-4D65-B83B-0BF2EB266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982C2D-8B53-486C-9990-E204718D1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974889-8C0C-4BC3-87F4-EF34A02A3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83D1F0-8A34-408F-B14D-578DD5235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FC4E7E3-6F9E-4082-BED9-937EE52E4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573B3C-3669-4E58-AEB9-C9AA227C3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80AA33-F567-416A-988A-AF1A949E5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8F784C-3903-48C1-81FF-8068B8E9A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54B573-4BC9-4A7E-8D47-94B9AD29B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1133B40-4AA0-4FD2-AC86-DF56C9EEE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91016</xdr:colOff>
      <xdr:row>0</xdr:row>
      <xdr:rowOff>15724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02A626B-E30F-4DC9-901C-16A446134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" y="1572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149E93-8B88-4222-A729-3B2EF112D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36E93E-2427-4B9F-80A7-23E8E42E3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517565-DD5A-4B33-A898-5BB364252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ADCA19-65EA-481C-9CBB-8FA8B4C76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A616B4-51CB-4067-8FEA-6B535F8DB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06F8D2B-2B2F-4EDC-A651-DF8F03B05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6D6B1C-F7EB-44EC-B8D3-BE96C60EF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C0E411-5FAE-4788-A615-9817BF235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FD2559-9A47-47BA-BD61-08B8A230B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4AC909-102E-4A81-8BE3-1A5E5C191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21318A0-9316-4AEB-9312-54DD15B10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6B1910A-E5E4-47B0-9F7B-9C91467C6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496DFE-528E-45E8-809E-F04FD610E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628005-B140-4C93-850C-B2C443C21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8E700B-3D74-4ED5-B1DD-A119B3E11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3FDBE6-A627-45EC-8082-73FB0FB9F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FE683DC-EDF7-4380-8E13-B6437949C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6F7F-5838-4DF5-BE7F-9E9A1980FB99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44065</v>
      </c>
    </row>
    <row r="3" spans="1:12" ht="15" customHeight="1" x14ac:dyDescent="0.25">
      <c r="A3" s="21" t="str">
        <f>"Week ending "&amp;TEXT($L$2,"dddd dd mmmm yyyy")</f>
        <v>Week ending Saturday 22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44037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44044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44051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44058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3" t="str">
        <f>"% Change between " &amp; TEXT($L$4,"dd mmmm")&amp;" and "&amp; TEXT($L$2,"dd mmmm") &amp; " (monthly change)"</f>
        <v>% Change between 25 July and 22 August (monthly change)</v>
      </c>
      <c r="D8" s="74" t="str">
        <f>"% Change between " &amp; TEXT($L$7,"dd mmmm")&amp;" and "&amp; TEXT($L$2,"dd mmmm") &amp; " (weekly change)"</f>
        <v>% Change between 15 August and 22 August (weekly change)</v>
      </c>
      <c r="E8" s="76" t="str">
        <f>"% Change between " &amp; TEXT($L$6,"dd mmmm")&amp;" and "&amp; TEXT($L$7,"dd mmmm") &amp; " (weekly change)"</f>
        <v>% Change between 08 August and 15 August (weekly change)</v>
      </c>
      <c r="F8" s="95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3" t="str">
        <f>"% Change between " &amp; TEXT($L$4,"dd mmmm")&amp;" and "&amp; TEXT($L$2,"dd mmmm") &amp; " (monthly change)"</f>
        <v>% Change between 25 July and 22 August (monthly change)</v>
      </c>
      <c r="H8" s="74" t="str">
        <f>"% Change between " &amp; TEXT($L$7,"dd mmmm")&amp;" and "&amp; TEXT($L$2,"dd mmmm") &amp; " (weekly change)"</f>
        <v>% Change between 15 August and 22 August (weekly change)</v>
      </c>
      <c r="I8" s="76" t="str">
        <f>"% Change between " &amp; TEXT($L$6,"dd mmmm")&amp;" and "&amp; TEXT($L$7,"dd mmmm") &amp; " (weekly change)"</f>
        <v>% Change between 08 August and 15 August (weekly change)</v>
      </c>
      <c r="J8" s="52"/>
      <c r="K8" s="39" t="s">
        <v>72</v>
      </c>
      <c r="L8" s="40">
        <v>44065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-3.159952886702122E-2</v>
      </c>
      <c r="C11" s="28">
        <v>3.7617863207006774E-3</v>
      </c>
      <c r="D11" s="28">
        <v>7.9467203253731356E-3</v>
      </c>
      <c r="E11" s="28">
        <v>-6.0371734591890824E-4</v>
      </c>
      <c r="F11" s="28">
        <v>-5.5896119246330866E-2</v>
      </c>
      <c r="G11" s="28">
        <v>4.4101565058651815E-3</v>
      </c>
      <c r="H11" s="28">
        <v>6.4820600643269444E-3</v>
      </c>
      <c r="I11" s="61">
        <v>-2.5960422060904431E-3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-4.0822352367008374E-2</v>
      </c>
      <c r="C13" s="28">
        <v>-2.0592655187584574E-3</v>
      </c>
      <c r="D13" s="28">
        <v>9.429865529335002E-3</v>
      </c>
      <c r="E13" s="28">
        <v>-2.84382082485235E-3</v>
      </c>
      <c r="F13" s="28">
        <v>-8.4690172978514444E-2</v>
      </c>
      <c r="G13" s="28">
        <v>-6.314435818673747E-3</v>
      </c>
      <c r="H13" s="28">
        <v>5.7006062627278364E-3</v>
      </c>
      <c r="I13" s="61">
        <v>-4.9163466615338436E-3</v>
      </c>
      <c r="J13" s="28"/>
      <c r="K13" s="42"/>
      <c r="L13" s="43"/>
    </row>
    <row r="14" spans="1:12" x14ac:dyDescent="0.25">
      <c r="A14" s="62" t="s">
        <v>27</v>
      </c>
      <c r="B14" s="28">
        <v>-2.8334077591588236E-2</v>
      </c>
      <c r="C14" s="28">
        <v>7.3046637805964654E-3</v>
      </c>
      <c r="D14" s="28">
        <v>5.8318047388064009E-3</v>
      </c>
      <c r="E14" s="28">
        <v>1.0580555835140171E-3</v>
      </c>
      <c r="F14" s="28">
        <v>-1.8517760009616913E-2</v>
      </c>
      <c r="G14" s="28">
        <v>1.9219014617673391E-2</v>
      </c>
      <c r="H14" s="28">
        <v>7.6269261927983667E-3</v>
      </c>
      <c r="I14" s="61">
        <v>6.4113570423574018E-5</v>
      </c>
      <c r="J14" s="28"/>
      <c r="K14" s="38"/>
      <c r="L14" s="43"/>
    </row>
    <row r="15" spans="1:12" x14ac:dyDescent="0.25">
      <c r="A15" s="63" t="s">
        <v>49</v>
      </c>
      <c r="B15" s="28">
        <v>4.0359048635462802E-2</v>
      </c>
      <c r="C15" s="28">
        <v>3.8597439165921621E-2</v>
      </c>
      <c r="D15" s="28">
        <v>3.1486804811992286E-2</v>
      </c>
      <c r="E15" s="28">
        <v>2.1144317859058681E-3</v>
      </c>
      <c r="F15" s="28">
        <v>0.23728336366164093</v>
      </c>
      <c r="G15" s="28">
        <v>6.0713802585783627E-2</v>
      </c>
      <c r="H15" s="28">
        <v>3.6551960816476825E-2</v>
      </c>
      <c r="I15" s="61">
        <v>1.5190096656725993E-2</v>
      </c>
      <c r="J15" s="28"/>
      <c r="K15" s="56"/>
      <c r="L15" s="43"/>
    </row>
    <row r="16" spans="1:12" x14ac:dyDescent="0.25">
      <c r="A16" s="62" t="s">
        <v>50</v>
      </c>
      <c r="B16" s="28">
        <v>-5.0686481376049364E-2</v>
      </c>
      <c r="C16" s="28">
        <v>8.3184494906707318E-3</v>
      </c>
      <c r="D16" s="28">
        <v>6.4800537893880961E-3</v>
      </c>
      <c r="E16" s="28">
        <v>-8.7784371909005454E-4</v>
      </c>
      <c r="F16" s="28">
        <v>-8.6199184500982406E-3</v>
      </c>
      <c r="G16" s="28">
        <v>1.3039333458706448E-2</v>
      </c>
      <c r="H16" s="28">
        <v>6.6184989981250553E-3</v>
      </c>
      <c r="I16" s="61">
        <v>-1.1511431084268997E-3</v>
      </c>
      <c r="J16" s="28"/>
      <c r="K16" s="42"/>
      <c r="L16" s="43"/>
    </row>
    <row r="17" spans="1:12" x14ac:dyDescent="0.25">
      <c r="A17" s="62" t="s">
        <v>51</v>
      </c>
      <c r="B17" s="28">
        <v>-2.4983198735309631E-2</v>
      </c>
      <c r="C17" s="28">
        <v>2.1746649754312841E-3</v>
      </c>
      <c r="D17" s="28">
        <v>6.7283558520370157E-3</v>
      </c>
      <c r="E17" s="28">
        <v>-1.644661933414282E-4</v>
      </c>
      <c r="F17" s="28">
        <v>-5.2068129469281965E-2</v>
      </c>
      <c r="G17" s="28">
        <v>6.3398894697772601E-3</v>
      </c>
      <c r="H17" s="28">
        <v>4.3902840011269539E-3</v>
      </c>
      <c r="I17" s="61">
        <v>-1.4308972434149414E-3</v>
      </c>
      <c r="J17" s="28"/>
      <c r="K17" s="42"/>
      <c r="L17" s="43"/>
    </row>
    <row r="18" spans="1:12" x14ac:dyDescent="0.25">
      <c r="A18" s="62" t="s">
        <v>52</v>
      </c>
      <c r="B18" s="28">
        <v>-1.511420447287104E-2</v>
      </c>
      <c r="C18" s="28">
        <v>4.6385677117266599E-3</v>
      </c>
      <c r="D18" s="28">
        <v>8.5784252480072265E-3</v>
      </c>
      <c r="E18" s="28">
        <v>3.3671815954861017E-4</v>
      </c>
      <c r="F18" s="28">
        <v>-7.5860188752919999E-2</v>
      </c>
      <c r="G18" s="28">
        <v>5.348147174127682E-3</v>
      </c>
      <c r="H18" s="28">
        <v>7.272681925226232E-3</v>
      </c>
      <c r="I18" s="61">
        <v>-8.3352110636514265E-4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-1.55564762456184E-2</v>
      </c>
      <c r="C19" s="28">
        <v>6.3245433876939483E-3</v>
      </c>
      <c r="D19" s="28">
        <v>9.0137256469711158E-3</v>
      </c>
      <c r="E19" s="28">
        <v>-2.3803221961493648E-4</v>
      </c>
      <c r="F19" s="28">
        <v>-7.2431893558911664E-2</v>
      </c>
      <c r="G19" s="28">
        <v>5.0775051997939968E-3</v>
      </c>
      <c r="H19" s="28">
        <v>8.5228164124908634E-3</v>
      </c>
      <c r="I19" s="61">
        <v>-5.614691436951591E-3</v>
      </c>
      <c r="J19" s="29"/>
      <c r="K19" s="44"/>
      <c r="L19" s="43"/>
    </row>
    <row r="20" spans="1:12" x14ac:dyDescent="0.25">
      <c r="A20" s="62" t="s">
        <v>54</v>
      </c>
      <c r="B20" s="28">
        <v>-4.4651199654153872E-2</v>
      </c>
      <c r="C20" s="28">
        <v>7.4985942890140045E-3</v>
      </c>
      <c r="D20" s="28">
        <v>8.0270950378980022E-3</v>
      </c>
      <c r="E20" s="28">
        <v>5.857294994675577E-4</v>
      </c>
      <c r="F20" s="28">
        <v>-7.5741104239048784E-2</v>
      </c>
      <c r="G20" s="28">
        <v>3.1533257272053916E-4</v>
      </c>
      <c r="H20" s="28">
        <v>6.0402913289492322E-3</v>
      </c>
      <c r="I20" s="61">
        <v>-6.9907393638559689E-3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-8.8265840150398844E-2</v>
      </c>
      <c r="C21" s="65">
        <v>-1.8723404255318599E-3</v>
      </c>
      <c r="D21" s="65">
        <v>3.0936076250105415E-3</v>
      </c>
      <c r="E21" s="65">
        <v>1.9042818337113854E-3</v>
      </c>
      <c r="F21" s="65">
        <v>-6.5022159741555563E-2</v>
      </c>
      <c r="G21" s="65">
        <v>-1.3668579913809431E-2</v>
      </c>
      <c r="H21" s="65">
        <v>-4.6293696704157172E-3</v>
      </c>
      <c r="I21" s="66">
        <v>1.2126768312978875E-3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97.312772235492488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93.892759141767641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96.825938566552907</v>
      </c>
    </row>
    <row r="39" spans="1:12" x14ac:dyDescent="0.25">
      <c r="K39" s="44" t="s">
        <v>52</v>
      </c>
      <c r="L39" s="43">
        <v>97.756916418085055</v>
      </c>
    </row>
    <row r="40" spans="1:12" x14ac:dyDescent="0.25">
      <c r="K40" s="37" t="s">
        <v>53</v>
      </c>
      <c r="L40" s="43">
        <v>97.854050889960035</v>
      </c>
    </row>
    <row r="41" spans="1:12" x14ac:dyDescent="0.25">
      <c r="K41" s="37" t="s">
        <v>54</v>
      </c>
      <c r="L41" s="43">
        <v>94.946239688059237</v>
      </c>
    </row>
    <row r="42" spans="1:12" x14ac:dyDescent="0.25">
      <c r="K42" s="37" t="s">
        <v>55</v>
      </c>
      <c r="L42" s="43">
        <v>91.407521243898032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96.573345510748908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93.483063931000999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95.776206728425166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96.673685441890385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96.891101844959778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94.211491175743106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90.087687579099622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99.328895602079527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94.422073352354246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96.518059483178945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97.626952096859085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97.954703455053945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95.150383378679194</v>
      </c>
    </row>
    <row r="60" spans="1:12" ht="15.4" customHeight="1" x14ac:dyDescent="0.25">
      <c r="K60" s="37" t="s">
        <v>55</v>
      </c>
      <c r="L60" s="43">
        <v>90.497107213885386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96.48626505279104</v>
      </c>
    </row>
    <row r="66" spans="1:12" ht="15.4" customHeight="1" x14ac:dyDescent="0.25">
      <c r="K66" s="42" t="s">
        <v>50</v>
      </c>
      <c r="L66" s="43">
        <v>94.446446562305169</v>
      </c>
    </row>
    <row r="67" spans="1:12" ht="15.4" customHeight="1" x14ac:dyDescent="0.25">
      <c r="K67" s="42" t="s">
        <v>51</v>
      </c>
      <c r="L67" s="43">
        <v>97.479458508619871</v>
      </c>
    </row>
    <row r="68" spans="1:12" ht="15.4" customHeight="1" x14ac:dyDescent="0.25">
      <c r="K68" s="44" t="s">
        <v>52</v>
      </c>
      <c r="L68" s="43">
        <v>98.211791084223279</v>
      </c>
    </row>
    <row r="69" spans="1:12" ht="15.4" customHeight="1" x14ac:dyDescent="0.25">
      <c r="K69" s="37" t="s">
        <v>53</v>
      </c>
      <c r="L69" s="43">
        <v>97.76854006193247</v>
      </c>
    </row>
    <row r="70" spans="1:12" ht="15.4" customHeight="1" x14ac:dyDescent="0.25">
      <c r="K70" s="37" t="s">
        <v>54</v>
      </c>
      <c r="L70" s="43">
        <v>94.687685814975424</v>
      </c>
    </row>
    <row r="71" spans="1:12" ht="15.4" customHeight="1" x14ac:dyDescent="0.25">
      <c r="K71" s="37" t="s">
        <v>55</v>
      </c>
      <c r="L71" s="43">
        <v>91.128794577070437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96.166272472908844</v>
      </c>
    </row>
    <row r="75" spans="1:12" ht="15.4" customHeight="1" x14ac:dyDescent="0.25">
      <c r="K75" s="42" t="s">
        <v>50</v>
      </c>
      <c r="L75" s="43">
        <v>95.0490986523847</v>
      </c>
    </row>
    <row r="76" spans="1:12" ht="15.4" customHeight="1" x14ac:dyDescent="0.25">
      <c r="K76" s="42" t="s">
        <v>51</v>
      </c>
      <c r="L76" s="43">
        <v>97.630527127058954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98.517328810290692</v>
      </c>
    </row>
    <row r="78" spans="1:12" ht="15.4" customHeight="1" x14ac:dyDescent="0.25">
      <c r="K78" s="37" t="s">
        <v>53</v>
      </c>
      <c r="L78" s="43">
        <v>98.174781936250753</v>
      </c>
    </row>
    <row r="79" spans="1:12" ht="15.4" customHeight="1" x14ac:dyDescent="0.25">
      <c r="K79" s="37" t="s">
        <v>54</v>
      </c>
      <c r="L79" s="43">
        <v>95.325076501384999</v>
      </c>
    </row>
    <row r="80" spans="1:12" ht="15.4" customHeight="1" x14ac:dyDescent="0.25">
      <c r="K80" s="37" t="s">
        <v>55</v>
      </c>
      <c r="L80" s="43">
        <v>91.824344238137343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98.356072902657317</v>
      </c>
    </row>
    <row r="84" spans="1:12" ht="15.4" customHeight="1" x14ac:dyDescent="0.25">
      <c r="K84" s="42" t="s">
        <v>50</v>
      </c>
      <c r="L84" s="43">
        <v>95.417744960581658</v>
      </c>
    </row>
    <row r="85" spans="1:12" ht="15.4" customHeight="1" x14ac:dyDescent="0.25">
      <c r="K85" s="42" t="s">
        <v>51</v>
      </c>
      <c r="L85" s="43">
        <v>98.201289972372365</v>
      </c>
    </row>
    <row r="86" spans="1:12" ht="15.4" customHeight="1" x14ac:dyDescent="0.25">
      <c r="K86" s="44" t="s">
        <v>52</v>
      </c>
      <c r="L86" s="43">
        <v>99.255597410480647</v>
      </c>
    </row>
    <row r="87" spans="1:12" ht="15.4" customHeight="1" x14ac:dyDescent="0.25">
      <c r="K87" s="37" t="s">
        <v>53</v>
      </c>
      <c r="L87" s="43">
        <v>98.891732994742142</v>
      </c>
    </row>
    <row r="88" spans="1:12" ht="15.4" customHeight="1" x14ac:dyDescent="0.25">
      <c r="K88" s="37" t="s">
        <v>54</v>
      </c>
      <c r="L88" s="43">
        <v>95.906893101097836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91.923253757736518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-0.10057468477206599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3.6632304981819575E-2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-2.5391674127126285E-2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8.4615384615384537E-2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-6.8159262227906026E-2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-3.0964301391640636E-2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-2.5396404930821848E-2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-0.15944226374833792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-5.1358503202639127E-2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-7.3043544760710399E-2</v>
      </c>
    </row>
    <row r="104" spans="1:12" x14ac:dyDescent="0.25">
      <c r="K104" s="38" t="s">
        <v>12</v>
      </c>
      <c r="L104" s="42">
        <v>2.9975564131515586E-2</v>
      </c>
    </row>
    <row r="105" spans="1:12" x14ac:dyDescent="0.25">
      <c r="K105" s="38" t="s">
        <v>11</v>
      </c>
      <c r="L105" s="42">
        <v>-8.1058066504835713E-2</v>
      </c>
    </row>
    <row r="106" spans="1:12" x14ac:dyDescent="0.25">
      <c r="K106" s="38" t="s">
        <v>10</v>
      </c>
      <c r="L106" s="42">
        <v>-3.7901291367563927E-2</v>
      </c>
    </row>
    <row r="107" spans="1:12" x14ac:dyDescent="0.25">
      <c r="K107" s="38" t="s">
        <v>9</v>
      </c>
      <c r="L107" s="42">
        <v>-5.2534816064450651E-2</v>
      </c>
    </row>
    <row r="108" spans="1:12" x14ac:dyDescent="0.25">
      <c r="K108" s="38" t="s">
        <v>8</v>
      </c>
      <c r="L108" s="42">
        <v>4.0877396465852422E-2</v>
      </c>
    </row>
    <row r="109" spans="1:12" x14ac:dyDescent="0.25">
      <c r="K109" s="38" t="s">
        <v>7</v>
      </c>
      <c r="L109" s="42">
        <v>-5.2651757188498793E-3</v>
      </c>
    </row>
    <row r="110" spans="1:12" x14ac:dyDescent="0.25">
      <c r="K110" s="38" t="s">
        <v>6</v>
      </c>
      <c r="L110" s="42">
        <v>1.9838701287351768E-2</v>
      </c>
    </row>
    <row r="111" spans="1:12" x14ac:dyDescent="0.25">
      <c r="K111" s="38" t="s">
        <v>5</v>
      </c>
      <c r="L111" s="42">
        <v>-0.14633480396237408</v>
      </c>
    </row>
    <row r="112" spans="1:12" x14ac:dyDescent="0.25">
      <c r="K112" s="38" t="s">
        <v>3</v>
      </c>
      <c r="L112" s="42">
        <v>-6.2358095448032613E-2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9.5453323723964211E-3</v>
      </c>
    </row>
    <row r="144" spans="11:12" x14ac:dyDescent="0.25">
      <c r="K144" s="38" t="s">
        <v>0</v>
      </c>
      <c r="L144" s="42">
        <v>7.71825993266305E-3</v>
      </c>
    </row>
    <row r="145" spans="11:12" x14ac:dyDescent="0.25">
      <c r="K145" s="38" t="s">
        <v>1</v>
      </c>
      <c r="L145" s="42">
        <v>6.2049289582736006E-2</v>
      </c>
    </row>
    <row r="146" spans="11:12" x14ac:dyDescent="0.25">
      <c r="K146" s="38" t="s">
        <v>18</v>
      </c>
      <c r="L146" s="42">
        <v>8.2482989998984482E-3</v>
      </c>
    </row>
    <row r="147" spans="11:12" x14ac:dyDescent="0.25">
      <c r="K147" s="38" t="s">
        <v>2</v>
      </c>
      <c r="L147" s="42">
        <v>6.4251034834734572E-2</v>
      </c>
    </row>
    <row r="148" spans="11:12" x14ac:dyDescent="0.25">
      <c r="K148" s="38" t="s">
        <v>17</v>
      </c>
      <c r="L148" s="42">
        <v>4.8773431155245031E-2</v>
      </c>
    </row>
    <row r="149" spans="11:12" x14ac:dyDescent="0.25">
      <c r="K149" s="38" t="s">
        <v>16</v>
      </c>
      <c r="L149" s="42">
        <v>9.7426214771714315E-2</v>
      </c>
    </row>
    <row r="150" spans="11:12" x14ac:dyDescent="0.25">
      <c r="K150" s="38" t="s">
        <v>15</v>
      </c>
      <c r="L150" s="42">
        <v>7.26761099645898E-2</v>
      </c>
    </row>
    <row r="151" spans="11:12" x14ac:dyDescent="0.25">
      <c r="K151" s="38" t="s">
        <v>14</v>
      </c>
      <c r="L151" s="42">
        <v>4.0607299783673466E-2</v>
      </c>
    </row>
    <row r="152" spans="11:12" x14ac:dyDescent="0.25">
      <c r="K152" s="38" t="s">
        <v>13</v>
      </c>
      <c r="L152" s="42">
        <v>1.8916203195915689E-2</v>
      </c>
    </row>
    <row r="153" spans="11:12" x14ac:dyDescent="0.25">
      <c r="K153" s="38" t="s">
        <v>12</v>
      </c>
      <c r="L153" s="42">
        <v>5.1504347506574136E-2</v>
      </c>
    </row>
    <row r="154" spans="11:12" x14ac:dyDescent="0.25">
      <c r="K154" s="38" t="s">
        <v>11</v>
      </c>
      <c r="L154" s="42">
        <v>2.2526371034869454E-2</v>
      </c>
    </row>
    <row r="155" spans="11:12" x14ac:dyDescent="0.25">
      <c r="K155" s="38" t="s">
        <v>10</v>
      </c>
      <c r="L155" s="42">
        <v>9.181306633097526E-2</v>
      </c>
    </row>
    <row r="156" spans="11:12" x14ac:dyDescent="0.25">
      <c r="K156" s="38" t="s">
        <v>9</v>
      </c>
      <c r="L156" s="42">
        <v>6.7228164748409383E-2</v>
      </c>
    </row>
    <row r="157" spans="11:12" x14ac:dyDescent="0.25">
      <c r="K157" s="38" t="s">
        <v>8</v>
      </c>
      <c r="L157" s="42">
        <v>5.9368426047253911E-2</v>
      </c>
    </row>
    <row r="158" spans="11:12" x14ac:dyDescent="0.25">
      <c r="K158" s="38" t="s">
        <v>7</v>
      </c>
      <c r="L158" s="42">
        <v>9.2369144435356501E-2</v>
      </c>
    </row>
    <row r="159" spans="11:12" x14ac:dyDescent="0.25">
      <c r="K159" s="38" t="s">
        <v>6</v>
      </c>
      <c r="L159" s="42">
        <v>0.13904816903617082</v>
      </c>
    </row>
    <row r="160" spans="11:12" x14ac:dyDescent="0.25">
      <c r="K160" s="38" t="s">
        <v>5</v>
      </c>
      <c r="L160" s="42">
        <v>1.3902531254800947E-2</v>
      </c>
    </row>
    <row r="161" spans="11:12" x14ac:dyDescent="0.25">
      <c r="K161" s="38" t="s">
        <v>3</v>
      </c>
      <c r="L161" s="42">
        <v>3.1500291203232084E-2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8.8654578698765807E-3</v>
      </c>
    </row>
    <row r="164" spans="11:12" x14ac:dyDescent="0.25">
      <c r="K164" s="38" t="s">
        <v>0</v>
      </c>
      <c r="L164" s="42">
        <v>8.2620752704555857E-3</v>
      </c>
    </row>
    <row r="165" spans="11:12" x14ac:dyDescent="0.25">
      <c r="K165" s="38" t="s">
        <v>1</v>
      </c>
      <c r="L165" s="42">
        <v>6.2447051653207374E-2</v>
      </c>
    </row>
    <row r="166" spans="11:12" x14ac:dyDescent="0.25">
      <c r="K166" s="38" t="s">
        <v>18</v>
      </c>
      <c r="L166" s="42">
        <v>9.2381532835593468E-3</v>
      </c>
    </row>
    <row r="167" spans="11:12" x14ac:dyDescent="0.25">
      <c r="K167" s="38" t="s">
        <v>2</v>
      </c>
      <c r="L167" s="42">
        <v>6.1825384732591804E-2</v>
      </c>
    </row>
    <row r="168" spans="11:12" x14ac:dyDescent="0.25">
      <c r="K168" s="38" t="s">
        <v>17</v>
      </c>
      <c r="L168" s="42">
        <v>4.8805424348621063E-2</v>
      </c>
    </row>
    <row r="169" spans="11:12" x14ac:dyDescent="0.25">
      <c r="K169" s="38" t="s">
        <v>16</v>
      </c>
      <c r="L169" s="42">
        <v>9.8050281883285073E-2</v>
      </c>
    </row>
    <row r="170" spans="11:12" x14ac:dyDescent="0.25">
      <c r="K170" s="38" t="s">
        <v>15</v>
      </c>
      <c r="L170" s="42">
        <v>6.308182233734573E-2</v>
      </c>
    </row>
    <row r="171" spans="11:12" x14ac:dyDescent="0.25">
      <c r="K171" s="38" t="s">
        <v>14</v>
      </c>
      <c r="L171" s="42">
        <v>3.9778759713545629E-2</v>
      </c>
    </row>
    <row r="172" spans="11:12" x14ac:dyDescent="0.25">
      <c r="K172" s="38" t="s">
        <v>13</v>
      </c>
      <c r="L172" s="42">
        <v>1.810665854030169E-2</v>
      </c>
    </row>
    <row r="173" spans="11:12" x14ac:dyDescent="0.25">
      <c r="K173" s="38" t="s">
        <v>12</v>
      </c>
      <c r="L173" s="42">
        <v>5.4779216821575501E-2</v>
      </c>
    </row>
    <row r="174" spans="11:12" x14ac:dyDescent="0.25">
      <c r="K174" s="38" t="s">
        <v>11</v>
      </c>
      <c r="L174" s="42">
        <v>2.1375895169891815E-2</v>
      </c>
    </row>
    <row r="175" spans="11:12" x14ac:dyDescent="0.25">
      <c r="K175" s="38" t="s">
        <v>10</v>
      </c>
      <c r="L175" s="42">
        <v>9.1215602620752692E-2</v>
      </c>
    </row>
    <row r="176" spans="11:12" x14ac:dyDescent="0.25">
      <c r="K176" s="38" t="s">
        <v>9</v>
      </c>
      <c r="L176" s="42">
        <v>6.5774798110620133E-2</v>
      </c>
    </row>
    <row r="177" spans="11:12" x14ac:dyDescent="0.25">
      <c r="K177" s="38" t="s">
        <v>8</v>
      </c>
      <c r="L177" s="42">
        <v>6.3811671491695865E-2</v>
      </c>
    </row>
    <row r="178" spans="11:12" x14ac:dyDescent="0.25">
      <c r="K178" s="38" t="s">
        <v>7</v>
      </c>
      <c r="L178" s="42">
        <v>9.4880999542891961E-2</v>
      </c>
    </row>
    <row r="179" spans="11:12" x14ac:dyDescent="0.25">
      <c r="K179" s="38" t="s">
        <v>6</v>
      </c>
      <c r="L179" s="42">
        <v>0.14643394788968461</v>
      </c>
    </row>
    <row r="180" spans="11:12" x14ac:dyDescent="0.25">
      <c r="K180" s="38" t="s">
        <v>5</v>
      </c>
      <c r="L180" s="42">
        <v>1.2255371019350907E-2</v>
      </c>
    </row>
    <row r="181" spans="11:12" x14ac:dyDescent="0.25">
      <c r="K181" s="38" t="s">
        <v>3</v>
      </c>
      <c r="L181" s="42">
        <v>3.0499771445985067E-2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99.29695743792449</v>
      </c>
    </row>
    <row r="185" spans="11:12" x14ac:dyDescent="0.25">
      <c r="K185" s="68">
        <v>43918</v>
      </c>
      <c r="L185" s="43">
        <v>96.352881827294354</v>
      </c>
    </row>
    <row r="186" spans="11:12" x14ac:dyDescent="0.25">
      <c r="K186" s="68">
        <v>43925</v>
      </c>
      <c r="L186" s="43">
        <v>93.695114752888415</v>
      </c>
    </row>
    <row r="187" spans="11:12" x14ac:dyDescent="0.25">
      <c r="K187" s="68">
        <v>43932</v>
      </c>
      <c r="L187" s="43">
        <v>91.951281466729924</v>
      </c>
    </row>
    <row r="188" spans="11:12" x14ac:dyDescent="0.25">
      <c r="K188" s="68">
        <v>43939</v>
      </c>
      <c r="L188" s="43">
        <v>91.481805901769803</v>
      </c>
    </row>
    <row r="189" spans="11:12" x14ac:dyDescent="0.25">
      <c r="K189" s="68">
        <v>43946</v>
      </c>
      <c r="L189" s="43">
        <v>91.798404996949401</v>
      </c>
    </row>
    <row r="190" spans="11:12" x14ac:dyDescent="0.25">
      <c r="K190" s="68">
        <v>43953</v>
      </c>
      <c r="L190" s="43">
        <v>92.190533797576265</v>
      </c>
    </row>
    <row r="191" spans="11:12" x14ac:dyDescent="0.25">
      <c r="K191" s="68">
        <v>43960</v>
      </c>
      <c r="L191" s="43">
        <v>92.736719219631283</v>
      </c>
    </row>
    <row r="192" spans="11:12" x14ac:dyDescent="0.25">
      <c r="K192" s="68">
        <v>43967</v>
      </c>
      <c r="L192" s="43">
        <v>93.262308185550552</v>
      </c>
    </row>
    <row r="193" spans="11:12" x14ac:dyDescent="0.25">
      <c r="K193" s="68">
        <v>43974</v>
      </c>
      <c r="L193" s="43">
        <v>93.562797274111958</v>
      </c>
    </row>
    <row r="194" spans="11:12" x14ac:dyDescent="0.25">
      <c r="K194" s="68">
        <v>43981</v>
      </c>
      <c r="L194" s="43">
        <v>94.077184165661819</v>
      </c>
    </row>
    <row r="195" spans="11:12" x14ac:dyDescent="0.25">
      <c r="K195" s="68">
        <v>43988</v>
      </c>
      <c r="L195" s="43">
        <v>95.015648248870377</v>
      </c>
    </row>
    <row r="196" spans="11:12" x14ac:dyDescent="0.25">
      <c r="K196" s="68">
        <v>43995</v>
      </c>
      <c r="L196" s="43">
        <v>95.488795396734204</v>
      </c>
    </row>
    <row r="197" spans="11:12" x14ac:dyDescent="0.25">
      <c r="K197" s="68">
        <v>44002</v>
      </c>
      <c r="L197" s="43">
        <v>95.696230464509554</v>
      </c>
    </row>
    <row r="198" spans="11:12" x14ac:dyDescent="0.25">
      <c r="K198" s="68">
        <v>44009</v>
      </c>
      <c r="L198" s="43">
        <v>95.580987719491816</v>
      </c>
    </row>
    <row r="199" spans="11:12" x14ac:dyDescent="0.25">
      <c r="K199" s="68">
        <v>44016</v>
      </c>
      <c r="L199" s="43">
        <v>96.173573707120454</v>
      </c>
    </row>
    <row r="200" spans="11:12" x14ac:dyDescent="0.25">
      <c r="K200" s="68">
        <v>44023</v>
      </c>
      <c r="L200" s="43">
        <v>96.395189327233012</v>
      </c>
    </row>
    <row r="201" spans="11:12" x14ac:dyDescent="0.25">
      <c r="K201" s="68">
        <v>44030</v>
      </c>
      <c r="L201" s="43">
        <v>96.225759731989427</v>
      </c>
    </row>
    <row r="202" spans="11:12" x14ac:dyDescent="0.25">
      <c r="K202" s="68">
        <v>44037</v>
      </c>
      <c r="L202" s="43">
        <v>96.270523258634739</v>
      </c>
    </row>
    <row r="203" spans="11:12" x14ac:dyDescent="0.25">
      <c r="K203" s="68">
        <v>44044</v>
      </c>
      <c r="L203" s="43">
        <v>96.15549893533462</v>
      </c>
    </row>
    <row r="204" spans="11:12" x14ac:dyDescent="0.25">
      <c r="K204" s="68">
        <v>44051</v>
      </c>
      <c r="L204" s="43">
        <v>95.542502131297681</v>
      </c>
    </row>
    <row r="205" spans="11:12" x14ac:dyDescent="0.25">
      <c r="K205" s="68">
        <v>44058</v>
      </c>
      <c r="L205" s="43">
        <v>95.203970667049802</v>
      </c>
    </row>
    <row r="206" spans="11:12" x14ac:dyDescent="0.25">
      <c r="K206" s="68">
        <v>44065</v>
      </c>
      <c r="L206" s="43">
        <v>95.812392322870025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99.676306430887053</v>
      </c>
    </row>
    <row r="227" spans="11:12" x14ac:dyDescent="0.25">
      <c r="K227" s="68">
        <v>43918</v>
      </c>
      <c r="L227" s="43">
        <v>98.409867074210297</v>
      </c>
    </row>
    <row r="228" spans="11:12" x14ac:dyDescent="0.25">
      <c r="K228" s="68">
        <v>43925</v>
      </c>
      <c r="L228" s="43">
        <v>96.734194768450877</v>
      </c>
    </row>
    <row r="229" spans="11:12" x14ac:dyDescent="0.25">
      <c r="K229" s="68">
        <v>43932</v>
      </c>
      <c r="L229" s="43">
        <v>94.156474263583576</v>
      </c>
    </row>
    <row r="230" spans="11:12" x14ac:dyDescent="0.25">
      <c r="K230" s="68">
        <v>43939</v>
      </c>
      <c r="L230" s="43">
        <v>94.079607472695784</v>
      </c>
    </row>
    <row r="231" spans="11:12" x14ac:dyDescent="0.25">
      <c r="K231" s="68">
        <v>43946</v>
      </c>
      <c r="L231" s="43">
        <v>94.248087583226948</v>
      </c>
    </row>
    <row r="232" spans="11:12" x14ac:dyDescent="0.25">
      <c r="K232" s="68">
        <v>43953</v>
      </c>
      <c r="L232" s="43">
        <v>94.724427593181531</v>
      </c>
    </row>
    <row r="233" spans="11:12" x14ac:dyDescent="0.25">
      <c r="K233" s="68">
        <v>43960</v>
      </c>
      <c r="L233" s="43">
        <v>93.355771009900366</v>
      </c>
    </row>
    <row r="234" spans="11:12" x14ac:dyDescent="0.25">
      <c r="K234" s="68">
        <v>43967</v>
      </c>
      <c r="L234" s="43">
        <v>92.686381098428114</v>
      </c>
    </row>
    <row r="235" spans="11:12" x14ac:dyDescent="0.25">
      <c r="K235" s="68">
        <v>43974</v>
      </c>
      <c r="L235" s="43">
        <v>92.307978513889623</v>
      </c>
    </row>
    <row r="236" spans="11:12" x14ac:dyDescent="0.25">
      <c r="K236" s="68">
        <v>43981</v>
      </c>
      <c r="L236" s="43">
        <v>93.600376356442609</v>
      </c>
    </row>
    <row r="237" spans="11:12" x14ac:dyDescent="0.25">
      <c r="K237" s="68">
        <v>43988</v>
      </c>
      <c r="L237" s="43">
        <v>95.392890288978151</v>
      </c>
    </row>
    <row r="238" spans="11:12" x14ac:dyDescent="0.25">
      <c r="K238" s="68">
        <v>43995</v>
      </c>
      <c r="L238" s="43">
        <v>96.09381037323945</v>
      </c>
    </row>
    <row r="239" spans="11:12" x14ac:dyDescent="0.25">
      <c r="K239" s="68">
        <v>44002</v>
      </c>
      <c r="L239" s="43">
        <v>96.969422820231372</v>
      </c>
    </row>
    <row r="240" spans="11:12" x14ac:dyDescent="0.25">
      <c r="K240" s="68">
        <v>44009</v>
      </c>
      <c r="L240" s="43">
        <v>96.99637188114761</v>
      </c>
    </row>
    <row r="241" spans="11:12" x14ac:dyDescent="0.25">
      <c r="K241" s="68">
        <v>44016</v>
      </c>
      <c r="L241" s="43">
        <v>98.514445709511079</v>
      </c>
    </row>
    <row r="242" spans="11:12" x14ac:dyDescent="0.25">
      <c r="K242" s="68">
        <v>44023</v>
      </c>
      <c r="L242" s="43">
        <v>95.768986834643712</v>
      </c>
    </row>
    <row r="243" spans="11:12" x14ac:dyDescent="0.25">
      <c r="K243" s="68">
        <v>44030</v>
      </c>
      <c r="L243" s="43">
        <v>95.047854421739075</v>
      </c>
    </row>
    <row r="244" spans="11:12" x14ac:dyDescent="0.25">
      <c r="K244" s="68">
        <v>44037</v>
      </c>
      <c r="L244" s="43">
        <v>94.643088874411987</v>
      </c>
    </row>
    <row r="245" spans="11:12" x14ac:dyDescent="0.25">
      <c r="K245" s="68">
        <v>44044</v>
      </c>
      <c r="L245" s="43">
        <v>94.946743439265902</v>
      </c>
    </row>
    <row r="246" spans="11:12" x14ac:dyDescent="0.25">
      <c r="K246" s="68">
        <v>44051</v>
      </c>
      <c r="L246" s="43">
        <v>94.566735065828794</v>
      </c>
    </row>
    <row r="247" spans="11:12" x14ac:dyDescent="0.25">
      <c r="K247" s="68">
        <v>44058</v>
      </c>
      <c r="L247" s="43">
        <v>94.09660463208958</v>
      </c>
    </row>
    <row r="248" spans="11:12" x14ac:dyDescent="0.25">
      <c r="K248" s="68">
        <v>44065</v>
      </c>
      <c r="L248" s="43">
        <v>94.77803660630471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99.26543876211575</v>
      </c>
    </row>
    <row r="270" spans="11:12" x14ac:dyDescent="0.25">
      <c r="K270" s="68">
        <v>43918</v>
      </c>
      <c r="L270" s="43">
        <v>96.343280149082162</v>
      </c>
    </row>
    <row r="271" spans="11:12" x14ac:dyDescent="0.25">
      <c r="K271" s="68">
        <v>43925</v>
      </c>
      <c r="L271" s="43">
        <v>93.761827870970208</v>
      </c>
    </row>
    <row r="272" spans="11:12" x14ac:dyDescent="0.25">
      <c r="K272" s="68">
        <v>43932</v>
      </c>
      <c r="L272" s="43">
        <v>92.180477145103112</v>
      </c>
    </row>
    <row r="273" spans="11:12" x14ac:dyDescent="0.25">
      <c r="K273" s="68">
        <v>43939</v>
      </c>
      <c r="L273" s="43">
        <v>91.603423149687728</v>
      </c>
    </row>
    <row r="274" spans="11:12" x14ac:dyDescent="0.25">
      <c r="K274" s="68">
        <v>43946</v>
      </c>
      <c r="L274" s="43">
        <v>91.73292396109305</v>
      </c>
    </row>
    <row r="275" spans="11:12" x14ac:dyDescent="0.25">
      <c r="K275" s="68">
        <v>43953</v>
      </c>
      <c r="L275" s="43">
        <v>92.218725597444006</v>
      </c>
    </row>
    <row r="276" spans="11:12" x14ac:dyDescent="0.25">
      <c r="K276" s="68">
        <v>43960</v>
      </c>
      <c r="L276" s="43">
        <v>92.925916914061631</v>
      </c>
    </row>
    <row r="277" spans="11:12" x14ac:dyDescent="0.25">
      <c r="K277" s="68">
        <v>43967</v>
      </c>
      <c r="L277" s="43">
        <v>93.628565865310478</v>
      </c>
    </row>
    <row r="278" spans="11:12" x14ac:dyDescent="0.25">
      <c r="K278" s="68">
        <v>43974</v>
      </c>
      <c r="L278" s="43">
        <v>94.051931677038397</v>
      </c>
    </row>
    <row r="279" spans="11:12" x14ac:dyDescent="0.25">
      <c r="K279" s="68">
        <v>43981</v>
      </c>
      <c r="L279" s="43">
        <v>94.694690842851799</v>
      </c>
    </row>
    <row r="280" spans="11:12" x14ac:dyDescent="0.25">
      <c r="K280" s="68">
        <v>43988</v>
      </c>
      <c r="L280" s="43">
        <v>95.787896419024804</v>
      </c>
    </row>
    <row r="281" spans="11:12" x14ac:dyDescent="0.25">
      <c r="K281" s="68">
        <v>43995</v>
      </c>
      <c r="L281" s="43">
        <v>95.81827529569496</v>
      </c>
    </row>
    <row r="282" spans="11:12" x14ac:dyDescent="0.25">
      <c r="K282" s="68">
        <v>44002</v>
      </c>
      <c r="L282" s="43">
        <v>96.017358200806697</v>
      </c>
    </row>
    <row r="283" spans="11:12" x14ac:dyDescent="0.25">
      <c r="K283" s="68">
        <v>44009</v>
      </c>
      <c r="L283" s="43">
        <v>96.101753613422716</v>
      </c>
    </row>
    <row r="284" spans="11:12" x14ac:dyDescent="0.25">
      <c r="K284" s="68">
        <v>44016</v>
      </c>
      <c r="L284" s="43">
        <v>96.460918732454388</v>
      </c>
    </row>
    <row r="285" spans="11:12" x14ac:dyDescent="0.25">
      <c r="K285" s="68">
        <v>44023</v>
      </c>
      <c r="L285" s="43">
        <v>96.598983493854348</v>
      </c>
    </row>
    <row r="286" spans="11:12" x14ac:dyDescent="0.25">
      <c r="K286" s="68">
        <v>44030</v>
      </c>
      <c r="L286" s="43">
        <v>96.302861776979114</v>
      </c>
    </row>
    <row r="287" spans="11:12" x14ac:dyDescent="0.25">
      <c r="K287" s="68">
        <v>44037</v>
      </c>
      <c r="L287" s="43">
        <v>96.477120800011804</v>
      </c>
    </row>
    <row r="288" spans="11:12" x14ac:dyDescent="0.25">
      <c r="K288" s="68">
        <v>44044</v>
      </c>
      <c r="L288" s="43">
        <v>96.581363745385659</v>
      </c>
    </row>
    <row r="289" spans="11:12" x14ac:dyDescent="0.25">
      <c r="K289" s="68">
        <v>44051</v>
      </c>
      <c r="L289" s="43">
        <v>96.13459173248998</v>
      </c>
    </row>
    <row r="290" spans="11:12" x14ac:dyDescent="0.25">
      <c r="K290" s="68">
        <v>44058</v>
      </c>
      <c r="L290" s="43">
        <v>96.076553611918243</v>
      </c>
    </row>
    <row r="291" spans="11:12" x14ac:dyDescent="0.25">
      <c r="K291" s="68">
        <v>44065</v>
      </c>
      <c r="L291" s="43">
        <v>96.840047113297885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100.21724312404685</v>
      </c>
    </row>
    <row r="312" spans="11:12" x14ac:dyDescent="0.25">
      <c r="K312" s="68">
        <v>43918</v>
      </c>
      <c r="L312" s="43">
        <v>99.382377779078766</v>
      </c>
    </row>
    <row r="313" spans="11:12" x14ac:dyDescent="0.25">
      <c r="K313" s="68">
        <v>43925</v>
      </c>
      <c r="L313" s="43">
        <v>97.472381886570332</v>
      </c>
    </row>
    <row r="314" spans="11:12" x14ac:dyDescent="0.25">
      <c r="K314" s="68">
        <v>43932</v>
      </c>
      <c r="L314" s="43">
        <v>94.965396665192316</v>
      </c>
    </row>
    <row r="315" spans="11:12" x14ac:dyDescent="0.25">
      <c r="K315" s="68">
        <v>43939</v>
      </c>
      <c r="L315" s="43">
        <v>94.718880685616028</v>
      </c>
    </row>
    <row r="316" spans="11:12" x14ac:dyDescent="0.25">
      <c r="K316" s="68">
        <v>43946</v>
      </c>
      <c r="L316" s="43">
        <v>94.112408959585224</v>
      </c>
    </row>
    <row r="317" spans="11:12" x14ac:dyDescent="0.25">
      <c r="K317" s="68">
        <v>43953</v>
      </c>
      <c r="L317" s="43">
        <v>94.445816908112306</v>
      </c>
    </row>
    <row r="318" spans="11:12" x14ac:dyDescent="0.25">
      <c r="K318" s="68">
        <v>43960</v>
      </c>
      <c r="L318" s="43">
        <v>92.543250439657101</v>
      </c>
    </row>
    <row r="319" spans="11:12" x14ac:dyDescent="0.25">
      <c r="K319" s="68">
        <v>43967</v>
      </c>
      <c r="L319" s="43">
        <v>92.031909046418093</v>
      </c>
    </row>
    <row r="320" spans="11:12" x14ac:dyDescent="0.25">
      <c r="K320" s="68">
        <v>43974</v>
      </c>
      <c r="L320" s="43">
        <v>91.875937859555776</v>
      </c>
    </row>
    <row r="321" spans="11:12" x14ac:dyDescent="0.25">
      <c r="K321" s="68">
        <v>43981</v>
      </c>
      <c r="L321" s="43">
        <v>94.336448999838524</v>
      </c>
    </row>
    <row r="322" spans="11:12" x14ac:dyDescent="0.25">
      <c r="K322" s="68">
        <v>43988</v>
      </c>
      <c r="L322" s="43">
        <v>95.546731415400814</v>
      </c>
    </row>
    <row r="323" spans="11:12" x14ac:dyDescent="0.25">
      <c r="K323" s="68">
        <v>43995</v>
      </c>
      <c r="L323" s="43">
        <v>96.033535797848529</v>
      </c>
    </row>
    <row r="324" spans="11:12" x14ac:dyDescent="0.25">
      <c r="K324" s="68">
        <v>44002</v>
      </c>
      <c r="L324" s="43">
        <v>97.077927584533796</v>
      </c>
    </row>
    <row r="325" spans="11:12" x14ac:dyDescent="0.25">
      <c r="K325" s="68">
        <v>44009</v>
      </c>
      <c r="L325" s="43">
        <v>96.569309414806312</v>
      </c>
    </row>
    <row r="326" spans="11:12" x14ac:dyDescent="0.25">
      <c r="K326" s="68">
        <v>44016</v>
      </c>
      <c r="L326" s="43">
        <v>97.449114907804528</v>
      </c>
    </row>
    <row r="327" spans="11:12" x14ac:dyDescent="0.25">
      <c r="K327" s="68">
        <v>44023</v>
      </c>
      <c r="L327" s="43">
        <v>95.023980409993499</v>
      </c>
    </row>
    <row r="328" spans="11:12" x14ac:dyDescent="0.25">
      <c r="K328" s="68">
        <v>44030</v>
      </c>
      <c r="L328" s="43">
        <v>94.094971631740862</v>
      </c>
    </row>
    <row r="329" spans="11:12" x14ac:dyDescent="0.25">
      <c r="K329" s="68">
        <v>44037</v>
      </c>
      <c r="L329" s="43">
        <v>93.995851658650182</v>
      </c>
    </row>
    <row r="330" spans="11:12" x14ac:dyDescent="0.25">
      <c r="K330" s="68">
        <v>44044</v>
      </c>
      <c r="L330" s="43">
        <v>94.419575754986809</v>
      </c>
    </row>
    <row r="331" spans="11:12" x14ac:dyDescent="0.25">
      <c r="K331" s="68">
        <v>44051</v>
      </c>
      <c r="L331" s="43">
        <v>94.046504266783288</v>
      </c>
    </row>
    <row r="332" spans="11:12" x14ac:dyDescent="0.25">
      <c r="K332" s="68">
        <v>44058</v>
      </c>
      <c r="L332" s="43">
        <v>93.80235557237144</v>
      </c>
    </row>
    <row r="333" spans="11:12" x14ac:dyDescent="0.25">
      <c r="K333" s="68">
        <v>44065</v>
      </c>
      <c r="L333" s="43">
        <v>94.41038807536691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D410-D339-449F-AA20-AA08F4BDB01F}">
  <sheetPr codeName="Sheet4">
    <tabColor theme="4" tint="0.39997558519241921"/>
  </sheetPr>
  <dimension ref="A1:L351"/>
  <sheetViews>
    <sheetView showGridLines="0" showRuler="0" topLeftCell="A58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44065</v>
      </c>
    </row>
    <row r="3" spans="1:12" ht="15" customHeight="1" x14ac:dyDescent="0.25">
      <c r="A3" s="21" t="str">
        <f>"Week ending "&amp;TEXT($L$2,"dddd dd mmmm yyyy")</f>
        <v>Week ending Saturday 22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44037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44044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44051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44058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3" t="str">
        <f>"% Change between " &amp; TEXT($L$4,"dd mmmm")&amp;" and "&amp; TEXT($L$2,"dd mmmm") &amp; " (monthly change)"</f>
        <v>% Change between 25 July and 22 August (monthly change)</v>
      </c>
      <c r="D8" s="74" t="str">
        <f>"% Change between " &amp; TEXT($L$7,"dd mmmm")&amp;" and "&amp; TEXT($L$2,"dd mmmm") &amp; " (weekly change)"</f>
        <v>% Change between 15 August and 22 August (weekly change)</v>
      </c>
      <c r="E8" s="76" t="str">
        <f>"% Change between " &amp; TEXT($L$6,"dd mmmm")&amp;" and "&amp; TEXT($L$7,"dd mmmm") &amp; " (weekly change)"</f>
        <v>% Change between 08 August and 15 August (weekly change)</v>
      </c>
      <c r="F8" s="95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3" t="str">
        <f>"% Change between " &amp; TEXT($L$4,"dd mmmm")&amp;" and "&amp; TEXT($L$2,"dd mmmm") &amp; " (monthly change)"</f>
        <v>% Change between 25 July and 22 August (monthly change)</v>
      </c>
      <c r="H8" s="74" t="str">
        <f>"% Change between " &amp; TEXT($L$7,"dd mmmm")&amp;" and "&amp; TEXT($L$2,"dd mmmm") &amp; " (weekly change)"</f>
        <v>% Change between 15 August and 22 August (weekly change)</v>
      </c>
      <c r="I8" s="76" t="str">
        <f>"% Change between " &amp; TEXT($L$6,"dd mmmm")&amp;" and "&amp; TEXT($L$7,"dd mmmm") &amp; " (weekly change)"</f>
        <v>% Change between 08 August and 15 August (weekly change)</v>
      </c>
      <c r="J8" s="52"/>
      <c r="K8" s="39" t="s">
        <v>72</v>
      </c>
      <c r="L8" s="40">
        <v>44065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-7.8939872349495399E-2</v>
      </c>
      <c r="C11" s="28">
        <v>-2.3276824468683288E-2</v>
      </c>
      <c r="D11" s="28">
        <v>8.4412287285062781E-4</v>
      </c>
      <c r="E11" s="28">
        <v>-8.2823368805483577E-3</v>
      </c>
      <c r="F11" s="28">
        <v>-6.1899678993835083E-2</v>
      </c>
      <c r="G11" s="28">
        <v>-1.1497770613471681E-2</v>
      </c>
      <c r="H11" s="28">
        <v>2.9905046067877361E-3</v>
      </c>
      <c r="I11" s="61">
        <v>-8.7675552328559947E-3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-7.1990118972361516E-2</v>
      </c>
      <c r="C13" s="28">
        <v>-1.9138512627268067E-2</v>
      </c>
      <c r="D13" s="28">
        <v>4.174490558406907E-3</v>
      </c>
      <c r="E13" s="28">
        <v>-7.7857057765015059E-3</v>
      </c>
      <c r="F13" s="28">
        <v>-8.4082171091350411E-2</v>
      </c>
      <c r="G13" s="28">
        <v>-2.1107360398009312E-2</v>
      </c>
      <c r="H13" s="28">
        <v>1.6499035317707467E-3</v>
      </c>
      <c r="I13" s="61">
        <v>-1.1272809814573681E-2</v>
      </c>
      <c r="J13" s="28"/>
      <c r="K13" s="42"/>
      <c r="L13" s="43"/>
    </row>
    <row r="14" spans="1:12" x14ac:dyDescent="0.25">
      <c r="A14" s="62" t="s">
        <v>27</v>
      </c>
      <c r="B14" s="28">
        <v>-8.2235108585422489E-2</v>
      </c>
      <c r="C14" s="28">
        <v>-2.4874758662150054E-2</v>
      </c>
      <c r="D14" s="28">
        <v>-1.8846138674786239E-3</v>
      </c>
      <c r="E14" s="28">
        <v>-8.1309210531463894E-3</v>
      </c>
      <c r="F14" s="28">
        <v>-3.1243852216873425E-2</v>
      </c>
      <c r="G14" s="28">
        <v>2.2391553865088731E-3</v>
      </c>
      <c r="H14" s="28">
        <v>5.1676124189503625E-3</v>
      </c>
      <c r="I14" s="61">
        <v>-5.2421978947214676E-3</v>
      </c>
      <c r="J14" s="28"/>
      <c r="K14" s="38"/>
      <c r="L14" s="43"/>
    </row>
    <row r="15" spans="1:12" x14ac:dyDescent="0.25">
      <c r="A15" s="63" t="s">
        <v>49</v>
      </c>
      <c r="B15" s="28">
        <v>-0.19666798602626101</v>
      </c>
      <c r="C15" s="28">
        <v>-9.9616745908516657E-2</v>
      </c>
      <c r="D15" s="28">
        <v>2.5518663287660281E-3</v>
      </c>
      <c r="E15" s="28">
        <v>-3.2849709721976983E-2</v>
      </c>
      <c r="F15" s="28">
        <v>6.8291083725504631E-2</v>
      </c>
      <c r="G15" s="28">
        <v>-2.6052714236927565E-2</v>
      </c>
      <c r="H15" s="28">
        <v>1.8980779083516142E-2</v>
      </c>
      <c r="I15" s="61">
        <v>-2.1019639485661434E-2</v>
      </c>
      <c r="J15" s="28"/>
      <c r="K15" s="56"/>
      <c r="L15" s="43"/>
    </row>
    <row r="16" spans="1:12" x14ac:dyDescent="0.25">
      <c r="A16" s="62" t="s">
        <v>50</v>
      </c>
      <c r="B16" s="28">
        <v>-0.12361491198910823</v>
      </c>
      <c r="C16" s="28">
        <v>-3.0008150619218243E-2</v>
      </c>
      <c r="D16" s="28">
        <v>-3.4116423552392749E-3</v>
      </c>
      <c r="E16" s="28">
        <v>-1.081334456890648E-2</v>
      </c>
      <c r="F16" s="28">
        <v>-5.2596746508351111E-2</v>
      </c>
      <c r="G16" s="28">
        <v>-1.9531182175136386E-2</v>
      </c>
      <c r="H16" s="28">
        <v>-2.2117384255988526E-3</v>
      </c>
      <c r="I16" s="61">
        <v>-1.4038544299402878E-2</v>
      </c>
      <c r="J16" s="28"/>
      <c r="K16" s="42"/>
      <c r="L16" s="43"/>
    </row>
    <row r="17" spans="1:12" x14ac:dyDescent="0.25">
      <c r="A17" s="62" t="s">
        <v>51</v>
      </c>
      <c r="B17" s="28">
        <v>-5.4084619596584393E-2</v>
      </c>
      <c r="C17" s="28">
        <v>-1.5526195815569577E-2</v>
      </c>
      <c r="D17" s="28">
        <v>1.1691051740423397E-3</v>
      </c>
      <c r="E17" s="28">
        <v>-4.8693732941995638E-3</v>
      </c>
      <c r="F17" s="28">
        <v>-5.4420327307814986E-2</v>
      </c>
      <c r="G17" s="28">
        <v>-5.0034746859655144E-3</v>
      </c>
      <c r="H17" s="28">
        <v>1.9068244965376735E-3</v>
      </c>
      <c r="I17" s="61">
        <v>-6.0786129178381776E-3</v>
      </c>
      <c r="J17" s="28"/>
      <c r="K17" s="42"/>
      <c r="L17" s="43"/>
    </row>
    <row r="18" spans="1:12" x14ac:dyDescent="0.25">
      <c r="A18" s="62" t="s">
        <v>52</v>
      </c>
      <c r="B18" s="28">
        <v>-4.0573714973785147E-2</v>
      </c>
      <c r="C18" s="28">
        <v>-1.16665528399158E-2</v>
      </c>
      <c r="D18" s="28">
        <v>4.6203581399537619E-3</v>
      </c>
      <c r="E18" s="28">
        <v>-4.7300792330288166E-3</v>
      </c>
      <c r="F18" s="28">
        <v>-5.9859898618428553E-2</v>
      </c>
      <c r="G18" s="28">
        <v>-2.4135515971205335E-3</v>
      </c>
      <c r="H18" s="28">
        <v>7.3291747136154939E-3</v>
      </c>
      <c r="I18" s="61">
        <v>-6.468175717603164E-3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-3.9393640493186277E-2</v>
      </c>
      <c r="C19" s="28">
        <v>-9.8343140118484218E-3</v>
      </c>
      <c r="D19" s="28">
        <v>5.0430453084686633E-3</v>
      </c>
      <c r="E19" s="28">
        <v>-5.7893990770262471E-3</v>
      </c>
      <c r="F19" s="28">
        <v>-6.3636243999470765E-2</v>
      </c>
      <c r="G19" s="28">
        <v>-7.2323982654071139E-3</v>
      </c>
      <c r="H19" s="28">
        <v>6.1887434563994148E-3</v>
      </c>
      <c r="I19" s="61">
        <v>-6.5780629233779253E-3</v>
      </c>
      <c r="J19" s="29"/>
      <c r="K19" s="44"/>
      <c r="L19" s="43"/>
    </row>
    <row r="20" spans="1:12" x14ac:dyDescent="0.25">
      <c r="A20" s="62" t="s">
        <v>54</v>
      </c>
      <c r="B20" s="28">
        <v>-7.6262941100752046E-2</v>
      </c>
      <c r="C20" s="28">
        <v>-1.5415545788191931E-2</v>
      </c>
      <c r="D20" s="28">
        <v>3.2903593041602175E-3</v>
      </c>
      <c r="E20" s="28">
        <v>-7.3847922841311364E-3</v>
      </c>
      <c r="F20" s="28">
        <v>-7.952157487756184E-2</v>
      </c>
      <c r="G20" s="28">
        <v>-1.5736519380305736E-2</v>
      </c>
      <c r="H20" s="28">
        <v>3.919550486388701E-3</v>
      </c>
      <c r="I20" s="61">
        <v>-1.1286743371259345E-2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-0.15524274830024942</v>
      </c>
      <c r="C21" s="65">
        <v>-3.4925839188134189E-2</v>
      </c>
      <c r="D21" s="65">
        <v>-7.1939538455312313E-4</v>
      </c>
      <c r="E21" s="65">
        <v>-9.2496196043885259E-3</v>
      </c>
      <c r="F21" s="65">
        <v>-9.7435569184277426E-2</v>
      </c>
      <c r="G21" s="65">
        <v>-5.3016338654768846E-2</v>
      </c>
      <c r="H21" s="65">
        <v>3.8473585710165903E-3</v>
      </c>
      <c r="I21" s="66">
        <v>-2.1927806333044142E-2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89.611636148848191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90.816182972907782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95.947806044100176</v>
      </c>
    </row>
    <row r="39" spans="1:12" x14ac:dyDescent="0.25">
      <c r="K39" s="44" t="s">
        <v>52</v>
      </c>
      <c r="L39" s="43">
        <v>97.283356384754512</v>
      </c>
    </row>
    <row r="40" spans="1:12" x14ac:dyDescent="0.25">
      <c r="K40" s="37" t="s">
        <v>53</v>
      </c>
      <c r="L40" s="43">
        <v>97.111046690703532</v>
      </c>
    </row>
    <row r="41" spans="1:12" x14ac:dyDescent="0.25">
      <c r="K41" s="37" t="s">
        <v>54</v>
      </c>
      <c r="L41" s="43">
        <v>94.175942018267193</v>
      </c>
    </row>
    <row r="42" spans="1:12" x14ac:dyDescent="0.25">
      <c r="K42" s="37" t="s">
        <v>55</v>
      </c>
      <c r="L42" s="43">
        <v>88.658175891833153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81.489958653278208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88.398719082455713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94.271280060600176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95.650802152770382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95.601797329371479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92.445364789409453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85.742741594736529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81.846278795038387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88.375458906128571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94.655507511649915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96.434809724887089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96.495307375935354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93.054931035757875</v>
      </c>
    </row>
    <row r="60" spans="1:12" ht="15.4" customHeight="1" x14ac:dyDescent="0.25">
      <c r="K60" s="37" t="s">
        <v>55</v>
      </c>
      <c r="L60" s="43">
        <v>85.727047745518192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83.955503708024324</v>
      </c>
    </row>
    <row r="66" spans="1:12" ht="15.4" customHeight="1" x14ac:dyDescent="0.25">
      <c r="K66" s="42" t="s">
        <v>50</v>
      </c>
      <c r="L66" s="43">
        <v>90.497033362513378</v>
      </c>
    </row>
    <row r="67" spans="1:12" ht="15.4" customHeight="1" x14ac:dyDescent="0.25">
      <c r="K67" s="42" t="s">
        <v>51</v>
      </c>
      <c r="L67" s="43">
        <v>96.11825779928644</v>
      </c>
    </row>
    <row r="68" spans="1:12" ht="15.4" customHeight="1" x14ac:dyDescent="0.25">
      <c r="K68" s="44" t="s">
        <v>52</v>
      </c>
      <c r="L68" s="43">
        <v>96.907934377491785</v>
      </c>
    </row>
    <row r="69" spans="1:12" ht="15.4" customHeight="1" x14ac:dyDescent="0.25">
      <c r="K69" s="37" t="s">
        <v>53</v>
      </c>
      <c r="L69" s="43">
        <v>96.911253754195869</v>
      </c>
    </row>
    <row r="70" spans="1:12" ht="15.4" customHeight="1" x14ac:dyDescent="0.25">
      <c r="K70" s="37" t="s">
        <v>54</v>
      </c>
      <c r="L70" s="43">
        <v>93.435786690992359</v>
      </c>
    </row>
    <row r="71" spans="1:12" ht="15.4" customHeight="1" x14ac:dyDescent="0.25">
      <c r="K71" s="37" t="s">
        <v>55</v>
      </c>
      <c r="L71" s="43">
        <v>85.937880139485841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75.483293058911755</v>
      </c>
    </row>
    <row r="75" spans="1:12" ht="15.4" customHeight="1" x14ac:dyDescent="0.25">
      <c r="K75" s="42" t="s">
        <v>50</v>
      </c>
      <c r="L75" s="43">
        <v>88.017702558116923</v>
      </c>
    </row>
    <row r="76" spans="1:12" ht="15.4" customHeight="1" x14ac:dyDescent="0.25">
      <c r="K76" s="42" t="s">
        <v>51</v>
      </c>
      <c r="L76" s="43">
        <v>94.604387600153089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95.38282803136083</v>
      </c>
    </row>
    <row r="78" spans="1:12" ht="15.4" customHeight="1" x14ac:dyDescent="0.25">
      <c r="K78" s="37" t="s">
        <v>53</v>
      </c>
      <c r="L78" s="43">
        <v>95.544179629333627</v>
      </c>
    </row>
    <row r="79" spans="1:12" ht="15.4" customHeight="1" x14ac:dyDescent="0.25">
      <c r="K79" s="37" t="s">
        <v>54</v>
      </c>
      <c r="L79" s="43">
        <v>91.688618741331638</v>
      </c>
    </row>
    <row r="80" spans="1:12" ht="15.4" customHeight="1" x14ac:dyDescent="0.25">
      <c r="K80" s="37" t="s">
        <v>55</v>
      </c>
      <c r="L80" s="43">
        <v>82.912983537426001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75.576785267894337</v>
      </c>
    </row>
    <row r="84" spans="1:12" ht="15.4" customHeight="1" x14ac:dyDescent="0.25">
      <c r="K84" s="42" t="s">
        <v>50</v>
      </c>
      <c r="L84" s="43">
        <v>87.574503128748816</v>
      </c>
    </row>
    <row r="85" spans="1:12" ht="15.4" customHeight="1" x14ac:dyDescent="0.25">
      <c r="K85" s="42" t="s">
        <v>51</v>
      </c>
      <c r="L85" s="43">
        <v>94.471512697374109</v>
      </c>
    </row>
    <row r="86" spans="1:12" ht="15.4" customHeight="1" x14ac:dyDescent="0.25">
      <c r="K86" s="44" t="s">
        <v>52</v>
      </c>
      <c r="L86" s="43">
        <v>95.503285094223216</v>
      </c>
    </row>
    <row r="87" spans="1:12" ht="15.4" customHeight="1" x14ac:dyDescent="0.25">
      <c r="K87" s="37" t="s">
        <v>53</v>
      </c>
      <c r="L87" s="43">
        <v>95.654807473899396</v>
      </c>
    </row>
    <row r="88" spans="1:12" ht="15.4" customHeight="1" x14ac:dyDescent="0.25">
      <c r="K88" s="37" t="s">
        <v>54</v>
      </c>
      <c r="L88" s="43">
        <v>91.692193128612772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82.773659881599215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-0.16009122977739931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-1.2128539611835909E-2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-3.722261651289327E-2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3.8760142810775777E-2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-6.9662781084203429E-2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-4.4796705125360603E-2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-5.9857212855673803E-2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-0.37615724711021148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-5.4931921744113099E-2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-7.8544899626015519E-2</v>
      </c>
    </row>
    <row r="104" spans="1:12" x14ac:dyDescent="0.25">
      <c r="K104" s="38" t="s">
        <v>12</v>
      </c>
      <c r="L104" s="42">
        <v>5.93903511248417E-3</v>
      </c>
    </row>
    <row r="105" spans="1:12" x14ac:dyDescent="0.25">
      <c r="K105" s="38" t="s">
        <v>11</v>
      </c>
      <c r="L105" s="42">
        <v>-0.12810617305509475</v>
      </c>
    </row>
    <row r="106" spans="1:12" x14ac:dyDescent="0.25">
      <c r="K106" s="38" t="s">
        <v>10</v>
      </c>
      <c r="L106" s="42">
        <v>-5.2274926386225551E-2</v>
      </c>
    </row>
    <row r="107" spans="1:12" x14ac:dyDescent="0.25">
      <c r="K107" s="38" t="s">
        <v>9</v>
      </c>
      <c r="L107" s="42">
        <v>-0.11187385011805873</v>
      </c>
    </row>
    <row r="108" spans="1:12" x14ac:dyDescent="0.25">
      <c r="K108" s="38" t="s">
        <v>8</v>
      </c>
      <c r="L108" s="42">
        <v>-1.2880224224328773E-2</v>
      </c>
    </row>
    <row r="109" spans="1:12" x14ac:dyDescent="0.25">
      <c r="K109" s="38" t="s">
        <v>7</v>
      </c>
      <c r="L109" s="42">
        <v>-8.7039538658886917E-2</v>
      </c>
    </row>
    <row r="110" spans="1:12" x14ac:dyDescent="0.25">
      <c r="K110" s="38" t="s">
        <v>6</v>
      </c>
      <c r="L110" s="42">
        <v>-5.1595687081353869E-3</v>
      </c>
    </row>
    <row r="111" spans="1:12" x14ac:dyDescent="0.25">
      <c r="K111" s="38" t="s">
        <v>5</v>
      </c>
      <c r="L111" s="42">
        <v>-0.23408361501512176</v>
      </c>
    </row>
    <row r="112" spans="1:12" x14ac:dyDescent="0.25">
      <c r="K112" s="38" t="s">
        <v>3</v>
      </c>
      <c r="L112" s="42">
        <v>-0.13370330319617407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1.1623357136873479E-2</v>
      </c>
    </row>
    <row r="144" spans="11:12" x14ac:dyDescent="0.25">
      <c r="K144" s="38" t="s">
        <v>0</v>
      </c>
      <c r="L144" s="42">
        <v>3.3328255213349966E-3</v>
      </c>
    </row>
    <row r="145" spans="11:12" x14ac:dyDescent="0.25">
      <c r="K145" s="38" t="s">
        <v>1</v>
      </c>
      <c r="L145" s="42">
        <v>7.6199016588486004E-2</v>
      </c>
    </row>
    <row r="146" spans="11:12" x14ac:dyDescent="0.25">
      <c r="K146" s="38" t="s">
        <v>18</v>
      </c>
      <c r="L146" s="42">
        <v>9.8012428551382032E-3</v>
      </c>
    </row>
    <row r="147" spans="11:12" x14ac:dyDescent="0.25">
      <c r="K147" s="38" t="s">
        <v>2</v>
      </c>
      <c r="L147" s="42">
        <v>6.4557279249352534E-2</v>
      </c>
    </row>
    <row r="148" spans="11:12" x14ac:dyDescent="0.25">
      <c r="K148" s="38" t="s">
        <v>17</v>
      </c>
      <c r="L148" s="42">
        <v>5.0978197898930801E-2</v>
      </c>
    </row>
    <row r="149" spans="11:12" x14ac:dyDescent="0.25">
      <c r="K149" s="38" t="s">
        <v>16</v>
      </c>
      <c r="L149" s="42">
        <v>0.10243498798747742</v>
      </c>
    </row>
    <row r="150" spans="11:12" x14ac:dyDescent="0.25">
      <c r="K150" s="38" t="s">
        <v>15</v>
      </c>
      <c r="L150" s="42">
        <v>6.635606481283475E-2</v>
      </c>
    </row>
    <row r="151" spans="11:12" x14ac:dyDescent="0.25">
      <c r="K151" s="38" t="s">
        <v>14</v>
      </c>
      <c r="L151" s="42">
        <v>3.8862463420746514E-2</v>
      </c>
    </row>
    <row r="152" spans="11:12" x14ac:dyDescent="0.25">
      <c r="K152" s="38" t="s">
        <v>13</v>
      </c>
      <c r="L152" s="42">
        <v>1.6445332506695519E-2</v>
      </c>
    </row>
    <row r="153" spans="11:12" x14ac:dyDescent="0.25">
      <c r="K153" s="38" t="s">
        <v>12</v>
      </c>
      <c r="L153" s="42">
        <v>4.3820169514949998E-2</v>
      </c>
    </row>
    <row r="154" spans="11:12" x14ac:dyDescent="0.25">
      <c r="K154" s="38" t="s">
        <v>11</v>
      </c>
      <c r="L154" s="42">
        <v>2.0241197738810963E-2</v>
      </c>
    </row>
    <row r="155" spans="11:12" x14ac:dyDescent="0.25">
      <c r="K155" s="38" t="s">
        <v>10</v>
      </c>
      <c r="L155" s="42">
        <v>8.810974111838582E-2</v>
      </c>
    </row>
    <row r="156" spans="11:12" x14ac:dyDescent="0.25">
      <c r="K156" s="38" t="s">
        <v>9</v>
      </c>
      <c r="L156" s="42">
        <v>7.0508223196451489E-2</v>
      </c>
    </row>
    <row r="157" spans="11:12" x14ac:dyDescent="0.25">
      <c r="K157" s="38" t="s">
        <v>8</v>
      </c>
      <c r="L157" s="42">
        <v>5.4101771886844403E-2</v>
      </c>
    </row>
    <row r="158" spans="11:12" x14ac:dyDescent="0.25">
      <c r="K158" s="38" t="s">
        <v>7</v>
      </c>
      <c r="L158" s="42">
        <v>9.3411369074107908E-2</v>
      </c>
    </row>
    <row r="159" spans="11:12" x14ac:dyDescent="0.25">
      <c r="K159" s="38" t="s">
        <v>6</v>
      </c>
      <c r="L159" s="42">
        <v>0.13709439400296417</v>
      </c>
    </row>
    <row r="160" spans="11:12" x14ac:dyDescent="0.25">
      <c r="K160" s="38" t="s">
        <v>5</v>
      </c>
      <c r="L160" s="42">
        <v>1.9868291712190067E-2</v>
      </c>
    </row>
    <row r="161" spans="11:12" x14ac:dyDescent="0.25">
      <c r="K161" s="38" t="s">
        <v>3</v>
      </c>
      <c r="L161" s="42">
        <v>3.1706202363906089E-2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1.059926415834807E-2</v>
      </c>
    </row>
    <row r="164" spans="11:12" x14ac:dyDescent="0.25">
      <c r="K164" s="38" t="s">
        <v>0</v>
      </c>
      <c r="L164" s="42">
        <v>3.5745801127865635E-3</v>
      </c>
    </row>
    <row r="165" spans="11:12" x14ac:dyDescent="0.25">
      <c r="K165" s="38" t="s">
        <v>1</v>
      </c>
      <c r="L165" s="42">
        <v>7.9650272129889219E-2</v>
      </c>
    </row>
    <row r="166" spans="11:12" x14ac:dyDescent="0.25">
      <c r="K166" s="38" t="s">
        <v>18</v>
      </c>
      <c r="L166" s="42">
        <v>1.1053719645748989E-2</v>
      </c>
    </row>
    <row r="167" spans="11:12" x14ac:dyDescent="0.25">
      <c r="K167" s="38" t="s">
        <v>2</v>
      </c>
      <c r="L167" s="42">
        <v>6.5207512337786086E-2</v>
      </c>
    </row>
    <row r="168" spans="11:12" x14ac:dyDescent="0.25">
      <c r="K168" s="38" t="s">
        <v>17</v>
      </c>
      <c r="L168" s="42">
        <v>5.2867930266445338E-2</v>
      </c>
    </row>
    <row r="169" spans="11:12" x14ac:dyDescent="0.25">
      <c r="K169" s="38" t="s">
        <v>16</v>
      </c>
      <c r="L169" s="42">
        <v>0.10455725116806366</v>
      </c>
    </row>
    <row r="170" spans="11:12" x14ac:dyDescent="0.25">
      <c r="K170" s="38" t="s">
        <v>15</v>
      </c>
      <c r="L170" s="42">
        <v>4.4943591521399179E-2</v>
      </c>
    </row>
    <row r="171" spans="11:12" x14ac:dyDescent="0.25">
      <c r="K171" s="38" t="s">
        <v>14</v>
      </c>
      <c r="L171" s="42">
        <v>3.9875435401836093E-2</v>
      </c>
    </row>
    <row r="172" spans="11:12" x14ac:dyDescent="0.25">
      <c r="K172" s="38" t="s">
        <v>13</v>
      </c>
      <c r="L172" s="42">
        <v>1.645238466059265E-2</v>
      </c>
    </row>
    <row r="173" spans="11:12" x14ac:dyDescent="0.25">
      <c r="K173" s="38" t="s">
        <v>12</v>
      </c>
      <c r="L173" s="42">
        <v>4.7858351172770083E-2</v>
      </c>
    </row>
    <row r="174" spans="11:12" x14ac:dyDescent="0.25">
      <c r="K174" s="38" t="s">
        <v>11</v>
      </c>
      <c r="L174" s="42">
        <v>1.9160720162166262E-2</v>
      </c>
    </row>
    <row r="175" spans="11:12" x14ac:dyDescent="0.25">
      <c r="K175" s="38" t="s">
        <v>10</v>
      </c>
      <c r="L175" s="42">
        <v>9.0660542542992648E-2</v>
      </c>
    </row>
    <row r="176" spans="11:12" x14ac:dyDescent="0.25">
      <c r="K176" s="38" t="s">
        <v>9</v>
      </c>
      <c r="L176" s="42">
        <v>6.7987088923517291E-2</v>
      </c>
    </row>
    <row r="177" spans="11:12" x14ac:dyDescent="0.25">
      <c r="K177" s="38" t="s">
        <v>8</v>
      </c>
      <c r="L177" s="42">
        <v>5.7982022379186968E-2</v>
      </c>
    </row>
    <row r="178" spans="11:12" x14ac:dyDescent="0.25">
      <c r="K178" s="38" t="s">
        <v>7</v>
      </c>
      <c r="L178" s="42">
        <v>9.2589923333172772E-2</v>
      </c>
    </row>
    <row r="179" spans="11:12" x14ac:dyDescent="0.25">
      <c r="K179" s="38" t="s">
        <v>6</v>
      </c>
      <c r="L179" s="42">
        <v>0.1480761591596739</v>
      </c>
    </row>
    <row r="180" spans="11:12" x14ac:dyDescent="0.25">
      <c r="K180" s="38" t="s">
        <v>5</v>
      </c>
      <c r="L180" s="42">
        <v>1.6521668572108551E-2</v>
      </c>
    </row>
    <row r="181" spans="11:12" x14ac:dyDescent="0.25">
      <c r="K181" s="38" t="s">
        <v>3</v>
      </c>
      <c r="L181" s="42">
        <v>2.9821048106935123E-2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99.29695743792449</v>
      </c>
    </row>
    <row r="185" spans="11:12" x14ac:dyDescent="0.25">
      <c r="K185" s="68">
        <v>43918</v>
      </c>
      <c r="L185" s="43">
        <v>96.352881827294354</v>
      </c>
    </row>
    <row r="186" spans="11:12" x14ac:dyDescent="0.25">
      <c r="K186" s="68">
        <v>43925</v>
      </c>
      <c r="L186" s="43">
        <v>93.695114752888415</v>
      </c>
    </row>
    <row r="187" spans="11:12" x14ac:dyDescent="0.25">
      <c r="K187" s="68">
        <v>43932</v>
      </c>
      <c r="L187" s="43">
        <v>91.951281466729924</v>
      </c>
    </row>
    <row r="188" spans="11:12" x14ac:dyDescent="0.25">
      <c r="K188" s="68">
        <v>43939</v>
      </c>
      <c r="L188" s="43">
        <v>91.481805901769803</v>
      </c>
    </row>
    <row r="189" spans="11:12" x14ac:dyDescent="0.25">
      <c r="K189" s="68">
        <v>43946</v>
      </c>
      <c r="L189" s="43">
        <v>91.798404996949401</v>
      </c>
    </row>
    <row r="190" spans="11:12" x14ac:dyDescent="0.25">
      <c r="K190" s="68">
        <v>43953</v>
      </c>
      <c r="L190" s="43">
        <v>92.190533797576265</v>
      </c>
    </row>
    <row r="191" spans="11:12" x14ac:dyDescent="0.25">
      <c r="K191" s="68">
        <v>43960</v>
      </c>
      <c r="L191" s="43">
        <v>92.736719219631283</v>
      </c>
    </row>
    <row r="192" spans="11:12" x14ac:dyDescent="0.25">
      <c r="K192" s="68">
        <v>43967</v>
      </c>
      <c r="L192" s="43">
        <v>93.262308185550552</v>
      </c>
    </row>
    <row r="193" spans="11:12" x14ac:dyDescent="0.25">
      <c r="K193" s="68">
        <v>43974</v>
      </c>
      <c r="L193" s="43">
        <v>93.562797274111958</v>
      </c>
    </row>
    <row r="194" spans="11:12" x14ac:dyDescent="0.25">
      <c r="K194" s="68">
        <v>43981</v>
      </c>
      <c r="L194" s="43">
        <v>94.077184165661819</v>
      </c>
    </row>
    <row r="195" spans="11:12" x14ac:dyDescent="0.25">
      <c r="K195" s="68">
        <v>43988</v>
      </c>
      <c r="L195" s="43">
        <v>95.015648248870377</v>
      </c>
    </row>
    <row r="196" spans="11:12" x14ac:dyDescent="0.25">
      <c r="K196" s="68">
        <v>43995</v>
      </c>
      <c r="L196" s="43">
        <v>95.488795396734204</v>
      </c>
    </row>
    <row r="197" spans="11:12" x14ac:dyDescent="0.25">
      <c r="K197" s="68">
        <v>44002</v>
      </c>
      <c r="L197" s="43">
        <v>95.696230464509554</v>
      </c>
    </row>
    <row r="198" spans="11:12" x14ac:dyDescent="0.25">
      <c r="K198" s="68">
        <v>44009</v>
      </c>
      <c r="L198" s="43">
        <v>95.580987719491816</v>
      </c>
    </row>
    <row r="199" spans="11:12" x14ac:dyDescent="0.25">
      <c r="K199" s="68">
        <v>44016</v>
      </c>
      <c r="L199" s="43">
        <v>96.173573707120454</v>
      </c>
    </row>
    <row r="200" spans="11:12" x14ac:dyDescent="0.25">
      <c r="K200" s="68">
        <v>44023</v>
      </c>
      <c r="L200" s="43">
        <v>96.395189327233012</v>
      </c>
    </row>
    <row r="201" spans="11:12" x14ac:dyDescent="0.25">
      <c r="K201" s="68">
        <v>44030</v>
      </c>
      <c r="L201" s="43">
        <v>96.225759731989427</v>
      </c>
    </row>
    <row r="202" spans="11:12" x14ac:dyDescent="0.25">
      <c r="K202" s="68">
        <v>44037</v>
      </c>
      <c r="L202" s="43">
        <v>96.270523258634739</v>
      </c>
    </row>
    <row r="203" spans="11:12" x14ac:dyDescent="0.25">
      <c r="K203" s="68">
        <v>44044</v>
      </c>
      <c r="L203" s="43">
        <v>96.15549893533462</v>
      </c>
    </row>
    <row r="204" spans="11:12" x14ac:dyDescent="0.25">
      <c r="K204" s="68">
        <v>44051</v>
      </c>
      <c r="L204" s="43">
        <v>95.542502131297681</v>
      </c>
    </row>
    <row r="205" spans="11:12" x14ac:dyDescent="0.25">
      <c r="K205" s="68">
        <v>44058</v>
      </c>
      <c r="L205" s="43">
        <v>95.203970667049802</v>
      </c>
    </row>
    <row r="206" spans="11:12" x14ac:dyDescent="0.25">
      <c r="K206" s="68">
        <v>44065</v>
      </c>
      <c r="L206" s="43">
        <v>95.812392322870025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99.676306430887053</v>
      </c>
    </row>
    <row r="227" spans="11:12" x14ac:dyDescent="0.25">
      <c r="K227" s="68">
        <v>43918</v>
      </c>
      <c r="L227" s="43">
        <v>98.409867074210297</v>
      </c>
    </row>
    <row r="228" spans="11:12" x14ac:dyDescent="0.25">
      <c r="K228" s="68">
        <v>43925</v>
      </c>
      <c r="L228" s="43">
        <v>96.734194768450877</v>
      </c>
    </row>
    <row r="229" spans="11:12" x14ac:dyDescent="0.25">
      <c r="K229" s="68">
        <v>43932</v>
      </c>
      <c r="L229" s="43">
        <v>94.156474263583576</v>
      </c>
    </row>
    <row r="230" spans="11:12" x14ac:dyDescent="0.25">
      <c r="K230" s="68">
        <v>43939</v>
      </c>
      <c r="L230" s="43">
        <v>94.079607472695784</v>
      </c>
    </row>
    <row r="231" spans="11:12" x14ac:dyDescent="0.25">
      <c r="K231" s="68">
        <v>43946</v>
      </c>
      <c r="L231" s="43">
        <v>94.248087583226948</v>
      </c>
    </row>
    <row r="232" spans="11:12" x14ac:dyDescent="0.25">
      <c r="K232" s="68">
        <v>43953</v>
      </c>
      <c r="L232" s="43">
        <v>94.724427593181531</v>
      </c>
    </row>
    <row r="233" spans="11:12" x14ac:dyDescent="0.25">
      <c r="K233" s="68">
        <v>43960</v>
      </c>
      <c r="L233" s="43">
        <v>93.355771009900366</v>
      </c>
    </row>
    <row r="234" spans="11:12" x14ac:dyDescent="0.25">
      <c r="K234" s="68">
        <v>43967</v>
      </c>
      <c r="L234" s="43">
        <v>92.686381098428114</v>
      </c>
    </row>
    <row r="235" spans="11:12" x14ac:dyDescent="0.25">
      <c r="K235" s="68">
        <v>43974</v>
      </c>
      <c r="L235" s="43">
        <v>92.307978513889623</v>
      </c>
    </row>
    <row r="236" spans="11:12" x14ac:dyDescent="0.25">
      <c r="K236" s="68">
        <v>43981</v>
      </c>
      <c r="L236" s="43">
        <v>93.600376356442609</v>
      </c>
    </row>
    <row r="237" spans="11:12" x14ac:dyDescent="0.25">
      <c r="K237" s="68">
        <v>43988</v>
      </c>
      <c r="L237" s="43">
        <v>95.392890288978151</v>
      </c>
    </row>
    <row r="238" spans="11:12" x14ac:dyDescent="0.25">
      <c r="K238" s="68">
        <v>43995</v>
      </c>
      <c r="L238" s="43">
        <v>96.09381037323945</v>
      </c>
    </row>
    <row r="239" spans="11:12" x14ac:dyDescent="0.25">
      <c r="K239" s="68">
        <v>44002</v>
      </c>
      <c r="L239" s="43">
        <v>96.969422820231372</v>
      </c>
    </row>
    <row r="240" spans="11:12" x14ac:dyDescent="0.25">
      <c r="K240" s="68">
        <v>44009</v>
      </c>
      <c r="L240" s="43">
        <v>96.99637188114761</v>
      </c>
    </row>
    <row r="241" spans="11:12" x14ac:dyDescent="0.25">
      <c r="K241" s="68">
        <v>44016</v>
      </c>
      <c r="L241" s="43">
        <v>98.514445709511079</v>
      </c>
    </row>
    <row r="242" spans="11:12" x14ac:dyDescent="0.25">
      <c r="K242" s="68">
        <v>44023</v>
      </c>
      <c r="L242" s="43">
        <v>95.768986834643712</v>
      </c>
    </row>
    <row r="243" spans="11:12" x14ac:dyDescent="0.25">
      <c r="K243" s="68">
        <v>44030</v>
      </c>
      <c r="L243" s="43">
        <v>95.047854421739075</v>
      </c>
    </row>
    <row r="244" spans="11:12" x14ac:dyDescent="0.25">
      <c r="K244" s="68">
        <v>44037</v>
      </c>
      <c r="L244" s="43">
        <v>94.643088874411987</v>
      </c>
    </row>
    <row r="245" spans="11:12" x14ac:dyDescent="0.25">
      <c r="K245" s="68">
        <v>44044</v>
      </c>
      <c r="L245" s="43">
        <v>94.946743439265902</v>
      </c>
    </row>
    <row r="246" spans="11:12" x14ac:dyDescent="0.25">
      <c r="K246" s="68">
        <v>44051</v>
      </c>
      <c r="L246" s="43">
        <v>94.566735065828794</v>
      </c>
    </row>
    <row r="247" spans="11:12" x14ac:dyDescent="0.25">
      <c r="K247" s="68">
        <v>44058</v>
      </c>
      <c r="L247" s="43">
        <v>94.09660463208958</v>
      </c>
    </row>
    <row r="248" spans="11:12" x14ac:dyDescent="0.25">
      <c r="K248" s="68">
        <v>44065</v>
      </c>
      <c r="L248" s="43">
        <v>94.77803660630471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99.085054739423512</v>
      </c>
    </row>
    <row r="270" spans="11:12" x14ac:dyDescent="0.25">
      <c r="K270" s="68">
        <v>43918</v>
      </c>
      <c r="L270" s="43">
        <v>96.281366963919311</v>
      </c>
    </row>
    <row r="271" spans="11:12" x14ac:dyDescent="0.25">
      <c r="K271" s="68">
        <v>43925</v>
      </c>
      <c r="L271" s="43">
        <v>93.323532915230857</v>
      </c>
    </row>
    <row r="272" spans="11:12" x14ac:dyDescent="0.25">
      <c r="K272" s="68">
        <v>43932</v>
      </c>
      <c r="L272" s="43">
        <v>91.713780662684059</v>
      </c>
    </row>
    <row r="273" spans="11:12" x14ac:dyDescent="0.25">
      <c r="K273" s="68">
        <v>43939</v>
      </c>
      <c r="L273" s="43">
        <v>91.205462030566991</v>
      </c>
    </row>
    <row r="274" spans="11:12" x14ac:dyDescent="0.25">
      <c r="K274" s="68">
        <v>43946</v>
      </c>
      <c r="L274" s="43">
        <v>91.713533236884402</v>
      </c>
    </row>
    <row r="275" spans="11:12" x14ac:dyDescent="0.25">
      <c r="K275" s="68">
        <v>43953</v>
      </c>
      <c r="L275" s="43">
        <v>91.832262274175363</v>
      </c>
    </row>
    <row r="276" spans="11:12" x14ac:dyDescent="0.25">
      <c r="K276" s="68">
        <v>43960</v>
      </c>
      <c r="L276" s="43">
        <v>92.004223204934661</v>
      </c>
    </row>
    <row r="277" spans="11:12" x14ac:dyDescent="0.25">
      <c r="K277" s="68">
        <v>43967</v>
      </c>
      <c r="L277" s="43">
        <v>92.194847110296408</v>
      </c>
    </row>
    <row r="278" spans="11:12" x14ac:dyDescent="0.25">
      <c r="K278" s="68">
        <v>43974</v>
      </c>
      <c r="L278" s="43">
        <v>92.345388036114272</v>
      </c>
    </row>
    <row r="279" spans="11:12" x14ac:dyDescent="0.25">
      <c r="K279" s="68">
        <v>43981</v>
      </c>
      <c r="L279" s="43">
        <v>93.008171060300853</v>
      </c>
    </row>
    <row r="280" spans="11:12" x14ac:dyDescent="0.25">
      <c r="K280" s="68">
        <v>43988</v>
      </c>
      <c r="L280" s="43">
        <v>93.889925917180932</v>
      </c>
    </row>
    <row r="281" spans="11:12" x14ac:dyDescent="0.25">
      <c r="K281" s="68">
        <v>43995</v>
      </c>
      <c r="L281" s="43">
        <v>94.775109388713346</v>
      </c>
    </row>
    <row r="282" spans="11:12" x14ac:dyDescent="0.25">
      <c r="K282" s="68">
        <v>44002</v>
      </c>
      <c r="L282" s="43">
        <v>95.063395791852685</v>
      </c>
    </row>
    <row r="283" spans="11:12" x14ac:dyDescent="0.25">
      <c r="K283" s="68">
        <v>44009</v>
      </c>
      <c r="L283" s="43">
        <v>94.616262025335701</v>
      </c>
    </row>
    <row r="284" spans="11:12" x14ac:dyDescent="0.25">
      <c r="K284" s="68">
        <v>44016</v>
      </c>
      <c r="L284" s="43">
        <v>95.262467520945478</v>
      </c>
    </row>
    <row r="285" spans="11:12" x14ac:dyDescent="0.25">
      <c r="K285" s="68">
        <v>44023</v>
      </c>
      <c r="L285" s="43">
        <v>95.267769502366633</v>
      </c>
    </row>
    <row r="286" spans="11:12" x14ac:dyDescent="0.25">
      <c r="K286" s="68">
        <v>44030</v>
      </c>
      <c r="L286" s="43">
        <v>94.966334185302841</v>
      </c>
    </row>
    <row r="287" spans="11:12" x14ac:dyDescent="0.25">
      <c r="K287" s="68">
        <v>44037</v>
      </c>
      <c r="L287" s="43">
        <v>94.301041556576919</v>
      </c>
    </row>
    <row r="288" spans="11:12" x14ac:dyDescent="0.25">
      <c r="K288" s="68">
        <v>44044</v>
      </c>
      <c r="L288" s="43">
        <v>93.83945105405158</v>
      </c>
    </row>
    <row r="289" spans="11:12" x14ac:dyDescent="0.25">
      <c r="K289" s="68">
        <v>44051</v>
      </c>
      <c r="L289" s="43">
        <v>92.796904773939417</v>
      </c>
    </row>
    <row r="290" spans="11:12" x14ac:dyDescent="0.25">
      <c r="K290" s="68">
        <v>44058</v>
      </c>
      <c r="L290" s="43">
        <v>92.028329547129488</v>
      </c>
    </row>
    <row r="291" spans="11:12" x14ac:dyDescent="0.25">
      <c r="K291" s="68">
        <v>44065</v>
      </c>
      <c r="L291" s="43">
        <v>92.106012765050465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99.674051873197826</v>
      </c>
    </row>
    <row r="312" spans="11:12" x14ac:dyDescent="0.25">
      <c r="K312" s="68">
        <v>43918</v>
      </c>
      <c r="L312" s="43">
        <v>98.638016721032244</v>
      </c>
    </row>
    <row r="313" spans="11:12" x14ac:dyDescent="0.25">
      <c r="K313" s="68">
        <v>43925</v>
      </c>
      <c r="L313" s="43">
        <v>97.524878592871573</v>
      </c>
    </row>
    <row r="314" spans="11:12" x14ac:dyDescent="0.25">
      <c r="K314" s="68">
        <v>43932</v>
      </c>
      <c r="L314" s="43">
        <v>95.566146775369049</v>
      </c>
    </row>
    <row r="315" spans="11:12" x14ac:dyDescent="0.25">
      <c r="K315" s="68">
        <v>43939</v>
      </c>
      <c r="L315" s="43">
        <v>95.05701638125133</v>
      </c>
    </row>
    <row r="316" spans="11:12" x14ac:dyDescent="0.25">
      <c r="K316" s="68">
        <v>43946</v>
      </c>
      <c r="L316" s="43">
        <v>95.856654117710718</v>
      </c>
    </row>
    <row r="317" spans="11:12" x14ac:dyDescent="0.25">
      <c r="K317" s="68">
        <v>43953</v>
      </c>
      <c r="L317" s="43">
        <v>96.048606057989502</v>
      </c>
    </row>
    <row r="318" spans="11:12" x14ac:dyDescent="0.25">
      <c r="K318" s="68">
        <v>43960</v>
      </c>
      <c r="L318" s="43">
        <v>94.077407059120944</v>
      </c>
    </row>
    <row r="319" spans="11:12" x14ac:dyDescent="0.25">
      <c r="K319" s="68">
        <v>43967</v>
      </c>
      <c r="L319" s="43">
        <v>93.336301345492785</v>
      </c>
    </row>
    <row r="320" spans="11:12" x14ac:dyDescent="0.25">
      <c r="K320" s="68">
        <v>43974</v>
      </c>
      <c r="L320" s="43">
        <v>93.037508899008941</v>
      </c>
    </row>
    <row r="321" spans="11:12" x14ac:dyDescent="0.25">
      <c r="K321" s="68">
        <v>43981</v>
      </c>
      <c r="L321" s="43">
        <v>93.362574965028614</v>
      </c>
    </row>
    <row r="322" spans="11:12" x14ac:dyDescent="0.25">
      <c r="K322" s="68">
        <v>43988</v>
      </c>
      <c r="L322" s="43">
        <v>96.113514082827123</v>
      </c>
    </row>
    <row r="323" spans="11:12" x14ac:dyDescent="0.25">
      <c r="K323" s="68">
        <v>43995</v>
      </c>
      <c r="L323" s="43">
        <v>97.151637381794714</v>
      </c>
    </row>
    <row r="324" spans="11:12" x14ac:dyDescent="0.25">
      <c r="K324" s="68">
        <v>44002</v>
      </c>
      <c r="L324" s="43">
        <v>98.162139492813509</v>
      </c>
    </row>
    <row r="325" spans="11:12" x14ac:dyDescent="0.25">
      <c r="K325" s="68">
        <v>44009</v>
      </c>
      <c r="L325" s="43">
        <v>98.682745648841006</v>
      </c>
    </row>
    <row r="326" spans="11:12" x14ac:dyDescent="0.25">
      <c r="K326" s="68">
        <v>44016</v>
      </c>
      <c r="L326" s="43">
        <v>100.57541359271323</v>
      </c>
    </row>
    <row r="327" spans="11:12" x14ac:dyDescent="0.25">
      <c r="K327" s="68">
        <v>44023</v>
      </c>
      <c r="L327" s="43">
        <v>97.038416740283012</v>
      </c>
    </row>
    <row r="328" spans="11:12" x14ac:dyDescent="0.25">
      <c r="K328" s="68">
        <v>44030</v>
      </c>
      <c r="L328" s="43">
        <v>96.416228331140928</v>
      </c>
    </row>
    <row r="329" spans="11:12" x14ac:dyDescent="0.25">
      <c r="K329" s="68">
        <v>44037</v>
      </c>
      <c r="L329" s="43">
        <v>94.901184146884205</v>
      </c>
    </row>
    <row r="330" spans="11:12" x14ac:dyDescent="0.25">
      <c r="K330" s="68">
        <v>44044</v>
      </c>
      <c r="L330" s="43">
        <v>95.346340952087587</v>
      </c>
    </row>
    <row r="331" spans="11:12" x14ac:dyDescent="0.25">
      <c r="K331" s="68">
        <v>44051</v>
      </c>
      <c r="L331" s="43">
        <v>94.357614819782071</v>
      </c>
    </row>
    <row r="332" spans="11:12" x14ac:dyDescent="0.25">
      <c r="K332" s="68">
        <v>44058</v>
      </c>
      <c r="L332" s="43">
        <v>93.530329220209083</v>
      </c>
    </row>
    <row r="333" spans="11:12" x14ac:dyDescent="0.25">
      <c r="K333" s="68">
        <v>44065</v>
      </c>
      <c r="L333" s="43">
        <v>93.810032100616496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A8D6-89CB-42A8-A4AE-7824AE1A6135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44065</v>
      </c>
    </row>
    <row r="3" spans="1:12" ht="15" customHeight="1" x14ac:dyDescent="0.25">
      <c r="A3" s="21" t="str">
        <f>"Week ending "&amp;TEXT($L$2,"dddd dd mmmm yyyy")</f>
        <v>Week ending Saturday 22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44037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44044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44051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44058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3" t="str">
        <f>"% Change between " &amp; TEXT($L$4,"dd mmmm")&amp;" and "&amp; TEXT($L$2,"dd mmmm") &amp; " (monthly change)"</f>
        <v>% Change between 25 July and 22 August (monthly change)</v>
      </c>
      <c r="D8" s="74" t="str">
        <f>"% Change between " &amp; TEXT($L$7,"dd mmmm")&amp;" and "&amp; TEXT($L$2,"dd mmmm") &amp; " (weekly change)"</f>
        <v>% Change between 15 August and 22 August (weekly change)</v>
      </c>
      <c r="E8" s="76" t="str">
        <f>"% Change between " &amp; TEXT($L$6,"dd mmmm")&amp;" and "&amp; TEXT($L$7,"dd mmmm") &amp; " (weekly change)"</f>
        <v>% Change between 08 August and 15 August (weekly change)</v>
      </c>
      <c r="F8" s="95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3" t="str">
        <f>"% Change between " &amp; TEXT($L$4,"dd mmmm")&amp;" and "&amp; TEXT($L$2,"dd mmmm") &amp; " (monthly change)"</f>
        <v>% Change between 25 July and 22 August (monthly change)</v>
      </c>
      <c r="H8" s="74" t="str">
        <f>"% Change between " &amp; TEXT($L$7,"dd mmmm")&amp;" and "&amp; TEXT($L$2,"dd mmmm") &amp; " (weekly change)"</f>
        <v>% Change between 15 August and 22 August (weekly change)</v>
      </c>
      <c r="I8" s="76" t="str">
        <f>"% Change between " &amp; TEXT($L$6,"dd mmmm")&amp;" and "&amp; TEXT($L$7,"dd mmmm") &amp; " (weekly change)"</f>
        <v>% Change between 08 August and 15 August (weekly change)</v>
      </c>
      <c r="J8" s="52"/>
      <c r="K8" s="39" t="s">
        <v>72</v>
      </c>
      <c r="L8" s="40">
        <v>44065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-3.2476592032707363E-2</v>
      </c>
      <c r="C11" s="28">
        <v>-6.9724760517539952E-3</v>
      </c>
      <c r="D11" s="28">
        <v>1.0119636400899523E-2</v>
      </c>
      <c r="E11" s="28">
        <v>-6.8363957168733336E-3</v>
      </c>
      <c r="F11" s="28">
        <v>-4.1819872623329868E-2</v>
      </c>
      <c r="G11" s="28">
        <v>-3.3388853519353834E-3</v>
      </c>
      <c r="H11" s="28">
        <v>1.1147741584567106E-2</v>
      </c>
      <c r="I11" s="61">
        <v>-8.729798611932349E-3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-3.5634199512450837E-2</v>
      </c>
      <c r="C13" s="28">
        <v>-6.9776291598465656E-3</v>
      </c>
      <c r="D13" s="28">
        <v>1.0869227179092444E-2</v>
      </c>
      <c r="E13" s="28">
        <v>-6.4242061457790989E-3</v>
      </c>
      <c r="F13" s="28">
        <v>-6.1723083633601572E-2</v>
      </c>
      <c r="G13" s="28">
        <v>-4.452383799507631E-3</v>
      </c>
      <c r="H13" s="28">
        <v>1.1382448655734567E-2</v>
      </c>
      <c r="I13" s="61">
        <v>-9.3422604796639108E-3</v>
      </c>
      <c r="J13" s="28"/>
      <c r="K13" s="42"/>
      <c r="L13" s="43"/>
    </row>
    <row r="14" spans="1:12" x14ac:dyDescent="0.25">
      <c r="A14" s="62" t="s">
        <v>27</v>
      </c>
      <c r="B14" s="28">
        <v>-3.4809522285092265E-2</v>
      </c>
      <c r="C14" s="28">
        <v>-7.7410860121948089E-3</v>
      </c>
      <c r="D14" s="28">
        <v>8.8062037194316378E-3</v>
      </c>
      <c r="E14" s="28">
        <v>-7.7778727189697916E-3</v>
      </c>
      <c r="F14" s="28">
        <v>-1.6098288114720138E-2</v>
      </c>
      <c r="G14" s="28">
        <v>-3.1250044643282848E-3</v>
      </c>
      <c r="H14" s="28">
        <v>1.0518551715971824E-2</v>
      </c>
      <c r="I14" s="61">
        <v>-8.2969608960083985E-3</v>
      </c>
      <c r="J14" s="28"/>
      <c r="K14" s="38"/>
      <c r="L14" s="43"/>
    </row>
    <row r="15" spans="1:12" x14ac:dyDescent="0.25">
      <c r="A15" s="63" t="s">
        <v>49</v>
      </c>
      <c r="B15" s="28">
        <v>2.3711188841386566E-3</v>
      </c>
      <c r="C15" s="28">
        <v>-1.8980511648574949E-2</v>
      </c>
      <c r="D15" s="28">
        <v>2.4401072527283185E-2</v>
      </c>
      <c r="E15" s="28">
        <v>-3.9913307392598352E-3</v>
      </c>
      <c r="F15" s="28">
        <v>0.27862804168009014</v>
      </c>
      <c r="G15" s="28">
        <v>2.5321813769540347E-2</v>
      </c>
      <c r="H15" s="28">
        <v>2.8536191167659597E-2</v>
      </c>
      <c r="I15" s="61">
        <v>1.1513583063387678E-2</v>
      </c>
      <c r="J15" s="28"/>
      <c r="K15" s="56"/>
      <c r="L15" s="43"/>
    </row>
    <row r="16" spans="1:12" x14ac:dyDescent="0.25">
      <c r="A16" s="62" t="s">
        <v>50</v>
      </c>
      <c r="B16" s="28">
        <v>-4.5603362454967211E-2</v>
      </c>
      <c r="C16" s="28">
        <v>-1.1027982480541487E-3</v>
      </c>
      <c r="D16" s="28">
        <v>1.1543855123451907E-2</v>
      </c>
      <c r="E16" s="28">
        <v>-6.1124328458047605E-3</v>
      </c>
      <c r="F16" s="28">
        <v>4.0084380054756785E-3</v>
      </c>
      <c r="G16" s="28">
        <v>1.1053199599788233E-2</v>
      </c>
      <c r="H16" s="28">
        <v>1.3832371269318022E-2</v>
      </c>
      <c r="I16" s="61">
        <v>-4.5058851256342125E-3</v>
      </c>
      <c r="J16" s="28"/>
      <c r="K16" s="42"/>
      <c r="L16" s="43"/>
    </row>
    <row r="17" spans="1:12" x14ac:dyDescent="0.25">
      <c r="A17" s="62" t="s">
        <v>51</v>
      </c>
      <c r="B17" s="28">
        <v>-2.7658712661565721E-2</v>
      </c>
      <c r="C17" s="28">
        <v>-4.4186470752901608E-3</v>
      </c>
      <c r="D17" s="28">
        <v>9.5718515213099042E-3</v>
      </c>
      <c r="E17" s="28">
        <v>-6.4589567469678366E-3</v>
      </c>
      <c r="F17" s="28">
        <v>-4.5528753181001136E-2</v>
      </c>
      <c r="G17" s="28">
        <v>6.6135488958685151E-4</v>
      </c>
      <c r="H17" s="28">
        <v>1.0843490390966659E-2</v>
      </c>
      <c r="I17" s="61">
        <v>-9.4947372680409536E-3</v>
      </c>
      <c r="J17" s="28"/>
      <c r="K17" s="42"/>
      <c r="L17" s="43"/>
    </row>
    <row r="18" spans="1:12" x14ac:dyDescent="0.25">
      <c r="A18" s="62" t="s">
        <v>52</v>
      </c>
      <c r="B18" s="28">
        <v>-1.8455241392756228E-2</v>
      </c>
      <c r="C18" s="28">
        <v>-4.1221202922693267E-3</v>
      </c>
      <c r="D18" s="28">
        <v>1.0178900368836175E-2</v>
      </c>
      <c r="E18" s="28">
        <v>-6.0124681879974995E-3</v>
      </c>
      <c r="F18" s="28">
        <v>-5.9102969609304279E-2</v>
      </c>
      <c r="G18" s="28">
        <v>-5.4663137454900035E-3</v>
      </c>
      <c r="H18" s="28">
        <v>9.7065587402105358E-3</v>
      </c>
      <c r="I18" s="61">
        <v>-8.8575293503583286E-3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-1.7779560457925947E-2</v>
      </c>
      <c r="C19" s="28">
        <v>-2.9216460103528297E-3</v>
      </c>
      <c r="D19" s="28">
        <v>1.0423414127596509E-2</v>
      </c>
      <c r="E19" s="28">
        <v>-5.9330525800915801E-3</v>
      </c>
      <c r="F19" s="28">
        <v>-5.2566526405717573E-2</v>
      </c>
      <c r="G19" s="28">
        <v>-3.0389183402712572E-3</v>
      </c>
      <c r="H19" s="28">
        <v>1.3644233465777145E-2</v>
      </c>
      <c r="I19" s="61">
        <v>-8.0230655186646072E-3</v>
      </c>
      <c r="J19" s="29"/>
      <c r="K19" s="44"/>
      <c r="L19" s="43"/>
    </row>
    <row r="20" spans="1:12" x14ac:dyDescent="0.25">
      <c r="A20" s="62" t="s">
        <v>54</v>
      </c>
      <c r="B20" s="28">
        <v>-5.0481755202080869E-2</v>
      </c>
      <c r="C20" s="28">
        <v>-9.2464455767845566E-3</v>
      </c>
      <c r="D20" s="28">
        <v>9.2623397621003356E-3</v>
      </c>
      <c r="E20" s="28">
        <v>-8.9638741998917526E-3</v>
      </c>
      <c r="F20" s="28">
        <v>-6.7838287723149482E-2</v>
      </c>
      <c r="G20" s="28">
        <v>-1.390136491916294E-2</v>
      </c>
      <c r="H20" s="28">
        <v>1.0698512322090625E-2</v>
      </c>
      <c r="I20" s="61">
        <v>-1.3615487752019706E-2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-8.8182006526130396E-2</v>
      </c>
      <c r="C21" s="65">
        <v>-1.5370856448997716E-2</v>
      </c>
      <c r="D21" s="65">
        <v>9.1673330639083783E-3</v>
      </c>
      <c r="E21" s="65">
        <v>-1.0871901063092104E-2</v>
      </c>
      <c r="F21" s="65">
        <v>-6.2783286779123038E-2</v>
      </c>
      <c r="G21" s="65">
        <v>-3.6349716048724612E-2</v>
      </c>
      <c r="H21" s="65">
        <v>1.2349834078243749E-2</v>
      </c>
      <c r="I21" s="66">
        <v>-3.1156471921006568E-2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99.330753515202503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95.589549056866105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97.122372318139128</v>
      </c>
    </row>
    <row r="39" spans="1:12" x14ac:dyDescent="0.25">
      <c r="K39" s="44" t="s">
        <v>52</v>
      </c>
      <c r="L39" s="43">
        <v>98.189974010864773</v>
      </c>
    </row>
    <row r="40" spans="1:12" x14ac:dyDescent="0.25">
      <c r="K40" s="37" t="s">
        <v>53</v>
      </c>
      <c r="L40" s="43">
        <v>98.544319838510702</v>
      </c>
    </row>
    <row r="41" spans="1:12" x14ac:dyDescent="0.25">
      <c r="K41" s="37" t="s">
        <v>54</v>
      </c>
      <c r="L41" s="43">
        <v>96.296745785865895</v>
      </c>
    </row>
    <row r="42" spans="1:12" x14ac:dyDescent="0.25">
      <c r="K42" s="37" t="s">
        <v>55</v>
      </c>
      <c r="L42" s="43">
        <v>93.262560029553015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94.615887513520008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94.191046021226299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95.707905035885616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96.732565230852956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97.153392396545911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94.699692630449107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91.205024011821209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96.850931378440094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95.518329702924405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96.691961535029378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97.764545002486329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98.276701805539986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95.647354426365482</v>
      </c>
    </row>
    <row r="60" spans="1:12" ht="15.4" customHeight="1" x14ac:dyDescent="0.25">
      <c r="K60" s="37" t="s">
        <v>55</v>
      </c>
      <c r="L60" s="43">
        <v>92.15903213889915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97.890540594614066</v>
      </c>
    </row>
    <row r="66" spans="1:12" ht="15.4" customHeight="1" x14ac:dyDescent="0.25">
      <c r="K66" s="42" t="s">
        <v>50</v>
      </c>
      <c r="L66" s="43">
        <v>95.572442283007604</v>
      </c>
    </row>
    <row r="67" spans="1:12" ht="15.4" customHeight="1" x14ac:dyDescent="0.25">
      <c r="K67" s="42" t="s">
        <v>51</v>
      </c>
      <c r="L67" s="43">
        <v>98.074044723778286</v>
      </c>
    </row>
    <row r="68" spans="1:12" ht="15.4" customHeight="1" x14ac:dyDescent="0.25">
      <c r="K68" s="44" t="s">
        <v>52</v>
      </c>
      <c r="L68" s="43">
        <v>98.87521958159725</v>
      </c>
    </row>
    <row r="69" spans="1:12" ht="15.4" customHeight="1" x14ac:dyDescent="0.25">
      <c r="K69" s="37" t="s">
        <v>53</v>
      </c>
      <c r="L69" s="43">
        <v>98.432661449242715</v>
      </c>
    </row>
    <row r="70" spans="1:12" ht="15.4" customHeight="1" x14ac:dyDescent="0.25">
      <c r="K70" s="37" t="s">
        <v>54</v>
      </c>
      <c r="L70" s="43">
        <v>95.354680826203804</v>
      </c>
    </row>
    <row r="71" spans="1:12" ht="15.4" customHeight="1" x14ac:dyDescent="0.25">
      <c r="K71" s="37" t="s">
        <v>55</v>
      </c>
      <c r="L71" s="43">
        <v>91.700642346382253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93.587711576167422</v>
      </c>
    </row>
    <row r="75" spans="1:12" ht="15.4" customHeight="1" x14ac:dyDescent="0.25">
      <c r="K75" s="42" t="s">
        <v>50</v>
      </c>
      <c r="L75" s="43">
        <v>94.415851608121045</v>
      </c>
    </row>
    <row r="76" spans="1:12" ht="15.4" customHeight="1" x14ac:dyDescent="0.25">
      <c r="K76" s="42" t="s">
        <v>51</v>
      </c>
      <c r="L76" s="43">
        <v>96.735041216923989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97.511713438151787</v>
      </c>
    </row>
    <row r="78" spans="1:12" ht="15.4" customHeight="1" x14ac:dyDescent="0.25">
      <c r="K78" s="37" t="s">
        <v>53</v>
      </c>
      <c r="L78" s="43">
        <v>97.210207758572139</v>
      </c>
    </row>
    <row r="79" spans="1:12" ht="15.4" customHeight="1" x14ac:dyDescent="0.25">
      <c r="K79" s="37" t="s">
        <v>54</v>
      </c>
      <c r="L79" s="43">
        <v>93.42527944746648</v>
      </c>
    </row>
    <row r="80" spans="1:12" ht="15.4" customHeight="1" x14ac:dyDescent="0.25">
      <c r="K80" s="37" t="s">
        <v>55</v>
      </c>
      <c r="L80" s="43">
        <v>89.303478366258631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95.518186547156986</v>
      </c>
    </row>
    <row r="84" spans="1:12" ht="15.4" customHeight="1" x14ac:dyDescent="0.25">
      <c r="K84" s="42" t="s">
        <v>50</v>
      </c>
      <c r="L84" s="43">
        <v>95.312824290853868</v>
      </c>
    </row>
    <row r="85" spans="1:12" ht="15.4" customHeight="1" x14ac:dyDescent="0.25">
      <c r="K85" s="42" t="s">
        <v>51</v>
      </c>
      <c r="L85" s="43">
        <v>97.570041444641802</v>
      </c>
    </row>
    <row r="86" spans="1:12" ht="15.4" customHeight="1" x14ac:dyDescent="0.25">
      <c r="K86" s="44" t="s">
        <v>52</v>
      </c>
      <c r="L86" s="43">
        <v>98.451967886645093</v>
      </c>
    </row>
    <row r="87" spans="1:12" ht="15.4" customHeight="1" x14ac:dyDescent="0.25">
      <c r="K87" s="37" t="s">
        <v>53</v>
      </c>
      <c r="L87" s="43">
        <v>98.115455210855245</v>
      </c>
    </row>
    <row r="88" spans="1:12" ht="15.4" customHeight="1" x14ac:dyDescent="0.25">
      <c r="K88" s="37" t="s">
        <v>54</v>
      </c>
      <c r="L88" s="43">
        <v>94.208420424007173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89.972366985819889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-1.1431242279571374E-2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-1.385045981607369E-2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-2.4244793282455324E-2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3.2329890277722484E-3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-4.886937561942517E-2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-2.6714782143811844E-2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7.1620013979605268E-3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-0.18921696282679734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-3.9088982360037883E-2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-0.11767334056613077</v>
      </c>
    </row>
    <row r="104" spans="1:12" x14ac:dyDescent="0.25">
      <c r="K104" s="38" t="s">
        <v>12</v>
      </c>
      <c r="L104" s="42">
        <v>3.1175583632299109E-3</v>
      </c>
    </row>
    <row r="105" spans="1:12" x14ac:dyDescent="0.25">
      <c r="K105" s="38" t="s">
        <v>11</v>
      </c>
      <c r="L105" s="42">
        <v>-6.8236317686539372E-2</v>
      </c>
    </row>
    <row r="106" spans="1:12" x14ac:dyDescent="0.25">
      <c r="K106" s="38" t="s">
        <v>10</v>
      </c>
      <c r="L106" s="42">
        <v>-2.7178136318735668E-2</v>
      </c>
    </row>
    <row r="107" spans="1:12" x14ac:dyDescent="0.25">
      <c r="K107" s="38" t="s">
        <v>9</v>
      </c>
      <c r="L107" s="42">
        <v>-4.0240768445631292E-2</v>
      </c>
    </row>
    <row r="108" spans="1:12" x14ac:dyDescent="0.25">
      <c r="K108" s="38" t="s">
        <v>8</v>
      </c>
      <c r="L108" s="42">
        <v>7.1054986049967184E-2</v>
      </c>
    </row>
    <row r="109" spans="1:12" x14ac:dyDescent="0.25">
      <c r="K109" s="38" t="s">
        <v>7</v>
      </c>
      <c r="L109" s="42">
        <v>-1.5097285715524045E-3</v>
      </c>
    </row>
    <row r="110" spans="1:12" x14ac:dyDescent="0.25">
      <c r="K110" s="38" t="s">
        <v>6</v>
      </c>
      <c r="L110" s="42">
        <v>-2.3693661024483226E-2</v>
      </c>
    </row>
    <row r="111" spans="1:12" x14ac:dyDescent="0.25">
      <c r="K111" s="38" t="s">
        <v>5</v>
      </c>
      <c r="L111" s="42">
        <v>-8.7693626074879516E-2</v>
      </c>
    </row>
    <row r="112" spans="1:12" x14ac:dyDescent="0.25">
      <c r="K112" s="38" t="s">
        <v>3</v>
      </c>
      <c r="L112" s="42">
        <v>-4.857636099888496E-2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1.4403756238798535E-2</v>
      </c>
    </row>
    <row r="144" spans="11:12" x14ac:dyDescent="0.25">
      <c r="K144" s="38" t="s">
        <v>0</v>
      </c>
      <c r="L144" s="42">
        <v>2.2850869452524541E-2</v>
      </c>
    </row>
    <row r="145" spans="11:12" x14ac:dyDescent="0.25">
      <c r="K145" s="38" t="s">
        <v>1</v>
      </c>
      <c r="L145" s="42">
        <v>6.9752881304258135E-2</v>
      </c>
    </row>
    <row r="146" spans="11:12" x14ac:dyDescent="0.25">
      <c r="K146" s="38" t="s">
        <v>18</v>
      </c>
      <c r="L146" s="42">
        <v>1.1964740058676804E-2</v>
      </c>
    </row>
    <row r="147" spans="11:12" x14ac:dyDescent="0.25">
      <c r="K147" s="38" t="s">
        <v>2</v>
      </c>
      <c r="L147" s="42">
        <v>7.2780973750280711E-2</v>
      </c>
    </row>
    <row r="148" spans="11:12" x14ac:dyDescent="0.25">
      <c r="K148" s="38" t="s">
        <v>17</v>
      </c>
      <c r="L148" s="42">
        <v>4.3175202822564936E-2</v>
      </c>
    </row>
    <row r="149" spans="11:12" x14ac:dyDescent="0.25">
      <c r="K149" s="38" t="s">
        <v>16</v>
      </c>
      <c r="L149" s="42">
        <v>0.10388371971126126</v>
      </c>
    </row>
    <row r="150" spans="11:12" x14ac:dyDescent="0.25">
      <c r="K150" s="38" t="s">
        <v>15</v>
      </c>
      <c r="L150" s="42">
        <v>7.5340209576504655E-2</v>
      </c>
    </row>
    <row r="151" spans="11:12" x14ac:dyDescent="0.25">
      <c r="K151" s="38" t="s">
        <v>14</v>
      </c>
      <c r="L151" s="42">
        <v>4.4244195915705831E-2</v>
      </c>
    </row>
    <row r="152" spans="11:12" x14ac:dyDescent="0.25">
      <c r="K152" s="38" t="s">
        <v>13</v>
      </c>
      <c r="L152" s="42">
        <v>9.7512559346428305E-3</v>
      </c>
    </row>
    <row r="153" spans="11:12" x14ac:dyDescent="0.25">
      <c r="K153" s="38" t="s">
        <v>12</v>
      </c>
      <c r="L153" s="42">
        <v>2.7746213441806718E-2</v>
      </c>
    </row>
    <row r="154" spans="11:12" x14ac:dyDescent="0.25">
      <c r="K154" s="38" t="s">
        <v>11</v>
      </c>
      <c r="L154" s="42">
        <v>2.3213932783753229E-2</v>
      </c>
    </row>
    <row r="155" spans="11:12" x14ac:dyDescent="0.25">
      <c r="K155" s="38" t="s">
        <v>10</v>
      </c>
      <c r="L155" s="42">
        <v>7.448184130333485E-2</v>
      </c>
    </row>
    <row r="156" spans="11:12" x14ac:dyDescent="0.25">
      <c r="K156" s="38" t="s">
        <v>9</v>
      </c>
      <c r="L156" s="42">
        <v>6.8785834471011914E-2</v>
      </c>
    </row>
    <row r="157" spans="11:12" x14ac:dyDescent="0.25">
      <c r="K157" s="38" t="s">
        <v>8</v>
      </c>
      <c r="L157" s="42">
        <v>6.0842201135161984E-2</v>
      </c>
    </row>
    <row r="158" spans="11:12" x14ac:dyDescent="0.25">
      <c r="K158" s="38" t="s">
        <v>7</v>
      </c>
      <c r="L158" s="42">
        <v>5.5435202332068785E-2</v>
      </c>
    </row>
    <row r="159" spans="11:12" x14ac:dyDescent="0.25">
      <c r="K159" s="38" t="s">
        <v>6</v>
      </c>
      <c r="L159" s="42">
        <v>0.16443547018144031</v>
      </c>
    </row>
    <row r="160" spans="11:12" x14ac:dyDescent="0.25">
      <c r="K160" s="38" t="s">
        <v>5</v>
      </c>
      <c r="L160" s="42">
        <v>1.6273412174980177E-2</v>
      </c>
    </row>
    <row r="161" spans="11:12" x14ac:dyDescent="0.25">
      <c r="K161" s="38" t="s">
        <v>3</v>
      </c>
      <c r="L161" s="42">
        <v>4.0111525361296099E-2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1.4717063477991116E-2</v>
      </c>
    </row>
    <row r="164" spans="11:12" x14ac:dyDescent="0.25">
      <c r="K164" s="38" t="s">
        <v>0</v>
      </c>
      <c r="L164" s="42">
        <v>2.3290779548944811E-2</v>
      </c>
    </row>
    <row r="165" spans="11:12" x14ac:dyDescent="0.25">
      <c r="K165" s="38" t="s">
        <v>1</v>
      </c>
      <c r="L165" s="42">
        <v>7.0346346719584063E-2</v>
      </c>
    </row>
    <row r="166" spans="11:12" x14ac:dyDescent="0.25">
      <c r="K166" s="38" t="s">
        <v>18</v>
      </c>
      <c r="L166" s="42">
        <v>1.2406337493399883E-2</v>
      </c>
    </row>
    <row r="167" spans="11:12" x14ac:dyDescent="0.25">
      <c r="K167" s="38" t="s">
        <v>2</v>
      </c>
      <c r="L167" s="42">
        <v>7.15478431178906E-2</v>
      </c>
    </row>
    <row r="168" spans="11:12" x14ac:dyDescent="0.25">
      <c r="K168" s="38" t="s">
        <v>17</v>
      </c>
      <c r="L168" s="42">
        <v>4.3432320437011881E-2</v>
      </c>
    </row>
    <row r="169" spans="11:12" x14ac:dyDescent="0.25">
      <c r="K169" s="38" t="s">
        <v>16</v>
      </c>
      <c r="L169" s="42">
        <v>0.10813974545264503</v>
      </c>
    </row>
    <row r="170" spans="11:12" x14ac:dyDescent="0.25">
      <c r="K170" s="38" t="s">
        <v>15</v>
      </c>
      <c r="L170" s="42">
        <v>6.3134972692845723E-2</v>
      </c>
    </row>
    <row r="171" spans="11:12" x14ac:dyDescent="0.25">
      <c r="K171" s="38" t="s">
        <v>14</v>
      </c>
      <c r="L171" s="42">
        <v>4.394181574515453E-2</v>
      </c>
    </row>
    <row r="172" spans="11:12" x14ac:dyDescent="0.25">
      <c r="K172" s="38" t="s">
        <v>13</v>
      </c>
      <c r="L172" s="42">
        <v>8.8925942289852632E-3</v>
      </c>
    </row>
    <row r="173" spans="11:12" x14ac:dyDescent="0.25">
      <c r="K173" s="38" t="s">
        <v>12</v>
      </c>
      <c r="L173" s="42">
        <v>2.8766966930593451E-2</v>
      </c>
    </row>
    <row r="174" spans="11:12" x14ac:dyDescent="0.25">
      <c r="K174" s="38" t="s">
        <v>11</v>
      </c>
      <c r="L174" s="42">
        <v>2.2355944376591535E-2</v>
      </c>
    </row>
    <row r="175" spans="11:12" x14ac:dyDescent="0.25">
      <c r="K175" s="38" t="s">
        <v>10</v>
      </c>
      <c r="L175" s="42">
        <v>7.4889726770901888E-2</v>
      </c>
    </row>
    <row r="176" spans="11:12" x14ac:dyDescent="0.25">
      <c r="K176" s="38" t="s">
        <v>9</v>
      </c>
      <c r="L176" s="42">
        <v>6.8233842292688127E-2</v>
      </c>
    </row>
    <row r="177" spans="11:12" x14ac:dyDescent="0.25">
      <c r="K177" s="38" t="s">
        <v>8</v>
      </c>
      <c r="L177" s="42">
        <v>6.7352730023326896E-2</v>
      </c>
    </row>
    <row r="178" spans="11:12" x14ac:dyDescent="0.25">
      <c r="K178" s="38" t="s">
        <v>7</v>
      </c>
      <c r="L178" s="42">
        <v>5.7209479137593583E-2</v>
      </c>
    </row>
    <row r="179" spans="11:12" x14ac:dyDescent="0.25">
      <c r="K179" s="38" t="s">
        <v>6</v>
      </c>
      <c r="L179" s="42">
        <v>0.16592817348765046</v>
      </c>
    </row>
    <row r="180" spans="11:12" x14ac:dyDescent="0.25">
      <c r="K180" s="38" t="s">
        <v>5</v>
      </c>
      <c r="L180" s="42">
        <v>1.5344680583941962E-2</v>
      </c>
    </row>
    <row r="181" spans="11:12" x14ac:dyDescent="0.25">
      <c r="K181" s="38" t="s">
        <v>3</v>
      </c>
      <c r="L181" s="42">
        <v>3.9444062139342026E-2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99.29695743792449</v>
      </c>
    </row>
    <row r="185" spans="11:12" x14ac:dyDescent="0.25">
      <c r="K185" s="68">
        <v>43918</v>
      </c>
      <c r="L185" s="43">
        <v>96.352881827294354</v>
      </c>
    </row>
    <row r="186" spans="11:12" x14ac:dyDescent="0.25">
      <c r="K186" s="68">
        <v>43925</v>
      </c>
      <c r="L186" s="43">
        <v>93.695114752888415</v>
      </c>
    </row>
    <row r="187" spans="11:12" x14ac:dyDescent="0.25">
      <c r="K187" s="68">
        <v>43932</v>
      </c>
      <c r="L187" s="43">
        <v>91.951281466729924</v>
      </c>
    </row>
    <row r="188" spans="11:12" x14ac:dyDescent="0.25">
      <c r="K188" s="68">
        <v>43939</v>
      </c>
      <c r="L188" s="43">
        <v>91.481805901769803</v>
      </c>
    </row>
    <row r="189" spans="11:12" x14ac:dyDescent="0.25">
      <c r="K189" s="68">
        <v>43946</v>
      </c>
      <c r="L189" s="43">
        <v>91.798404996949401</v>
      </c>
    </row>
    <row r="190" spans="11:12" x14ac:dyDescent="0.25">
      <c r="K190" s="68">
        <v>43953</v>
      </c>
      <c r="L190" s="43">
        <v>92.190533797576265</v>
      </c>
    </row>
    <row r="191" spans="11:12" x14ac:dyDescent="0.25">
      <c r="K191" s="68">
        <v>43960</v>
      </c>
      <c r="L191" s="43">
        <v>92.736719219631283</v>
      </c>
    </row>
    <row r="192" spans="11:12" x14ac:dyDescent="0.25">
      <c r="K192" s="68">
        <v>43967</v>
      </c>
      <c r="L192" s="43">
        <v>93.262308185550552</v>
      </c>
    </row>
    <row r="193" spans="11:12" x14ac:dyDescent="0.25">
      <c r="K193" s="68">
        <v>43974</v>
      </c>
      <c r="L193" s="43">
        <v>93.562797274111958</v>
      </c>
    </row>
    <row r="194" spans="11:12" x14ac:dyDescent="0.25">
      <c r="K194" s="68">
        <v>43981</v>
      </c>
      <c r="L194" s="43">
        <v>94.077184165661819</v>
      </c>
    </row>
    <row r="195" spans="11:12" x14ac:dyDescent="0.25">
      <c r="K195" s="68">
        <v>43988</v>
      </c>
      <c r="L195" s="43">
        <v>95.015648248870377</v>
      </c>
    </row>
    <row r="196" spans="11:12" x14ac:dyDescent="0.25">
      <c r="K196" s="68">
        <v>43995</v>
      </c>
      <c r="L196" s="43">
        <v>95.488795396734204</v>
      </c>
    </row>
    <row r="197" spans="11:12" x14ac:dyDescent="0.25">
      <c r="K197" s="68">
        <v>44002</v>
      </c>
      <c r="L197" s="43">
        <v>95.696230464509554</v>
      </c>
    </row>
    <row r="198" spans="11:12" x14ac:dyDescent="0.25">
      <c r="K198" s="68">
        <v>44009</v>
      </c>
      <c r="L198" s="43">
        <v>95.580987719491816</v>
      </c>
    </row>
    <row r="199" spans="11:12" x14ac:dyDescent="0.25">
      <c r="K199" s="68">
        <v>44016</v>
      </c>
      <c r="L199" s="43">
        <v>96.173573707120454</v>
      </c>
    </row>
    <row r="200" spans="11:12" x14ac:dyDescent="0.25">
      <c r="K200" s="68">
        <v>44023</v>
      </c>
      <c r="L200" s="43">
        <v>96.395189327233012</v>
      </c>
    </row>
    <row r="201" spans="11:12" x14ac:dyDescent="0.25">
      <c r="K201" s="68">
        <v>44030</v>
      </c>
      <c r="L201" s="43">
        <v>96.225759731989427</v>
      </c>
    </row>
    <row r="202" spans="11:12" x14ac:dyDescent="0.25">
      <c r="K202" s="68">
        <v>44037</v>
      </c>
      <c r="L202" s="43">
        <v>96.270523258634739</v>
      </c>
    </row>
    <row r="203" spans="11:12" x14ac:dyDescent="0.25">
      <c r="K203" s="68">
        <v>44044</v>
      </c>
      <c r="L203" s="43">
        <v>96.15549893533462</v>
      </c>
    </row>
    <row r="204" spans="11:12" x14ac:dyDescent="0.25">
      <c r="K204" s="68">
        <v>44051</v>
      </c>
      <c r="L204" s="43">
        <v>95.542502131297681</v>
      </c>
    </row>
    <row r="205" spans="11:12" x14ac:dyDescent="0.25">
      <c r="K205" s="68">
        <v>44058</v>
      </c>
      <c r="L205" s="43">
        <v>95.203970667049802</v>
      </c>
    </row>
    <row r="206" spans="11:12" x14ac:dyDescent="0.25">
      <c r="K206" s="68">
        <v>44065</v>
      </c>
      <c r="L206" s="43">
        <v>95.812392322870025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99.676306430887053</v>
      </c>
    </row>
    <row r="227" spans="11:12" x14ac:dyDescent="0.25">
      <c r="K227" s="68">
        <v>43918</v>
      </c>
      <c r="L227" s="43">
        <v>98.409867074210297</v>
      </c>
    </row>
    <row r="228" spans="11:12" x14ac:dyDescent="0.25">
      <c r="K228" s="68">
        <v>43925</v>
      </c>
      <c r="L228" s="43">
        <v>96.734194768450877</v>
      </c>
    </row>
    <row r="229" spans="11:12" x14ac:dyDescent="0.25">
      <c r="K229" s="68">
        <v>43932</v>
      </c>
      <c r="L229" s="43">
        <v>94.156474263583576</v>
      </c>
    </row>
    <row r="230" spans="11:12" x14ac:dyDescent="0.25">
      <c r="K230" s="68">
        <v>43939</v>
      </c>
      <c r="L230" s="43">
        <v>94.079607472695784</v>
      </c>
    </row>
    <row r="231" spans="11:12" x14ac:dyDescent="0.25">
      <c r="K231" s="68">
        <v>43946</v>
      </c>
      <c r="L231" s="43">
        <v>94.248087583226948</v>
      </c>
    </row>
    <row r="232" spans="11:12" x14ac:dyDescent="0.25">
      <c r="K232" s="68">
        <v>43953</v>
      </c>
      <c r="L232" s="43">
        <v>94.724427593181531</v>
      </c>
    </row>
    <row r="233" spans="11:12" x14ac:dyDescent="0.25">
      <c r="K233" s="68">
        <v>43960</v>
      </c>
      <c r="L233" s="43">
        <v>93.355771009900366</v>
      </c>
    </row>
    <row r="234" spans="11:12" x14ac:dyDescent="0.25">
      <c r="K234" s="68">
        <v>43967</v>
      </c>
      <c r="L234" s="43">
        <v>92.686381098428114</v>
      </c>
    </row>
    <row r="235" spans="11:12" x14ac:dyDescent="0.25">
      <c r="K235" s="68">
        <v>43974</v>
      </c>
      <c r="L235" s="43">
        <v>92.307978513889623</v>
      </c>
    </row>
    <row r="236" spans="11:12" x14ac:dyDescent="0.25">
      <c r="K236" s="68">
        <v>43981</v>
      </c>
      <c r="L236" s="43">
        <v>93.600376356442609</v>
      </c>
    </row>
    <row r="237" spans="11:12" x14ac:dyDescent="0.25">
      <c r="K237" s="68">
        <v>43988</v>
      </c>
      <c r="L237" s="43">
        <v>95.392890288978151</v>
      </c>
    </row>
    <row r="238" spans="11:12" x14ac:dyDescent="0.25">
      <c r="K238" s="68">
        <v>43995</v>
      </c>
      <c r="L238" s="43">
        <v>96.09381037323945</v>
      </c>
    </row>
    <row r="239" spans="11:12" x14ac:dyDescent="0.25">
      <c r="K239" s="68">
        <v>44002</v>
      </c>
      <c r="L239" s="43">
        <v>96.969422820231372</v>
      </c>
    </row>
    <row r="240" spans="11:12" x14ac:dyDescent="0.25">
      <c r="K240" s="68">
        <v>44009</v>
      </c>
      <c r="L240" s="43">
        <v>96.99637188114761</v>
      </c>
    </row>
    <row r="241" spans="11:12" x14ac:dyDescent="0.25">
      <c r="K241" s="68">
        <v>44016</v>
      </c>
      <c r="L241" s="43">
        <v>98.514445709511079</v>
      </c>
    </row>
    <row r="242" spans="11:12" x14ac:dyDescent="0.25">
      <c r="K242" s="68">
        <v>44023</v>
      </c>
      <c r="L242" s="43">
        <v>95.768986834643712</v>
      </c>
    </row>
    <row r="243" spans="11:12" x14ac:dyDescent="0.25">
      <c r="K243" s="68">
        <v>44030</v>
      </c>
      <c r="L243" s="43">
        <v>95.047854421739075</v>
      </c>
    </row>
    <row r="244" spans="11:12" x14ac:dyDescent="0.25">
      <c r="K244" s="68">
        <v>44037</v>
      </c>
      <c r="L244" s="43">
        <v>94.643088874411987</v>
      </c>
    </row>
    <row r="245" spans="11:12" x14ac:dyDescent="0.25">
      <c r="K245" s="68">
        <v>44044</v>
      </c>
      <c r="L245" s="43">
        <v>94.946743439265902</v>
      </c>
    </row>
    <row r="246" spans="11:12" x14ac:dyDescent="0.25">
      <c r="K246" s="68">
        <v>44051</v>
      </c>
      <c r="L246" s="43">
        <v>94.566735065828794</v>
      </c>
    </row>
    <row r="247" spans="11:12" x14ac:dyDescent="0.25">
      <c r="K247" s="68">
        <v>44058</v>
      </c>
      <c r="L247" s="43">
        <v>94.09660463208958</v>
      </c>
    </row>
    <row r="248" spans="11:12" x14ac:dyDescent="0.25">
      <c r="K248" s="68">
        <v>44065</v>
      </c>
      <c r="L248" s="43">
        <v>94.77803660630471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99.617941964687162</v>
      </c>
    </row>
    <row r="270" spans="11:12" x14ac:dyDescent="0.25">
      <c r="K270" s="68">
        <v>43918</v>
      </c>
      <c r="L270" s="43">
        <v>96.368308754827424</v>
      </c>
    </row>
    <row r="271" spans="11:12" x14ac:dyDescent="0.25">
      <c r="K271" s="68">
        <v>43925</v>
      </c>
      <c r="L271" s="43">
        <v>93.876924896863571</v>
      </c>
    </row>
    <row r="272" spans="11:12" x14ac:dyDescent="0.25">
      <c r="K272" s="68">
        <v>43932</v>
      </c>
      <c r="L272" s="43">
        <v>91.681329456169607</v>
      </c>
    </row>
    <row r="273" spans="11:12" x14ac:dyDescent="0.25">
      <c r="K273" s="68">
        <v>43939</v>
      </c>
      <c r="L273" s="43">
        <v>91.418529309790159</v>
      </c>
    </row>
    <row r="274" spans="11:12" x14ac:dyDescent="0.25">
      <c r="K274" s="68">
        <v>43946</v>
      </c>
      <c r="L274" s="43">
        <v>92.016117126635038</v>
      </c>
    </row>
    <row r="275" spans="11:12" x14ac:dyDescent="0.25">
      <c r="K275" s="68">
        <v>43953</v>
      </c>
      <c r="L275" s="43">
        <v>92.490551938012828</v>
      </c>
    </row>
    <row r="276" spans="11:12" x14ac:dyDescent="0.25">
      <c r="K276" s="68">
        <v>43960</v>
      </c>
      <c r="L276" s="43">
        <v>93.152481309451616</v>
      </c>
    </row>
    <row r="277" spans="11:12" x14ac:dyDescent="0.25">
      <c r="K277" s="68">
        <v>43967</v>
      </c>
      <c r="L277" s="43">
        <v>93.727660184263044</v>
      </c>
    </row>
    <row r="278" spans="11:12" x14ac:dyDescent="0.25">
      <c r="K278" s="68">
        <v>43974</v>
      </c>
      <c r="L278" s="43">
        <v>93.883320582036205</v>
      </c>
    </row>
    <row r="279" spans="11:12" x14ac:dyDescent="0.25">
      <c r="K279" s="68">
        <v>43981</v>
      </c>
      <c r="L279" s="43">
        <v>94.141167678996226</v>
      </c>
    </row>
    <row r="280" spans="11:12" x14ac:dyDescent="0.25">
      <c r="K280" s="68">
        <v>43988</v>
      </c>
      <c r="L280" s="43">
        <v>94.952169411601773</v>
      </c>
    </row>
    <row r="281" spans="11:12" x14ac:dyDescent="0.25">
      <c r="K281" s="68">
        <v>43995</v>
      </c>
      <c r="L281" s="43">
        <v>95.523020379153536</v>
      </c>
    </row>
    <row r="282" spans="11:12" x14ac:dyDescent="0.25">
      <c r="K282" s="68">
        <v>44002</v>
      </c>
      <c r="L282" s="43">
        <v>95.695271088088788</v>
      </c>
    </row>
    <row r="283" spans="11:12" x14ac:dyDescent="0.25">
      <c r="K283" s="68">
        <v>44009</v>
      </c>
      <c r="L283" s="43">
        <v>95.793706934317285</v>
      </c>
    </row>
    <row r="284" spans="11:12" x14ac:dyDescent="0.25">
      <c r="K284" s="68">
        <v>44016</v>
      </c>
      <c r="L284" s="43">
        <v>96.365712010471611</v>
      </c>
    </row>
    <row r="285" spans="11:12" x14ac:dyDescent="0.25">
      <c r="K285" s="68">
        <v>44023</v>
      </c>
      <c r="L285" s="43">
        <v>96.746183146455905</v>
      </c>
    </row>
    <row r="286" spans="11:12" x14ac:dyDescent="0.25">
      <c r="K286" s="68">
        <v>44030</v>
      </c>
      <c r="L286" s="43">
        <v>96.903603078969397</v>
      </c>
    </row>
    <row r="287" spans="11:12" x14ac:dyDescent="0.25">
      <c r="K287" s="68">
        <v>44037</v>
      </c>
      <c r="L287" s="43">
        <v>97.431680858195165</v>
      </c>
    </row>
    <row r="288" spans="11:12" x14ac:dyDescent="0.25">
      <c r="K288" s="68">
        <v>44044</v>
      </c>
      <c r="L288" s="43">
        <v>97.058615252410775</v>
      </c>
    </row>
    <row r="289" spans="11:12" x14ac:dyDescent="0.25">
      <c r="K289" s="68">
        <v>44051</v>
      </c>
      <c r="L289" s="43">
        <v>96.442369346490821</v>
      </c>
    </row>
    <row r="290" spans="11:12" x14ac:dyDescent="0.25">
      <c r="K290" s="68">
        <v>44058</v>
      </c>
      <c r="L290" s="43">
        <v>95.783051145765356</v>
      </c>
    </row>
    <row r="291" spans="11:12" x14ac:dyDescent="0.25">
      <c r="K291" s="68">
        <v>44065</v>
      </c>
      <c r="L291" s="43">
        <v>96.752340796729257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99.536685274915342</v>
      </c>
    </row>
    <row r="312" spans="11:12" x14ac:dyDescent="0.25">
      <c r="K312" s="68">
        <v>43918</v>
      </c>
      <c r="L312" s="43">
        <v>97.640175224686118</v>
      </c>
    </row>
    <row r="313" spans="11:12" x14ac:dyDescent="0.25">
      <c r="K313" s="68">
        <v>43925</v>
      </c>
      <c r="L313" s="43">
        <v>96.727733388904426</v>
      </c>
    </row>
    <row r="314" spans="11:12" x14ac:dyDescent="0.25">
      <c r="K314" s="68">
        <v>43932</v>
      </c>
      <c r="L314" s="43">
        <v>93.951921165610713</v>
      </c>
    </row>
    <row r="315" spans="11:12" x14ac:dyDescent="0.25">
      <c r="K315" s="68">
        <v>43939</v>
      </c>
      <c r="L315" s="43">
        <v>94.090056485562926</v>
      </c>
    </row>
    <row r="316" spans="11:12" x14ac:dyDescent="0.25">
      <c r="K316" s="68">
        <v>43946</v>
      </c>
      <c r="L316" s="43">
        <v>94.265835794558441</v>
      </c>
    </row>
    <row r="317" spans="11:12" x14ac:dyDescent="0.25">
      <c r="K317" s="68">
        <v>43953</v>
      </c>
      <c r="L317" s="43">
        <v>95.120298705218715</v>
      </c>
    </row>
    <row r="318" spans="11:12" x14ac:dyDescent="0.25">
      <c r="K318" s="68">
        <v>43960</v>
      </c>
      <c r="L318" s="43">
        <v>94.381415640034419</v>
      </c>
    </row>
    <row r="319" spans="11:12" x14ac:dyDescent="0.25">
      <c r="K319" s="68">
        <v>43967</v>
      </c>
      <c r="L319" s="43">
        <v>93.939442746712359</v>
      </c>
    </row>
    <row r="320" spans="11:12" x14ac:dyDescent="0.25">
      <c r="K320" s="68">
        <v>43974</v>
      </c>
      <c r="L320" s="43">
        <v>93.015323879800675</v>
      </c>
    </row>
    <row r="321" spans="11:12" x14ac:dyDescent="0.25">
      <c r="K321" s="68">
        <v>43981</v>
      </c>
      <c r="L321" s="43">
        <v>94.375454999957725</v>
      </c>
    </row>
    <row r="322" spans="11:12" x14ac:dyDescent="0.25">
      <c r="K322" s="68">
        <v>43988</v>
      </c>
      <c r="L322" s="43">
        <v>95.338085789525365</v>
      </c>
    </row>
    <row r="323" spans="11:12" x14ac:dyDescent="0.25">
      <c r="K323" s="68">
        <v>43995</v>
      </c>
      <c r="L323" s="43">
        <v>96.307847424469401</v>
      </c>
    </row>
    <row r="324" spans="11:12" x14ac:dyDescent="0.25">
      <c r="K324" s="68">
        <v>44002</v>
      </c>
      <c r="L324" s="43">
        <v>97.314147478987337</v>
      </c>
    </row>
    <row r="325" spans="11:12" x14ac:dyDescent="0.25">
      <c r="K325" s="68">
        <v>44009</v>
      </c>
      <c r="L325" s="43">
        <v>98.336393397880101</v>
      </c>
    </row>
    <row r="326" spans="11:12" x14ac:dyDescent="0.25">
      <c r="K326" s="68">
        <v>44016</v>
      </c>
      <c r="L326" s="43">
        <v>99.43258808070938</v>
      </c>
    </row>
    <row r="327" spans="11:12" x14ac:dyDescent="0.25">
      <c r="K327" s="68">
        <v>44023</v>
      </c>
      <c r="L327" s="43">
        <v>96.884623437000101</v>
      </c>
    </row>
    <row r="328" spans="11:12" x14ac:dyDescent="0.25">
      <c r="K328" s="68">
        <v>44030</v>
      </c>
      <c r="L328" s="43">
        <v>96.003284904964559</v>
      </c>
    </row>
    <row r="329" spans="11:12" x14ac:dyDescent="0.25">
      <c r="K329" s="68">
        <v>44037</v>
      </c>
      <c r="L329" s="43">
        <v>96.13900986946976</v>
      </c>
    </row>
    <row r="330" spans="11:12" x14ac:dyDescent="0.25">
      <c r="K330" s="68">
        <v>44044</v>
      </c>
      <c r="L330" s="43">
        <v>95.787580690864573</v>
      </c>
    </row>
    <row r="331" spans="11:12" x14ac:dyDescent="0.25">
      <c r="K331" s="68">
        <v>44051</v>
      </c>
      <c r="L331" s="43">
        <v>95.596169834591862</v>
      </c>
    </row>
    <row r="332" spans="11:12" x14ac:dyDescent="0.25">
      <c r="K332" s="68">
        <v>44058</v>
      </c>
      <c r="L332" s="43">
        <v>94.761634523863776</v>
      </c>
    </row>
    <row r="333" spans="11:12" x14ac:dyDescent="0.25">
      <c r="K333" s="68">
        <v>44065</v>
      </c>
      <c r="L333" s="43">
        <v>95.818012737667019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BB94-1E6F-4EDF-AE18-F022A045C74A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44065</v>
      </c>
    </row>
    <row r="3" spans="1:12" ht="15" customHeight="1" x14ac:dyDescent="0.25">
      <c r="A3" s="21" t="str">
        <f>"Week ending "&amp;TEXT($L$2,"dddd dd mmmm yyyy")</f>
        <v>Week ending Saturday 22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44037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44044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44051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44058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3" t="str">
        <f>"% Change between " &amp; TEXT($L$4,"dd mmmm")&amp;" and "&amp; TEXT($L$2,"dd mmmm") &amp; " (monthly change)"</f>
        <v>% Change between 25 July and 22 August (monthly change)</v>
      </c>
      <c r="D8" s="74" t="str">
        <f>"% Change between " &amp; TEXT($L$7,"dd mmmm")&amp;" and "&amp; TEXT($L$2,"dd mmmm") &amp; " (weekly change)"</f>
        <v>% Change between 15 August and 22 August (weekly change)</v>
      </c>
      <c r="E8" s="76" t="str">
        <f>"% Change between " &amp; TEXT($L$6,"dd mmmm")&amp;" and "&amp; TEXT($L$7,"dd mmmm") &amp; " (weekly change)"</f>
        <v>% Change between 08 August and 15 August (weekly change)</v>
      </c>
      <c r="F8" s="95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3" t="str">
        <f>"% Change between " &amp; TEXT($L$4,"dd mmmm")&amp;" and "&amp; TEXT($L$2,"dd mmmm") &amp; " (monthly change)"</f>
        <v>% Change between 25 July and 22 August (monthly change)</v>
      </c>
      <c r="H8" s="74" t="str">
        <f>"% Change between " &amp; TEXT($L$7,"dd mmmm")&amp;" and "&amp; TEXT($L$2,"dd mmmm") &amp; " (weekly change)"</f>
        <v>% Change between 15 August and 22 August (weekly change)</v>
      </c>
      <c r="I8" s="76" t="str">
        <f>"% Change between " &amp; TEXT($L$6,"dd mmmm")&amp;" and "&amp; TEXT($L$7,"dd mmmm") &amp; " (weekly change)"</f>
        <v>% Change between 08 August and 15 August (weekly change)</v>
      </c>
      <c r="J8" s="52"/>
      <c r="K8" s="39" t="s">
        <v>72</v>
      </c>
      <c r="L8" s="40">
        <v>44065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-2.8189419609562227E-2</v>
      </c>
      <c r="C11" s="28">
        <v>6.3860540607618699E-3</v>
      </c>
      <c r="D11" s="28">
        <v>1.0383558005832683E-2</v>
      </c>
      <c r="E11" s="28">
        <v>1.5412236331879825E-4</v>
      </c>
      <c r="F11" s="28">
        <v>-2.9166262704576562E-2</v>
      </c>
      <c r="G11" s="28">
        <v>1.1293483119062309E-2</v>
      </c>
      <c r="H11" s="28">
        <v>8.2042071405805661E-3</v>
      </c>
      <c r="I11" s="61">
        <v>-2.8772888108952177E-4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-3.9290640394088694E-2</v>
      </c>
      <c r="C13" s="28">
        <v>8.6787870938498379E-4</v>
      </c>
      <c r="D13" s="28">
        <v>9.5365994650431496E-3</v>
      </c>
      <c r="E13" s="28">
        <v>-2.2646698469800386E-3</v>
      </c>
      <c r="F13" s="28">
        <v>-5.7752098864469747E-2</v>
      </c>
      <c r="G13" s="28">
        <v>4.8442594655513371E-3</v>
      </c>
      <c r="H13" s="28">
        <v>6.6793948017023208E-3</v>
      </c>
      <c r="I13" s="61">
        <v>-4.1072255568643801E-3</v>
      </c>
      <c r="J13" s="28"/>
      <c r="K13" s="42"/>
      <c r="L13" s="43"/>
    </row>
    <row r="14" spans="1:12" x14ac:dyDescent="0.25">
      <c r="A14" s="62" t="s">
        <v>27</v>
      </c>
      <c r="B14" s="28">
        <v>-2.5782446289803862E-2</v>
      </c>
      <c r="C14" s="28">
        <v>9.6628490496757369E-3</v>
      </c>
      <c r="D14" s="28">
        <v>1.0235170210606936E-2</v>
      </c>
      <c r="E14" s="28">
        <v>2.7613453751851313E-3</v>
      </c>
      <c r="F14" s="28">
        <v>1.073309941982159E-2</v>
      </c>
      <c r="G14" s="28">
        <v>1.9922605639144164E-2</v>
      </c>
      <c r="H14" s="28">
        <v>9.4246360603098545E-3</v>
      </c>
      <c r="I14" s="61">
        <v>6.1112879579723334E-3</v>
      </c>
      <c r="J14" s="28"/>
      <c r="K14" s="38"/>
      <c r="L14" s="43"/>
    </row>
    <row r="15" spans="1:12" x14ac:dyDescent="0.25">
      <c r="A15" s="63" t="s">
        <v>49</v>
      </c>
      <c r="B15" s="28">
        <v>5.3965351876273937E-2</v>
      </c>
      <c r="C15" s="28">
        <v>3.5498689596277888E-2</v>
      </c>
      <c r="D15" s="28">
        <v>4.1941983466176724E-2</v>
      </c>
      <c r="E15" s="28">
        <v>-4.6010912844712815E-3</v>
      </c>
      <c r="F15" s="28">
        <v>0.30488846230185929</v>
      </c>
      <c r="G15" s="28">
        <v>0.10412236372511696</v>
      </c>
      <c r="H15" s="28">
        <v>9.4155157274161017E-2</v>
      </c>
      <c r="I15" s="61">
        <v>3.2732398920813921E-3</v>
      </c>
      <c r="J15" s="28"/>
      <c r="K15" s="56"/>
      <c r="L15" s="43"/>
    </row>
    <row r="16" spans="1:12" x14ac:dyDescent="0.25">
      <c r="A16" s="62" t="s">
        <v>50</v>
      </c>
      <c r="B16" s="28">
        <v>-4.2994092563997222E-2</v>
      </c>
      <c r="C16" s="28">
        <v>9.641303860467243E-3</v>
      </c>
      <c r="D16" s="28">
        <v>6.8573941037946007E-3</v>
      </c>
      <c r="E16" s="28">
        <v>-6.4048140369687978E-4</v>
      </c>
      <c r="F16" s="28">
        <v>7.7801242006005911E-3</v>
      </c>
      <c r="G16" s="28">
        <v>6.7048048953031181E-3</v>
      </c>
      <c r="H16" s="28">
        <v>4.672629122441263E-3</v>
      </c>
      <c r="I16" s="61">
        <v>-3.1457639396231807E-3</v>
      </c>
      <c r="J16" s="28"/>
      <c r="K16" s="42"/>
      <c r="L16" s="43"/>
    </row>
    <row r="17" spans="1:12" x14ac:dyDescent="0.25">
      <c r="A17" s="62" t="s">
        <v>51</v>
      </c>
      <c r="B17" s="28">
        <v>-1.6372382031507038E-2</v>
      </c>
      <c r="C17" s="28">
        <v>8.2828025477705847E-3</v>
      </c>
      <c r="D17" s="28">
        <v>8.5699937037146956E-3</v>
      </c>
      <c r="E17" s="28">
        <v>1.1556529439133989E-3</v>
      </c>
      <c r="F17" s="28">
        <v>-2.8195843137319043E-2</v>
      </c>
      <c r="G17" s="28">
        <v>1.3150004635650969E-2</v>
      </c>
      <c r="H17" s="28">
        <v>7.061937682158792E-3</v>
      </c>
      <c r="I17" s="61">
        <v>5.5917823408635492E-4</v>
      </c>
      <c r="J17" s="28"/>
      <c r="K17" s="42"/>
      <c r="L17" s="43"/>
    </row>
    <row r="18" spans="1:12" x14ac:dyDescent="0.25">
      <c r="A18" s="62" t="s">
        <v>52</v>
      </c>
      <c r="B18" s="28">
        <v>-1.8497049977813207E-2</v>
      </c>
      <c r="C18" s="28">
        <v>5.0995901949730804E-3</v>
      </c>
      <c r="D18" s="28">
        <v>8.7922501309098955E-3</v>
      </c>
      <c r="E18" s="28">
        <v>1.6327014017545327E-3</v>
      </c>
      <c r="F18" s="28">
        <v>-4.6614153772430833E-2</v>
      </c>
      <c r="G18" s="28">
        <v>1.4723644617518072E-2</v>
      </c>
      <c r="H18" s="28">
        <v>6.8380051178917878E-3</v>
      </c>
      <c r="I18" s="61">
        <v>7.0278013756341906E-4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-2.4171603750685389E-2</v>
      </c>
      <c r="C19" s="28">
        <v>4.5842164203278024E-3</v>
      </c>
      <c r="D19" s="28">
        <v>1.111605853694897E-2</v>
      </c>
      <c r="E19" s="28">
        <v>6.5249205357886808E-4</v>
      </c>
      <c r="F19" s="28">
        <v>-4.7985217043566841E-2</v>
      </c>
      <c r="G19" s="28">
        <v>1.2795319618297718E-2</v>
      </c>
      <c r="H19" s="28">
        <v>5.5873403378301489E-3</v>
      </c>
      <c r="I19" s="61">
        <v>2.1753381332256794E-4</v>
      </c>
      <c r="J19" s="29"/>
      <c r="K19" s="44"/>
      <c r="L19" s="43"/>
    </row>
    <row r="20" spans="1:12" x14ac:dyDescent="0.25">
      <c r="A20" s="62" t="s">
        <v>54</v>
      </c>
      <c r="B20" s="28">
        <v>-5.0023771037368103E-2</v>
      </c>
      <c r="C20" s="28">
        <v>2.5588536335721113E-3</v>
      </c>
      <c r="D20" s="28">
        <v>1.2823891975183521E-2</v>
      </c>
      <c r="E20" s="28">
        <v>-1.2959138217308874E-3</v>
      </c>
      <c r="F20" s="28">
        <v>-5.8333934457173164E-2</v>
      </c>
      <c r="G20" s="28">
        <v>-3.1630981372781086E-3</v>
      </c>
      <c r="H20" s="28">
        <v>8.1475247538931317E-3</v>
      </c>
      <c r="I20" s="61">
        <v>-6.1978527597021937E-3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-0.10960974086793629</v>
      </c>
      <c r="C21" s="65">
        <v>-2.6980552712384864E-2</v>
      </c>
      <c r="D21" s="65">
        <v>9.1719745222931248E-3</v>
      </c>
      <c r="E21" s="65">
        <v>-2.9987652143235177E-3</v>
      </c>
      <c r="F21" s="65">
        <v>-3.3899942927811066E-2</v>
      </c>
      <c r="G21" s="65">
        <v>-5.6817376986311174E-3</v>
      </c>
      <c r="H21" s="65">
        <v>1.0519823990598365E-2</v>
      </c>
      <c r="I21" s="66">
        <v>7.2099500868814115E-3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99.205309579949358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94.901118163441282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96.704340523946527</v>
      </c>
    </row>
    <row r="39" spans="1:12" x14ac:dyDescent="0.25">
      <c r="K39" s="44" t="s">
        <v>52</v>
      </c>
      <c r="L39" s="43">
        <v>97.054270912307302</v>
      </c>
    </row>
    <row r="40" spans="1:12" x14ac:dyDescent="0.25">
      <c r="K40" s="37" t="s">
        <v>53</v>
      </c>
      <c r="L40" s="43">
        <v>96.798138124371874</v>
      </c>
    </row>
    <row r="41" spans="1:12" x14ac:dyDescent="0.25">
      <c r="K41" s="37" t="s">
        <v>54</v>
      </c>
      <c r="L41" s="43">
        <v>94.473017022817814</v>
      </c>
    </row>
    <row r="42" spans="1:12" x14ac:dyDescent="0.25">
      <c r="K42" s="37" t="s">
        <v>55</v>
      </c>
      <c r="L42" s="43">
        <v>91.04720564297341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97.48493581346608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94.636773582505199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96.127531283985618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96.318233510235032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95.870726589911314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93.390076059398766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87.574606619641898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100.66387215090387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95.654288178001451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97.025040954832676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96.962187263078079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96.674929915192976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94.55965229989134</v>
      </c>
    </row>
    <row r="60" spans="1:12" ht="15.4" customHeight="1" x14ac:dyDescent="0.25">
      <c r="K60" s="37" t="s">
        <v>55</v>
      </c>
      <c r="L60" s="43">
        <v>88.44058600108518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96.705467372134038</v>
      </c>
    </row>
    <row r="66" spans="1:12" ht="15.4" customHeight="1" x14ac:dyDescent="0.25">
      <c r="K66" s="42" t="s">
        <v>50</v>
      </c>
      <c r="L66" s="43">
        <v>94.422522722234532</v>
      </c>
    </row>
    <row r="67" spans="1:12" ht="15.4" customHeight="1" x14ac:dyDescent="0.25">
      <c r="K67" s="42" t="s">
        <v>51</v>
      </c>
      <c r="L67" s="43">
        <v>98.016502184112611</v>
      </c>
    </row>
    <row r="68" spans="1:12" ht="15.4" customHeight="1" x14ac:dyDescent="0.25">
      <c r="K68" s="44" t="s">
        <v>52</v>
      </c>
      <c r="L68" s="43">
        <v>98.139239837183496</v>
      </c>
    </row>
    <row r="69" spans="1:12" ht="15.4" customHeight="1" x14ac:dyDescent="0.25">
      <c r="K69" s="37" t="s">
        <v>53</v>
      </c>
      <c r="L69" s="43">
        <v>97.515929448702551</v>
      </c>
    </row>
    <row r="70" spans="1:12" ht="15.4" customHeight="1" x14ac:dyDescent="0.25">
      <c r="K70" s="37" t="s">
        <v>54</v>
      </c>
      <c r="L70" s="43">
        <v>95.099745073443131</v>
      </c>
    </row>
    <row r="71" spans="1:12" ht="15.4" customHeight="1" x14ac:dyDescent="0.25">
      <c r="K71" s="37" t="s">
        <v>55</v>
      </c>
      <c r="L71" s="43">
        <v>91.607609101081692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95.555555555555557</v>
      </c>
    </row>
    <row r="75" spans="1:12" ht="15.4" customHeight="1" x14ac:dyDescent="0.25">
      <c r="K75" s="42" t="s">
        <v>50</v>
      </c>
      <c r="L75" s="43">
        <v>95.000369467228253</v>
      </c>
    </row>
    <row r="76" spans="1:12" ht="15.4" customHeight="1" x14ac:dyDescent="0.25">
      <c r="K76" s="42" t="s">
        <v>51</v>
      </c>
      <c r="L76" s="43">
        <v>98.493771234428081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98.156860672058642</v>
      </c>
    </row>
    <row r="78" spans="1:12" ht="15.4" customHeight="1" x14ac:dyDescent="0.25">
      <c r="K78" s="37" t="s">
        <v>53</v>
      </c>
      <c r="L78" s="43">
        <v>97.190876350540208</v>
      </c>
    </row>
    <row r="79" spans="1:12" ht="15.4" customHeight="1" x14ac:dyDescent="0.25">
      <c r="K79" s="37" t="s">
        <v>54</v>
      </c>
      <c r="L79" s="43">
        <v>94.27426860356897</v>
      </c>
    </row>
    <row r="80" spans="1:12" ht="15.4" customHeight="1" x14ac:dyDescent="0.25">
      <c r="K80" s="37" t="s">
        <v>55</v>
      </c>
      <c r="L80" s="43">
        <v>89.071242073853043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99.258412698412684</v>
      </c>
    </row>
    <row r="84" spans="1:12" ht="15.4" customHeight="1" x14ac:dyDescent="0.25">
      <c r="K84" s="42" t="s">
        <v>50</v>
      </c>
      <c r="L84" s="43">
        <v>95.349235202837505</v>
      </c>
    </row>
    <row r="85" spans="1:12" ht="15.4" customHeight="1" x14ac:dyDescent="0.25">
      <c r="K85" s="42" t="s">
        <v>51</v>
      </c>
      <c r="L85" s="43">
        <v>99.323345736935778</v>
      </c>
    </row>
    <row r="86" spans="1:12" ht="15.4" customHeight="1" x14ac:dyDescent="0.25">
      <c r="K86" s="44" t="s">
        <v>52</v>
      </c>
      <c r="L86" s="43">
        <v>99.262673785483955</v>
      </c>
    </row>
    <row r="87" spans="1:12" ht="15.4" customHeight="1" x14ac:dyDescent="0.25">
      <c r="K87" s="37" t="s">
        <v>53</v>
      </c>
      <c r="L87" s="43">
        <v>98.550706436420725</v>
      </c>
    </row>
    <row r="88" spans="1:12" ht="15.4" customHeight="1" x14ac:dyDescent="0.25">
      <c r="K88" s="37" t="s">
        <v>54</v>
      </c>
      <c r="L88" s="43">
        <v>95.495245417391658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89.749347258485628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-0.12635927701954996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-1.4686397491179948E-2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-4.8113773928448511E-2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7.8764857247886066E-3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-2.3477408558450819E-2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-3.07447344553059E-2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-1.40642559074593E-2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-0.13602176541717048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-5.5575672283290856E-2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-1.710672161432425E-2</v>
      </c>
    </row>
    <row r="104" spans="1:12" x14ac:dyDescent="0.25">
      <c r="K104" s="38" t="s">
        <v>12</v>
      </c>
      <c r="L104" s="42">
        <v>3.0041497439519782E-2</v>
      </c>
    </row>
    <row r="105" spans="1:12" x14ac:dyDescent="0.25">
      <c r="K105" s="38" t="s">
        <v>11</v>
      </c>
      <c r="L105" s="42">
        <v>-6.6362156140200468E-2</v>
      </c>
    </row>
    <row r="106" spans="1:12" x14ac:dyDescent="0.25">
      <c r="K106" s="38" t="s">
        <v>10</v>
      </c>
      <c r="L106" s="42">
        <v>-6.4724091520861338E-3</v>
      </c>
    </row>
    <row r="107" spans="1:12" x14ac:dyDescent="0.25">
      <c r="K107" s="38" t="s">
        <v>9</v>
      </c>
      <c r="L107" s="42">
        <v>-1.9781520457427648E-2</v>
      </c>
    </row>
    <row r="108" spans="1:12" x14ac:dyDescent="0.25">
      <c r="K108" s="38" t="s">
        <v>8</v>
      </c>
      <c r="L108" s="42">
        <v>-5.2084058691867718E-2</v>
      </c>
    </row>
    <row r="109" spans="1:12" x14ac:dyDescent="0.25">
      <c r="K109" s="38" t="s">
        <v>7</v>
      </c>
      <c r="L109" s="42">
        <v>3.6743509228766236E-2</v>
      </c>
    </row>
    <row r="110" spans="1:12" x14ac:dyDescent="0.25">
      <c r="K110" s="38" t="s">
        <v>6</v>
      </c>
      <c r="L110" s="42">
        <v>2.3305968913388098E-2</v>
      </c>
    </row>
    <row r="111" spans="1:12" x14ac:dyDescent="0.25">
      <c r="K111" s="38" t="s">
        <v>5</v>
      </c>
      <c r="L111" s="42">
        <v>-0.15978733595171957</v>
      </c>
    </row>
    <row r="112" spans="1:12" x14ac:dyDescent="0.25">
      <c r="K112" s="38" t="s">
        <v>3</v>
      </c>
      <c r="L112" s="42">
        <v>-3.6559836065573781E-2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2.564761569887624E-2</v>
      </c>
    </row>
    <row r="144" spans="11:12" x14ac:dyDescent="0.25">
      <c r="K144" s="38" t="s">
        <v>0</v>
      </c>
      <c r="L144" s="42">
        <v>1.6089282588917567E-2</v>
      </c>
    </row>
    <row r="145" spans="11:12" x14ac:dyDescent="0.25">
      <c r="K145" s="38" t="s">
        <v>1</v>
      </c>
      <c r="L145" s="42">
        <v>9.6124160571166378E-2</v>
      </c>
    </row>
    <row r="146" spans="11:12" x14ac:dyDescent="0.25">
      <c r="K146" s="38" t="s">
        <v>18</v>
      </c>
      <c r="L146" s="42">
        <v>1.2867957194056867E-2</v>
      </c>
    </row>
    <row r="147" spans="11:12" x14ac:dyDescent="0.25">
      <c r="K147" s="38" t="s">
        <v>2</v>
      </c>
      <c r="L147" s="42">
        <v>6.5955967335792037E-2</v>
      </c>
    </row>
    <row r="148" spans="11:12" x14ac:dyDescent="0.25">
      <c r="K148" s="38" t="s">
        <v>17</v>
      </c>
      <c r="L148" s="42">
        <v>4.6938637141266865E-2</v>
      </c>
    </row>
    <row r="149" spans="11:12" x14ac:dyDescent="0.25">
      <c r="K149" s="38" t="s">
        <v>16</v>
      </c>
      <c r="L149" s="42">
        <v>0.12431351711023618</v>
      </c>
    </row>
    <row r="150" spans="11:12" x14ac:dyDescent="0.25">
      <c r="K150" s="38" t="s">
        <v>15</v>
      </c>
      <c r="L150" s="42">
        <v>7.5630980856528821E-2</v>
      </c>
    </row>
    <row r="151" spans="11:12" x14ac:dyDescent="0.25">
      <c r="K151" s="38" t="s">
        <v>14</v>
      </c>
      <c r="L151" s="42">
        <v>4.1454657834695395E-2</v>
      </c>
    </row>
    <row r="152" spans="11:12" x14ac:dyDescent="0.25">
      <c r="K152" s="38" t="s">
        <v>13</v>
      </c>
      <c r="L152" s="42">
        <v>1.1095676360075747E-2</v>
      </c>
    </row>
    <row r="153" spans="11:12" x14ac:dyDescent="0.25">
      <c r="K153" s="38" t="s">
        <v>12</v>
      </c>
      <c r="L153" s="42">
        <v>3.5716819796566129E-2</v>
      </c>
    </row>
    <row r="154" spans="11:12" x14ac:dyDescent="0.25">
      <c r="K154" s="38" t="s">
        <v>11</v>
      </c>
      <c r="L154" s="42">
        <v>1.8399239369862711E-2</v>
      </c>
    </row>
    <row r="155" spans="11:12" x14ac:dyDescent="0.25">
      <c r="K155" s="38" t="s">
        <v>10</v>
      </c>
      <c r="L155" s="42">
        <v>7.0292063682276085E-2</v>
      </c>
    </row>
    <row r="156" spans="11:12" x14ac:dyDescent="0.25">
      <c r="K156" s="38" t="s">
        <v>9</v>
      </c>
      <c r="L156" s="42">
        <v>7.087073544924323E-2</v>
      </c>
    </row>
    <row r="157" spans="11:12" x14ac:dyDescent="0.25">
      <c r="K157" s="38" t="s">
        <v>8</v>
      </c>
      <c r="L157" s="42">
        <v>3.804096743828158E-2</v>
      </c>
    </row>
    <row r="158" spans="11:12" x14ac:dyDescent="0.25">
      <c r="K158" s="38" t="s">
        <v>7</v>
      </c>
      <c r="L158" s="42">
        <v>6.1763356359318899E-2</v>
      </c>
    </row>
    <row r="159" spans="11:12" x14ac:dyDescent="0.25">
      <c r="K159" s="38" t="s">
        <v>6</v>
      </c>
      <c r="L159" s="42">
        <v>0.13329633197784332</v>
      </c>
    </row>
    <row r="160" spans="11:12" x14ac:dyDescent="0.25">
      <c r="K160" s="38" t="s">
        <v>5</v>
      </c>
      <c r="L160" s="42">
        <v>1.6459821731253477E-2</v>
      </c>
    </row>
    <row r="161" spans="11:12" x14ac:dyDescent="0.25">
      <c r="K161" s="38" t="s">
        <v>3</v>
      </c>
      <c r="L161" s="42">
        <v>3.8473000310622174E-2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2.3056758152281843E-2</v>
      </c>
    </row>
    <row r="164" spans="11:12" x14ac:dyDescent="0.25">
      <c r="K164" s="38" t="s">
        <v>0</v>
      </c>
      <c r="L164" s="42">
        <v>1.6312838437197972E-2</v>
      </c>
    </row>
    <row r="165" spans="11:12" x14ac:dyDescent="0.25">
      <c r="K165" s="38" t="s">
        <v>1</v>
      </c>
      <c r="L165" s="42">
        <v>9.4153393970687532E-2</v>
      </c>
    </row>
    <row r="166" spans="11:12" x14ac:dyDescent="0.25">
      <c r="K166" s="38" t="s">
        <v>18</v>
      </c>
      <c r="L166" s="42">
        <v>1.334551376256107E-2</v>
      </c>
    </row>
    <row r="167" spans="11:12" x14ac:dyDescent="0.25">
      <c r="K167" s="38" t="s">
        <v>2</v>
      </c>
      <c r="L167" s="42">
        <v>6.6275767565635316E-2</v>
      </c>
    </row>
    <row r="168" spans="11:12" x14ac:dyDescent="0.25">
      <c r="K168" s="38" t="s">
        <v>17</v>
      </c>
      <c r="L168" s="42">
        <v>4.6815214944857075E-2</v>
      </c>
    </row>
    <row r="169" spans="11:12" x14ac:dyDescent="0.25">
      <c r="K169" s="38" t="s">
        <v>16</v>
      </c>
      <c r="L169" s="42">
        <v>0.12612040089499676</v>
      </c>
    </row>
    <row r="170" spans="11:12" x14ac:dyDescent="0.25">
      <c r="K170" s="38" t="s">
        <v>15</v>
      </c>
      <c r="L170" s="42">
        <v>6.7238948246415381E-2</v>
      </c>
    </row>
    <row r="171" spans="11:12" x14ac:dyDescent="0.25">
      <c r="K171" s="38" t="s">
        <v>14</v>
      </c>
      <c r="L171" s="42">
        <v>4.0286438680806558E-2</v>
      </c>
    </row>
    <row r="172" spans="11:12" x14ac:dyDescent="0.25">
      <c r="K172" s="38" t="s">
        <v>13</v>
      </c>
      <c r="L172" s="42">
        <v>1.1222213395824231E-2</v>
      </c>
    </row>
    <row r="173" spans="11:12" x14ac:dyDescent="0.25">
      <c r="K173" s="38" t="s">
        <v>12</v>
      </c>
      <c r="L173" s="42">
        <v>3.7856972633753032E-2</v>
      </c>
    </row>
    <row r="174" spans="11:12" x14ac:dyDescent="0.25">
      <c r="K174" s="38" t="s">
        <v>11</v>
      </c>
      <c r="L174" s="42">
        <v>1.7676516926824749E-2</v>
      </c>
    </row>
    <row r="175" spans="11:12" x14ac:dyDescent="0.25">
      <c r="K175" s="38" t="s">
        <v>10</v>
      </c>
      <c r="L175" s="42">
        <v>7.1862877494009089E-2</v>
      </c>
    </row>
    <row r="176" spans="11:12" x14ac:dyDescent="0.25">
      <c r="K176" s="38" t="s">
        <v>9</v>
      </c>
      <c r="L176" s="42">
        <v>7.1483894030265713E-2</v>
      </c>
    </row>
    <row r="177" spans="11:12" x14ac:dyDescent="0.25">
      <c r="K177" s="38" t="s">
        <v>8</v>
      </c>
      <c r="L177" s="42">
        <v>3.7105625504759633E-2</v>
      </c>
    </row>
    <row r="178" spans="11:12" x14ac:dyDescent="0.25">
      <c r="K178" s="38" t="s">
        <v>7</v>
      </c>
      <c r="L178" s="42">
        <v>6.5890164303398613E-2</v>
      </c>
    </row>
    <row r="179" spans="11:12" x14ac:dyDescent="0.25">
      <c r="K179" s="38" t="s">
        <v>6</v>
      </c>
      <c r="L179" s="42">
        <v>0.14035958745415791</v>
      </c>
    </row>
    <row r="180" spans="11:12" x14ac:dyDescent="0.25">
      <c r="K180" s="38" t="s">
        <v>5</v>
      </c>
      <c r="L180" s="42">
        <v>1.4230911811044472E-2</v>
      </c>
    </row>
    <row r="181" spans="11:12" x14ac:dyDescent="0.25">
      <c r="K181" s="38" t="s">
        <v>3</v>
      </c>
      <c r="L181" s="42">
        <v>3.8141623968966386E-2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99.29695743792449</v>
      </c>
    </row>
    <row r="185" spans="11:12" x14ac:dyDescent="0.25">
      <c r="K185" s="68">
        <v>43918</v>
      </c>
      <c r="L185" s="43">
        <v>96.352881827294354</v>
      </c>
    </row>
    <row r="186" spans="11:12" x14ac:dyDescent="0.25">
      <c r="K186" s="68">
        <v>43925</v>
      </c>
      <c r="L186" s="43">
        <v>93.695114752888415</v>
      </c>
    </row>
    <row r="187" spans="11:12" x14ac:dyDescent="0.25">
      <c r="K187" s="68">
        <v>43932</v>
      </c>
      <c r="L187" s="43">
        <v>91.951281466729924</v>
      </c>
    </row>
    <row r="188" spans="11:12" x14ac:dyDescent="0.25">
      <c r="K188" s="68">
        <v>43939</v>
      </c>
      <c r="L188" s="43">
        <v>91.481805901769803</v>
      </c>
    </row>
    <row r="189" spans="11:12" x14ac:dyDescent="0.25">
      <c r="K189" s="68">
        <v>43946</v>
      </c>
      <c r="L189" s="43">
        <v>91.798404996949401</v>
      </c>
    </row>
    <row r="190" spans="11:12" x14ac:dyDescent="0.25">
      <c r="K190" s="68">
        <v>43953</v>
      </c>
      <c r="L190" s="43">
        <v>92.190533797576265</v>
      </c>
    </row>
    <row r="191" spans="11:12" x14ac:dyDescent="0.25">
      <c r="K191" s="68">
        <v>43960</v>
      </c>
      <c r="L191" s="43">
        <v>92.736719219631283</v>
      </c>
    </row>
    <row r="192" spans="11:12" x14ac:dyDescent="0.25">
      <c r="K192" s="68">
        <v>43967</v>
      </c>
      <c r="L192" s="43">
        <v>93.262308185550552</v>
      </c>
    </row>
    <row r="193" spans="11:12" x14ac:dyDescent="0.25">
      <c r="K193" s="68">
        <v>43974</v>
      </c>
      <c r="L193" s="43">
        <v>93.562797274111958</v>
      </c>
    </row>
    <row r="194" spans="11:12" x14ac:dyDescent="0.25">
      <c r="K194" s="68">
        <v>43981</v>
      </c>
      <c r="L194" s="43">
        <v>94.077184165661819</v>
      </c>
    </row>
    <row r="195" spans="11:12" x14ac:dyDescent="0.25">
      <c r="K195" s="68">
        <v>43988</v>
      </c>
      <c r="L195" s="43">
        <v>95.015648248870377</v>
      </c>
    </row>
    <row r="196" spans="11:12" x14ac:dyDescent="0.25">
      <c r="K196" s="68">
        <v>43995</v>
      </c>
      <c r="L196" s="43">
        <v>95.488795396734204</v>
      </c>
    </row>
    <row r="197" spans="11:12" x14ac:dyDescent="0.25">
      <c r="K197" s="68">
        <v>44002</v>
      </c>
      <c r="L197" s="43">
        <v>95.696230464509554</v>
      </c>
    </row>
    <row r="198" spans="11:12" x14ac:dyDescent="0.25">
      <c r="K198" s="68">
        <v>44009</v>
      </c>
      <c r="L198" s="43">
        <v>95.580987719491816</v>
      </c>
    </row>
    <row r="199" spans="11:12" x14ac:dyDescent="0.25">
      <c r="K199" s="68">
        <v>44016</v>
      </c>
      <c r="L199" s="43">
        <v>96.173573707120454</v>
      </c>
    </row>
    <row r="200" spans="11:12" x14ac:dyDescent="0.25">
      <c r="K200" s="68">
        <v>44023</v>
      </c>
      <c r="L200" s="43">
        <v>96.395189327233012</v>
      </c>
    </row>
    <row r="201" spans="11:12" x14ac:dyDescent="0.25">
      <c r="K201" s="68">
        <v>44030</v>
      </c>
      <c r="L201" s="43">
        <v>96.225759731989427</v>
      </c>
    </row>
    <row r="202" spans="11:12" x14ac:dyDescent="0.25">
      <c r="K202" s="68">
        <v>44037</v>
      </c>
      <c r="L202" s="43">
        <v>96.270523258634739</v>
      </c>
    </row>
    <row r="203" spans="11:12" x14ac:dyDescent="0.25">
      <c r="K203" s="68">
        <v>44044</v>
      </c>
      <c r="L203" s="43">
        <v>96.15549893533462</v>
      </c>
    </row>
    <row r="204" spans="11:12" x14ac:dyDescent="0.25">
      <c r="K204" s="68">
        <v>44051</v>
      </c>
      <c r="L204" s="43">
        <v>95.542502131297681</v>
      </c>
    </row>
    <row r="205" spans="11:12" x14ac:dyDescent="0.25">
      <c r="K205" s="68">
        <v>44058</v>
      </c>
      <c r="L205" s="43">
        <v>95.203970667049802</v>
      </c>
    </row>
    <row r="206" spans="11:12" x14ac:dyDescent="0.25">
      <c r="K206" s="68">
        <v>44065</v>
      </c>
      <c r="L206" s="43">
        <v>95.812392322870025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99.676306430887053</v>
      </c>
    </row>
    <row r="227" spans="11:12" x14ac:dyDescent="0.25">
      <c r="K227" s="68">
        <v>43918</v>
      </c>
      <c r="L227" s="43">
        <v>98.409867074210297</v>
      </c>
    </row>
    <row r="228" spans="11:12" x14ac:dyDescent="0.25">
      <c r="K228" s="68">
        <v>43925</v>
      </c>
      <c r="L228" s="43">
        <v>96.734194768450877</v>
      </c>
    </row>
    <row r="229" spans="11:12" x14ac:dyDescent="0.25">
      <c r="K229" s="68">
        <v>43932</v>
      </c>
      <c r="L229" s="43">
        <v>94.156474263583576</v>
      </c>
    </row>
    <row r="230" spans="11:12" x14ac:dyDescent="0.25">
      <c r="K230" s="68">
        <v>43939</v>
      </c>
      <c r="L230" s="43">
        <v>94.079607472695784</v>
      </c>
    </row>
    <row r="231" spans="11:12" x14ac:dyDescent="0.25">
      <c r="K231" s="68">
        <v>43946</v>
      </c>
      <c r="L231" s="43">
        <v>94.248087583226948</v>
      </c>
    </row>
    <row r="232" spans="11:12" x14ac:dyDescent="0.25">
      <c r="K232" s="68">
        <v>43953</v>
      </c>
      <c r="L232" s="43">
        <v>94.724427593181531</v>
      </c>
    </row>
    <row r="233" spans="11:12" x14ac:dyDescent="0.25">
      <c r="K233" s="68">
        <v>43960</v>
      </c>
      <c r="L233" s="43">
        <v>93.355771009900366</v>
      </c>
    </row>
    <row r="234" spans="11:12" x14ac:dyDescent="0.25">
      <c r="K234" s="68">
        <v>43967</v>
      </c>
      <c r="L234" s="43">
        <v>92.686381098428114</v>
      </c>
    </row>
    <row r="235" spans="11:12" x14ac:dyDescent="0.25">
      <c r="K235" s="68">
        <v>43974</v>
      </c>
      <c r="L235" s="43">
        <v>92.307978513889623</v>
      </c>
    </row>
    <row r="236" spans="11:12" x14ac:dyDescent="0.25">
      <c r="K236" s="68">
        <v>43981</v>
      </c>
      <c r="L236" s="43">
        <v>93.600376356442609</v>
      </c>
    </row>
    <row r="237" spans="11:12" x14ac:dyDescent="0.25">
      <c r="K237" s="68">
        <v>43988</v>
      </c>
      <c r="L237" s="43">
        <v>95.392890288978151</v>
      </c>
    </row>
    <row r="238" spans="11:12" x14ac:dyDescent="0.25">
      <c r="K238" s="68">
        <v>43995</v>
      </c>
      <c r="L238" s="43">
        <v>96.09381037323945</v>
      </c>
    </row>
    <row r="239" spans="11:12" x14ac:dyDescent="0.25">
      <c r="K239" s="68">
        <v>44002</v>
      </c>
      <c r="L239" s="43">
        <v>96.969422820231372</v>
      </c>
    </row>
    <row r="240" spans="11:12" x14ac:dyDescent="0.25">
      <c r="K240" s="68">
        <v>44009</v>
      </c>
      <c r="L240" s="43">
        <v>96.99637188114761</v>
      </c>
    </row>
    <row r="241" spans="11:12" x14ac:dyDescent="0.25">
      <c r="K241" s="68">
        <v>44016</v>
      </c>
      <c r="L241" s="43">
        <v>98.514445709511079</v>
      </c>
    </row>
    <row r="242" spans="11:12" x14ac:dyDescent="0.25">
      <c r="K242" s="68">
        <v>44023</v>
      </c>
      <c r="L242" s="43">
        <v>95.768986834643712</v>
      </c>
    </row>
    <row r="243" spans="11:12" x14ac:dyDescent="0.25">
      <c r="K243" s="68">
        <v>44030</v>
      </c>
      <c r="L243" s="43">
        <v>95.047854421739075</v>
      </c>
    </row>
    <row r="244" spans="11:12" x14ac:dyDescent="0.25">
      <c r="K244" s="68">
        <v>44037</v>
      </c>
      <c r="L244" s="43">
        <v>94.643088874411987</v>
      </c>
    </row>
    <row r="245" spans="11:12" x14ac:dyDescent="0.25">
      <c r="K245" s="68">
        <v>44044</v>
      </c>
      <c r="L245" s="43">
        <v>94.946743439265902</v>
      </c>
    </row>
    <row r="246" spans="11:12" x14ac:dyDescent="0.25">
      <c r="K246" s="68">
        <v>44051</v>
      </c>
      <c r="L246" s="43">
        <v>94.566735065828794</v>
      </c>
    </row>
    <row r="247" spans="11:12" x14ac:dyDescent="0.25">
      <c r="K247" s="68">
        <v>44058</v>
      </c>
      <c r="L247" s="43">
        <v>94.09660463208958</v>
      </c>
    </row>
    <row r="248" spans="11:12" x14ac:dyDescent="0.25">
      <c r="K248" s="68">
        <v>44065</v>
      </c>
      <c r="L248" s="43">
        <v>94.77803660630471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99.210357436247548</v>
      </c>
    </row>
    <row r="270" spans="11:12" x14ac:dyDescent="0.25">
      <c r="K270" s="68">
        <v>43918</v>
      </c>
      <c r="L270" s="43">
        <v>95.901837085764825</v>
      </c>
    </row>
    <row r="271" spans="11:12" x14ac:dyDescent="0.25">
      <c r="K271" s="68">
        <v>43925</v>
      </c>
      <c r="L271" s="43">
        <v>93.41181404926752</v>
      </c>
    </row>
    <row r="272" spans="11:12" x14ac:dyDescent="0.25">
      <c r="K272" s="68">
        <v>43932</v>
      </c>
      <c r="L272" s="43">
        <v>91.571574759819683</v>
      </c>
    </row>
    <row r="273" spans="11:12" x14ac:dyDescent="0.25">
      <c r="K273" s="68">
        <v>43939</v>
      </c>
      <c r="L273" s="43">
        <v>91.101068887168466</v>
      </c>
    </row>
    <row r="274" spans="11:12" x14ac:dyDescent="0.25">
      <c r="K274" s="68">
        <v>43946</v>
      </c>
      <c r="L274" s="43">
        <v>91.35555832364939</v>
      </c>
    </row>
    <row r="275" spans="11:12" x14ac:dyDescent="0.25">
      <c r="K275" s="68">
        <v>43953</v>
      </c>
      <c r="L275" s="43">
        <v>91.886927221382152</v>
      </c>
    </row>
    <row r="276" spans="11:12" x14ac:dyDescent="0.25">
      <c r="K276" s="68">
        <v>43960</v>
      </c>
      <c r="L276" s="43">
        <v>92.591739972974295</v>
      </c>
    </row>
    <row r="277" spans="11:12" x14ac:dyDescent="0.25">
      <c r="K277" s="68">
        <v>43967</v>
      </c>
      <c r="L277" s="43">
        <v>93.534643833046104</v>
      </c>
    </row>
    <row r="278" spans="11:12" x14ac:dyDescent="0.25">
      <c r="K278" s="68">
        <v>43974</v>
      </c>
      <c r="L278" s="43">
        <v>93.75617893729374</v>
      </c>
    </row>
    <row r="279" spans="11:12" x14ac:dyDescent="0.25">
      <c r="K279" s="68">
        <v>43981</v>
      </c>
      <c r="L279" s="43">
        <v>94.233307211637765</v>
      </c>
    </row>
    <row r="280" spans="11:12" x14ac:dyDescent="0.25">
      <c r="K280" s="68">
        <v>43988</v>
      </c>
      <c r="L280" s="43">
        <v>95.024368861467252</v>
      </c>
    </row>
    <row r="281" spans="11:12" x14ac:dyDescent="0.25">
      <c r="K281" s="68">
        <v>43995</v>
      </c>
      <c r="L281" s="43">
        <v>95.226352113098017</v>
      </c>
    </row>
    <row r="282" spans="11:12" x14ac:dyDescent="0.25">
      <c r="K282" s="68">
        <v>44002</v>
      </c>
      <c r="L282" s="43">
        <v>94.939381373076145</v>
      </c>
    </row>
    <row r="283" spans="11:12" x14ac:dyDescent="0.25">
      <c r="K283" s="68">
        <v>44009</v>
      </c>
      <c r="L283" s="43">
        <v>94.263108019255426</v>
      </c>
    </row>
    <row r="284" spans="11:12" x14ac:dyDescent="0.25">
      <c r="K284" s="68">
        <v>44016</v>
      </c>
      <c r="L284" s="43">
        <v>94.921563958997865</v>
      </c>
    </row>
    <row r="285" spans="11:12" x14ac:dyDescent="0.25">
      <c r="K285" s="68">
        <v>44023</v>
      </c>
      <c r="L285" s="43">
        <v>95.592633997202825</v>
      </c>
    </row>
    <row r="286" spans="11:12" x14ac:dyDescent="0.25">
      <c r="K286" s="68">
        <v>44030</v>
      </c>
      <c r="L286" s="43">
        <v>95.939364028690761</v>
      </c>
    </row>
    <row r="287" spans="11:12" x14ac:dyDescent="0.25">
      <c r="K287" s="68">
        <v>44037</v>
      </c>
      <c r="L287" s="43">
        <v>96.5643926075076</v>
      </c>
    </row>
    <row r="288" spans="11:12" x14ac:dyDescent="0.25">
      <c r="K288" s="68">
        <v>44044</v>
      </c>
      <c r="L288" s="43">
        <v>96.540425820428837</v>
      </c>
    </row>
    <row r="289" spans="11:12" x14ac:dyDescent="0.25">
      <c r="K289" s="68">
        <v>44051</v>
      </c>
      <c r="L289" s="43">
        <v>96.16752153463122</v>
      </c>
    </row>
    <row r="290" spans="11:12" x14ac:dyDescent="0.25">
      <c r="K290" s="68">
        <v>44058</v>
      </c>
      <c r="L290" s="43">
        <v>96.182343100324658</v>
      </c>
    </row>
    <row r="291" spans="11:12" x14ac:dyDescent="0.25">
      <c r="K291" s="68">
        <v>44065</v>
      </c>
      <c r="L291" s="43">
        <v>97.181058039043776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100.01329803942407</v>
      </c>
    </row>
    <row r="312" spans="11:12" x14ac:dyDescent="0.25">
      <c r="K312" s="68">
        <v>43918</v>
      </c>
      <c r="L312" s="43">
        <v>97.918001269490389</v>
      </c>
    </row>
    <row r="313" spans="11:12" x14ac:dyDescent="0.25">
      <c r="K313" s="68">
        <v>43925</v>
      </c>
      <c r="L313" s="43">
        <v>96.530356916005672</v>
      </c>
    </row>
    <row r="314" spans="11:12" x14ac:dyDescent="0.25">
      <c r="K314" s="68">
        <v>43932</v>
      </c>
      <c r="L314" s="43">
        <v>93.603594339509726</v>
      </c>
    </row>
    <row r="315" spans="11:12" x14ac:dyDescent="0.25">
      <c r="K315" s="68">
        <v>43939</v>
      </c>
      <c r="L315" s="43">
        <v>93.631386842013626</v>
      </c>
    </row>
    <row r="316" spans="11:12" x14ac:dyDescent="0.25">
      <c r="K316" s="68">
        <v>43946</v>
      </c>
      <c r="L316" s="43">
        <v>95.153522419251857</v>
      </c>
    </row>
    <row r="317" spans="11:12" x14ac:dyDescent="0.25">
      <c r="K317" s="68">
        <v>43953</v>
      </c>
      <c r="L317" s="43">
        <v>95.828483639771036</v>
      </c>
    </row>
    <row r="318" spans="11:12" x14ac:dyDescent="0.25">
      <c r="K318" s="68">
        <v>43960</v>
      </c>
      <c r="L318" s="43">
        <v>95.077441250325052</v>
      </c>
    </row>
    <row r="319" spans="11:12" x14ac:dyDescent="0.25">
      <c r="K319" s="68">
        <v>43967</v>
      </c>
      <c r="L319" s="43">
        <v>94.649143399726299</v>
      </c>
    </row>
    <row r="320" spans="11:12" x14ac:dyDescent="0.25">
      <c r="K320" s="68">
        <v>43974</v>
      </c>
      <c r="L320" s="43">
        <v>94.341242175575957</v>
      </c>
    </row>
    <row r="321" spans="11:12" x14ac:dyDescent="0.25">
      <c r="K321" s="68">
        <v>43981</v>
      </c>
      <c r="L321" s="43">
        <v>94.879642361948925</v>
      </c>
    </row>
    <row r="322" spans="11:12" x14ac:dyDescent="0.25">
      <c r="K322" s="68">
        <v>43988</v>
      </c>
      <c r="L322" s="43">
        <v>97.147463292659751</v>
      </c>
    </row>
    <row r="323" spans="11:12" x14ac:dyDescent="0.25">
      <c r="K323" s="68">
        <v>43995</v>
      </c>
      <c r="L323" s="43">
        <v>96.64339896002619</v>
      </c>
    </row>
    <row r="324" spans="11:12" x14ac:dyDescent="0.25">
      <c r="K324" s="68">
        <v>44002</v>
      </c>
      <c r="L324" s="43">
        <v>97.430821443229249</v>
      </c>
    </row>
    <row r="325" spans="11:12" x14ac:dyDescent="0.25">
      <c r="K325" s="68">
        <v>44009</v>
      </c>
      <c r="L325" s="43">
        <v>96.897409153533559</v>
      </c>
    </row>
    <row r="326" spans="11:12" x14ac:dyDescent="0.25">
      <c r="K326" s="68">
        <v>44016</v>
      </c>
      <c r="L326" s="43">
        <v>97.800535296142357</v>
      </c>
    </row>
    <row r="327" spans="11:12" x14ac:dyDescent="0.25">
      <c r="K327" s="68">
        <v>44023</v>
      </c>
      <c r="L327" s="43">
        <v>95.943937793384762</v>
      </c>
    </row>
    <row r="328" spans="11:12" x14ac:dyDescent="0.25">
      <c r="K328" s="68">
        <v>44030</v>
      </c>
      <c r="L328" s="43">
        <v>95.98603012206928</v>
      </c>
    </row>
    <row r="329" spans="11:12" x14ac:dyDescent="0.25">
      <c r="K329" s="68">
        <v>44037</v>
      </c>
      <c r="L329" s="43">
        <v>95.999208291261638</v>
      </c>
    </row>
    <row r="330" spans="11:12" x14ac:dyDescent="0.25">
      <c r="K330" s="68">
        <v>44044</v>
      </c>
      <c r="L330" s="43">
        <v>96.031442762493242</v>
      </c>
    </row>
    <row r="331" spans="11:12" x14ac:dyDescent="0.25">
      <c r="K331" s="68">
        <v>44051</v>
      </c>
      <c r="L331" s="43">
        <v>96.321077388779244</v>
      </c>
    </row>
    <row r="332" spans="11:12" x14ac:dyDescent="0.25">
      <c r="K332" s="68">
        <v>44058</v>
      </c>
      <c r="L332" s="43">
        <v>96.293363032956833</v>
      </c>
    </row>
    <row r="333" spans="11:12" x14ac:dyDescent="0.25">
      <c r="K333" s="68">
        <v>44065</v>
      </c>
      <c r="L333" s="43">
        <v>97.083373729542345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B8DE-5D2B-4CBE-9A87-5C5A5F71E8E8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44065</v>
      </c>
    </row>
    <row r="3" spans="1:12" ht="15" customHeight="1" x14ac:dyDescent="0.25">
      <c r="A3" s="21" t="str">
        <f>"Week ending "&amp;TEXT($L$2,"dddd dd mmmm yyyy")</f>
        <v>Week ending Saturday 22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44037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44044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44051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44058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3" t="str">
        <f>"% Change between " &amp; TEXT($L$4,"dd mmmm")&amp;" and "&amp; TEXT($L$2,"dd mmmm") &amp; " (monthly change)"</f>
        <v>% Change between 25 July and 22 August (monthly change)</v>
      </c>
      <c r="D8" s="74" t="str">
        <f>"% Change between " &amp; TEXT($L$7,"dd mmmm")&amp;" and "&amp; TEXT($L$2,"dd mmmm") &amp; " (weekly change)"</f>
        <v>% Change between 15 August and 22 August (weekly change)</v>
      </c>
      <c r="E8" s="76" t="str">
        <f>"% Change between " &amp; TEXT($L$6,"dd mmmm")&amp;" and "&amp; TEXT($L$7,"dd mmmm") &amp; " (weekly change)"</f>
        <v>% Change between 08 August and 15 August (weekly change)</v>
      </c>
      <c r="F8" s="95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3" t="str">
        <f>"% Change between " &amp; TEXT($L$4,"dd mmmm")&amp;" and "&amp; TEXT($L$2,"dd mmmm") &amp; " (monthly change)"</f>
        <v>% Change between 25 July and 22 August (monthly change)</v>
      </c>
      <c r="H8" s="74" t="str">
        <f>"% Change between " &amp; TEXT($L$7,"dd mmmm")&amp;" and "&amp; TEXT($L$2,"dd mmmm") &amp; " (weekly change)"</f>
        <v>% Change between 15 August and 22 August (weekly change)</v>
      </c>
      <c r="I8" s="76" t="str">
        <f>"% Change between " &amp; TEXT($L$6,"dd mmmm")&amp;" and "&amp; TEXT($L$7,"dd mmmm") &amp; " (weekly change)"</f>
        <v>% Change between 08 August and 15 August (weekly change)</v>
      </c>
      <c r="J8" s="52"/>
      <c r="K8" s="39" t="s">
        <v>72</v>
      </c>
      <c r="L8" s="40">
        <v>44065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-9.7700243716070112E-3</v>
      </c>
      <c r="C11" s="28">
        <v>7.5519729571604799E-3</v>
      </c>
      <c r="D11" s="28">
        <v>6.3160200217808882E-3</v>
      </c>
      <c r="E11" s="28">
        <v>5.7948518501516055E-4</v>
      </c>
      <c r="F11" s="28">
        <v>-5.4415638164862168E-2</v>
      </c>
      <c r="G11" s="28">
        <v>2.1361601060358337E-2</v>
      </c>
      <c r="H11" s="28">
        <v>1.3273769633477039E-2</v>
      </c>
      <c r="I11" s="61">
        <v>-9.5635661597537336E-4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-2.2816994009548619E-2</v>
      </c>
      <c r="C13" s="28">
        <v>2.2608230799199269E-3</v>
      </c>
      <c r="D13" s="28">
        <v>7.7873494568501123E-3</v>
      </c>
      <c r="E13" s="28">
        <v>-2.0457928016842652E-3</v>
      </c>
      <c r="F13" s="28">
        <v>-8.3542332341644321E-2</v>
      </c>
      <c r="G13" s="28">
        <v>1.9595332516954667E-2</v>
      </c>
      <c r="H13" s="28">
        <v>1.4184850585136743E-2</v>
      </c>
      <c r="I13" s="61">
        <v>-1.9058906031416134E-3</v>
      </c>
      <c r="J13" s="28"/>
      <c r="K13" s="42"/>
      <c r="L13" s="43"/>
    </row>
    <row r="14" spans="1:12" x14ac:dyDescent="0.25">
      <c r="A14" s="62" t="s">
        <v>27</v>
      </c>
      <c r="B14" s="28">
        <v>-3.3586385550837816E-3</v>
      </c>
      <c r="C14" s="28">
        <v>1.1496834125714894E-2</v>
      </c>
      <c r="D14" s="28">
        <v>4.6131332858239116E-3</v>
      </c>
      <c r="E14" s="28">
        <v>2.7565992002953621E-3</v>
      </c>
      <c r="F14" s="28">
        <v>-5.4504511459521066E-3</v>
      </c>
      <c r="G14" s="28">
        <v>2.44330609401191E-2</v>
      </c>
      <c r="H14" s="28">
        <v>1.1532337596748432E-2</v>
      </c>
      <c r="I14" s="61">
        <v>4.3428975214676591E-4</v>
      </c>
      <c r="J14" s="28"/>
      <c r="K14" s="38"/>
      <c r="L14" s="43"/>
    </row>
    <row r="15" spans="1:12" x14ac:dyDescent="0.25">
      <c r="A15" s="63" t="s">
        <v>49</v>
      </c>
      <c r="B15" s="28">
        <v>7.9117561683599513E-2</v>
      </c>
      <c r="C15" s="28">
        <v>3.1948479745359748E-2</v>
      </c>
      <c r="D15" s="28">
        <v>1.8323593864134402E-2</v>
      </c>
      <c r="E15" s="28">
        <v>9.7731882721741048E-3</v>
      </c>
      <c r="F15" s="28">
        <v>0.33899860966161932</v>
      </c>
      <c r="G15" s="28">
        <v>5.7759388883864782E-2</v>
      </c>
      <c r="H15" s="28">
        <v>4.5566399916139311E-2</v>
      </c>
      <c r="I15" s="61">
        <v>5.0859320410756581E-3</v>
      </c>
      <c r="J15" s="28"/>
      <c r="K15" s="56"/>
      <c r="L15" s="43"/>
    </row>
    <row r="16" spans="1:12" x14ac:dyDescent="0.25">
      <c r="A16" s="62" t="s">
        <v>50</v>
      </c>
      <c r="B16" s="28">
        <v>-2.216661236560491E-2</v>
      </c>
      <c r="C16" s="28">
        <v>8.4570251921287642E-3</v>
      </c>
      <c r="D16" s="28">
        <v>3.2707340487536651E-3</v>
      </c>
      <c r="E16" s="28">
        <v>2.4005486968459167E-4</v>
      </c>
      <c r="F16" s="28">
        <v>3.0640416228736811E-2</v>
      </c>
      <c r="G16" s="28">
        <v>3.3682886010102164E-2</v>
      </c>
      <c r="H16" s="28">
        <v>1.2107911893335821E-2</v>
      </c>
      <c r="I16" s="61">
        <v>2.6421611127047662E-3</v>
      </c>
      <c r="J16" s="28"/>
      <c r="K16" s="42"/>
      <c r="L16" s="43"/>
    </row>
    <row r="17" spans="1:12" x14ac:dyDescent="0.25">
      <c r="A17" s="62" t="s">
        <v>51</v>
      </c>
      <c r="B17" s="28">
        <v>-4.812454995745008E-3</v>
      </c>
      <c r="C17" s="28">
        <v>8.9806979702451439E-3</v>
      </c>
      <c r="D17" s="28">
        <v>6.0835453462551037E-3</v>
      </c>
      <c r="E17" s="28">
        <v>1.192614623516608E-3</v>
      </c>
      <c r="F17" s="28">
        <v>-4.3282844875788595E-2</v>
      </c>
      <c r="G17" s="28">
        <v>3.1055698765316553E-2</v>
      </c>
      <c r="H17" s="28">
        <v>1.5724788933242584E-2</v>
      </c>
      <c r="I17" s="61">
        <v>1.1425417274990579E-3</v>
      </c>
      <c r="J17" s="28"/>
      <c r="K17" s="42"/>
      <c r="L17" s="43"/>
    </row>
    <row r="18" spans="1:12" x14ac:dyDescent="0.25">
      <c r="A18" s="62" t="s">
        <v>52</v>
      </c>
      <c r="B18" s="28">
        <v>3.4120843963203473E-3</v>
      </c>
      <c r="C18" s="28">
        <v>1.2257147767331444E-2</v>
      </c>
      <c r="D18" s="28">
        <v>8.8277314083766711E-3</v>
      </c>
      <c r="E18" s="28">
        <v>1.0287033319951178E-3</v>
      </c>
      <c r="F18" s="28">
        <v>-8.4048015835062828E-2</v>
      </c>
      <c r="G18" s="28">
        <v>2.5059649731564715E-2</v>
      </c>
      <c r="H18" s="28">
        <v>1.5606581391597318E-2</v>
      </c>
      <c r="I18" s="61">
        <v>-1.6342740134656086E-4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-1.0277489285139829E-3</v>
      </c>
      <c r="C19" s="28">
        <v>8.9590710089186842E-3</v>
      </c>
      <c r="D19" s="28">
        <v>8.944164836355295E-3</v>
      </c>
      <c r="E19" s="28">
        <v>-4.9243618027050573E-5</v>
      </c>
      <c r="F19" s="28">
        <v>-8.809117151450907E-2</v>
      </c>
      <c r="G19" s="28">
        <v>1.378711076058492E-2</v>
      </c>
      <c r="H19" s="28">
        <v>1.2759104791642883E-2</v>
      </c>
      <c r="I19" s="61">
        <v>-3.9410801500245896E-3</v>
      </c>
      <c r="J19" s="29"/>
      <c r="K19" s="44"/>
      <c r="L19" s="43"/>
    </row>
    <row r="20" spans="1:12" x14ac:dyDescent="0.25">
      <c r="A20" s="62" t="s">
        <v>54</v>
      </c>
      <c r="B20" s="28">
        <v>-3.2961395701853746E-2</v>
      </c>
      <c r="C20" s="28">
        <v>2.8328373657653394E-3</v>
      </c>
      <c r="D20" s="28">
        <v>6.5770591863900663E-3</v>
      </c>
      <c r="E20" s="28">
        <v>-3.0292867111680888E-4</v>
      </c>
      <c r="F20" s="28">
        <v>-8.2571617315807644E-2</v>
      </c>
      <c r="G20" s="28">
        <v>3.9460355874534336E-3</v>
      </c>
      <c r="H20" s="28">
        <v>6.9495880177723457E-3</v>
      </c>
      <c r="I20" s="61">
        <v>-8.5282138654815265E-3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-8.2460780287474278E-2</v>
      </c>
      <c r="C21" s="65">
        <v>6.8535376295628669E-3</v>
      </c>
      <c r="D21" s="65">
        <v>5.2227121389365472E-3</v>
      </c>
      <c r="E21" s="65">
        <v>3.4311512415350354E-3</v>
      </c>
      <c r="F21" s="65">
        <v>-0.1222904105752689</v>
      </c>
      <c r="G21" s="65">
        <v>-3.7162527499288278E-2</v>
      </c>
      <c r="H21" s="65">
        <v>-3.5571146709417745E-3</v>
      </c>
      <c r="I21" s="66">
        <v>2.7521371895369295E-3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100.64526895477555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96.28817233668471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97.702778762168805</v>
      </c>
    </row>
    <row r="39" spans="1:12" x14ac:dyDescent="0.25">
      <c r="K39" s="44" t="s">
        <v>52</v>
      </c>
      <c r="L39" s="43">
        <v>98.498459224626245</v>
      </c>
    </row>
    <row r="40" spans="1:12" x14ac:dyDescent="0.25">
      <c r="K40" s="37" t="s">
        <v>53</v>
      </c>
      <c r="L40" s="43">
        <v>98.615274943116901</v>
      </c>
    </row>
    <row r="41" spans="1:12" x14ac:dyDescent="0.25">
      <c r="K41" s="37" t="s">
        <v>54</v>
      </c>
      <c r="L41" s="43">
        <v>96.290972404996651</v>
      </c>
    </row>
    <row r="42" spans="1:12" x14ac:dyDescent="0.25">
      <c r="K42" s="37" t="s">
        <v>55</v>
      </c>
      <c r="L42" s="43">
        <v>91.23455036226737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100.82327418367913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96.30950958469181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97.33519556954549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98.065243867550535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97.978574846440054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95.361690927864274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91.064071601079704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102.73760916726928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97.06392639502927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98.104646557295027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98.974374902935253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98.951046356063785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96.116615714777382</v>
      </c>
    </row>
    <row r="60" spans="1:12" ht="15.4" customHeight="1" x14ac:dyDescent="0.25">
      <c r="K60" s="37" t="s">
        <v>55</v>
      </c>
      <c r="L60" s="43">
        <v>91.682625372922288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100.03848744347157</v>
      </c>
    </row>
    <row r="66" spans="1:12" ht="15.4" customHeight="1" x14ac:dyDescent="0.25">
      <c r="K66" s="42" t="s">
        <v>50</v>
      </c>
      <c r="L66" s="43">
        <v>97.451102249382842</v>
      </c>
    </row>
    <row r="67" spans="1:12" ht="15.4" customHeight="1" x14ac:dyDescent="0.25">
      <c r="K67" s="42" t="s">
        <v>51</v>
      </c>
      <c r="L67" s="43">
        <v>99.363309210266152</v>
      </c>
    </row>
    <row r="68" spans="1:12" ht="15.4" customHeight="1" x14ac:dyDescent="0.25">
      <c r="K68" s="44" t="s">
        <v>52</v>
      </c>
      <c r="L68" s="43">
        <v>99.683833712210287</v>
      </c>
    </row>
    <row r="69" spans="1:12" ht="15.4" customHeight="1" x14ac:dyDescent="0.25">
      <c r="K69" s="37" t="s">
        <v>53</v>
      </c>
      <c r="L69" s="43">
        <v>99.381971363025073</v>
      </c>
    </row>
    <row r="70" spans="1:12" ht="15.4" customHeight="1" x14ac:dyDescent="0.25">
      <c r="K70" s="37" t="s">
        <v>54</v>
      </c>
      <c r="L70" s="43">
        <v>96.542879927581524</v>
      </c>
    </row>
    <row r="71" spans="1:12" ht="15.4" customHeight="1" x14ac:dyDescent="0.25">
      <c r="K71" s="37" t="s">
        <v>55</v>
      </c>
      <c r="L71" s="43">
        <v>90.894819466248038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100.92850957375157</v>
      </c>
    </row>
    <row r="75" spans="1:12" ht="15.4" customHeight="1" x14ac:dyDescent="0.25">
      <c r="K75" s="42" t="s">
        <v>50</v>
      </c>
      <c r="L75" s="43">
        <v>98.26505774509296</v>
      </c>
    </row>
    <row r="76" spans="1:12" ht="15.4" customHeight="1" x14ac:dyDescent="0.25">
      <c r="K76" s="42" t="s">
        <v>51</v>
      </c>
      <c r="L76" s="43">
        <v>100.28789496579269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100.81959360002787</v>
      </c>
    </row>
    <row r="78" spans="1:12" ht="15.4" customHeight="1" x14ac:dyDescent="0.25">
      <c r="K78" s="37" t="s">
        <v>53</v>
      </c>
      <c r="L78" s="43">
        <v>100.04153152440472</v>
      </c>
    </row>
    <row r="79" spans="1:12" ht="15.4" customHeight="1" x14ac:dyDescent="0.25">
      <c r="K79" s="37" t="s">
        <v>54</v>
      </c>
      <c r="L79" s="43">
        <v>96.797206715951461</v>
      </c>
    </row>
    <row r="80" spans="1:12" ht="15.4" customHeight="1" x14ac:dyDescent="0.25">
      <c r="K80" s="37" t="s">
        <v>55</v>
      </c>
      <c r="L80" s="43">
        <v>91.287284144427005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101.83806408159339</v>
      </c>
    </row>
    <row r="84" spans="1:12" ht="15.4" customHeight="1" x14ac:dyDescent="0.25">
      <c r="K84" s="42" t="s">
        <v>50</v>
      </c>
      <c r="L84" s="43">
        <v>98.253819462426833</v>
      </c>
    </row>
    <row r="85" spans="1:12" ht="15.4" customHeight="1" x14ac:dyDescent="0.25">
      <c r="K85" s="42" t="s">
        <v>51</v>
      </c>
      <c r="L85" s="43">
        <v>100.73019337999763</v>
      </c>
    </row>
    <row r="86" spans="1:12" ht="15.4" customHeight="1" x14ac:dyDescent="0.25">
      <c r="K86" s="44" t="s">
        <v>52</v>
      </c>
      <c r="L86" s="43">
        <v>101.67129157847978</v>
      </c>
    </row>
    <row r="87" spans="1:12" ht="15.4" customHeight="1" x14ac:dyDescent="0.25">
      <c r="K87" s="37" t="s">
        <v>53</v>
      </c>
      <c r="L87" s="43">
        <v>100.84310972233209</v>
      </c>
    </row>
    <row r="88" spans="1:12" ht="15.4" customHeight="1" x14ac:dyDescent="0.25">
      <c r="K88" s="37" t="s">
        <v>54</v>
      </c>
      <c r="L88" s="43">
        <v>97.312972821518642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91.611852433281001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-0.10273334983906912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-7.0043342162292577E-3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-8.8060301507537631E-3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2.4806860321384461E-2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-3.7342956892069235E-2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-1.8204479065238588E-2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-6.8361041307088977E-3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-9.9770151010001973E-2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-4.2897121083827261E-2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-8.6593739089956934E-2</v>
      </c>
    </row>
    <row r="104" spans="1:12" x14ac:dyDescent="0.25">
      <c r="K104" s="38" t="s">
        <v>12</v>
      </c>
      <c r="L104" s="42">
        <v>4.5708260811353707E-2</v>
      </c>
    </row>
    <row r="105" spans="1:12" x14ac:dyDescent="0.25">
      <c r="K105" s="38" t="s">
        <v>11</v>
      </c>
      <c r="L105" s="42">
        <v>-4.9882911392405083E-2</v>
      </c>
    </row>
    <row r="106" spans="1:12" x14ac:dyDescent="0.25">
      <c r="K106" s="38" t="s">
        <v>10</v>
      </c>
      <c r="L106" s="42">
        <v>-1.1601011261778926E-2</v>
      </c>
    </row>
    <row r="107" spans="1:12" x14ac:dyDescent="0.25">
      <c r="K107" s="38" t="s">
        <v>9</v>
      </c>
      <c r="L107" s="42">
        <v>-4.7204132627299722E-2</v>
      </c>
    </row>
    <row r="108" spans="1:12" x14ac:dyDescent="0.25">
      <c r="K108" s="38" t="s">
        <v>8</v>
      </c>
      <c r="L108" s="42">
        <v>3.3884452527778608E-2</v>
      </c>
    </row>
    <row r="109" spans="1:12" x14ac:dyDescent="0.25">
      <c r="K109" s="38" t="s">
        <v>7</v>
      </c>
      <c r="L109" s="42">
        <v>-6.5092508220752077E-3</v>
      </c>
    </row>
    <row r="110" spans="1:12" x14ac:dyDescent="0.25">
      <c r="K110" s="38" t="s">
        <v>6</v>
      </c>
      <c r="L110" s="42">
        <v>5.2307719776459205E-2</v>
      </c>
    </row>
    <row r="111" spans="1:12" x14ac:dyDescent="0.25">
      <c r="K111" s="38" t="s">
        <v>5</v>
      </c>
      <c r="L111" s="42">
        <v>1.3655072313514038E-2</v>
      </c>
    </row>
    <row r="112" spans="1:12" x14ac:dyDescent="0.25">
      <c r="K112" s="38" t="s">
        <v>3</v>
      </c>
      <c r="L112" s="42">
        <v>-2.1384998222538143E-2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1.3762589370367499E-2</v>
      </c>
    </row>
    <row r="144" spans="11:12" x14ac:dyDescent="0.25">
      <c r="K144" s="38" t="s">
        <v>0</v>
      </c>
      <c r="L144" s="42">
        <v>7.0755179072958932E-2</v>
      </c>
    </row>
    <row r="145" spans="11:12" x14ac:dyDescent="0.25">
      <c r="K145" s="38" t="s">
        <v>1</v>
      </c>
      <c r="L145" s="42">
        <v>5.9331786930310493E-2</v>
      </c>
    </row>
    <row r="146" spans="11:12" x14ac:dyDescent="0.25">
      <c r="K146" s="38" t="s">
        <v>18</v>
      </c>
      <c r="L146" s="42">
        <v>1.1026427136050811E-2</v>
      </c>
    </row>
    <row r="147" spans="11:12" x14ac:dyDescent="0.25">
      <c r="K147" s="38" t="s">
        <v>2</v>
      </c>
      <c r="L147" s="42">
        <v>6.8807835714413498E-2</v>
      </c>
    </row>
    <row r="148" spans="11:12" x14ac:dyDescent="0.25">
      <c r="K148" s="38" t="s">
        <v>17</v>
      </c>
      <c r="L148" s="42">
        <v>3.9368536008389084E-2</v>
      </c>
    </row>
    <row r="149" spans="11:12" x14ac:dyDescent="0.25">
      <c r="K149" s="38" t="s">
        <v>16</v>
      </c>
      <c r="L149" s="42">
        <v>9.5255416314921029E-2</v>
      </c>
    </row>
    <row r="150" spans="11:12" x14ac:dyDescent="0.25">
      <c r="K150" s="38" t="s">
        <v>15</v>
      </c>
      <c r="L150" s="42">
        <v>6.5154224312488129E-2</v>
      </c>
    </row>
    <row r="151" spans="11:12" x14ac:dyDescent="0.25">
      <c r="K151" s="38" t="s">
        <v>14</v>
      </c>
      <c r="L151" s="42">
        <v>4.0241688651656393E-2</v>
      </c>
    </row>
    <row r="152" spans="11:12" x14ac:dyDescent="0.25">
      <c r="K152" s="38" t="s">
        <v>13</v>
      </c>
      <c r="L152" s="42">
        <v>7.3200006474107406E-3</v>
      </c>
    </row>
    <row r="153" spans="11:12" x14ac:dyDescent="0.25">
      <c r="K153" s="38" t="s">
        <v>12</v>
      </c>
      <c r="L153" s="42">
        <v>2.5450056946589465E-2</v>
      </c>
    </row>
    <row r="154" spans="11:12" x14ac:dyDescent="0.25">
      <c r="K154" s="38" t="s">
        <v>11</v>
      </c>
      <c r="L154" s="42">
        <v>2.1534925679802575E-2</v>
      </c>
    </row>
    <row r="155" spans="11:12" x14ac:dyDescent="0.25">
      <c r="K155" s="38" t="s">
        <v>10</v>
      </c>
      <c r="L155" s="42">
        <v>7.4128529772801419E-2</v>
      </c>
    </row>
    <row r="156" spans="11:12" x14ac:dyDescent="0.25">
      <c r="K156" s="38" t="s">
        <v>9</v>
      </c>
      <c r="L156" s="42">
        <v>6.5796523915437929E-2</v>
      </c>
    </row>
    <row r="157" spans="11:12" x14ac:dyDescent="0.25">
      <c r="K157" s="38" t="s">
        <v>8</v>
      </c>
      <c r="L157" s="42">
        <v>5.9951938271089619E-2</v>
      </c>
    </row>
    <row r="158" spans="11:12" x14ac:dyDescent="0.25">
      <c r="K158" s="38" t="s">
        <v>7</v>
      </c>
      <c r="L158" s="42">
        <v>8.6006813146186203E-2</v>
      </c>
    </row>
    <row r="159" spans="11:12" x14ac:dyDescent="0.25">
      <c r="K159" s="38" t="s">
        <v>6</v>
      </c>
      <c r="L159" s="42">
        <v>0.1431314405655644</v>
      </c>
    </row>
    <row r="160" spans="11:12" x14ac:dyDescent="0.25">
      <c r="K160" s="38" t="s">
        <v>5</v>
      </c>
      <c r="L160" s="42">
        <v>1.6433158674409473E-2</v>
      </c>
    </row>
    <row r="161" spans="11:12" x14ac:dyDescent="0.25">
      <c r="K161" s="38" t="s">
        <v>3</v>
      </c>
      <c r="L161" s="42">
        <v>3.5944073934306549E-2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1.2470550039705347E-2</v>
      </c>
    </row>
    <row r="164" spans="11:12" x14ac:dyDescent="0.25">
      <c r="K164" s="38" t="s">
        <v>0</v>
      </c>
      <c r="L164" s="42">
        <v>7.0952796704236848E-2</v>
      </c>
    </row>
    <row r="165" spans="11:12" x14ac:dyDescent="0.25">
      <c r="K165" s="38" t="s">
        <v>1</v>
      </c>
      <c r="L165" s="42">
        <v>5.9389546744819666E-2</v>
      </c>
    </row>
    <row r="166" spans="11:12" x14ac:dyDescent="0.25">
      <c r="K166" s="38" t="s">
        <v>18</v>
      </c>
      <c r="L166" s="42">
        <v>1.1411448301883483E-2</v>
      </c>
    </row>
    <row r="167" spans="11:12" x14ac:dyDescent="0.25">
      <c r="K167" s="38" t="s">
        <v>2</v>
      </c>
      <c r="L167" s="42">
        <v>6.6891882998653104E-2</v>
      </c>
    </row>
    <row r="168" spans="11:12" x14ac:dyDescent="0.25">
      <c r="K168" s="38" t="s">
        <v>17</v>
      </c>
      <c r="L168" s="42">
        <v>3.9033207709418288E-2</v>
      </c>
    </row>
    <row r="169" spans="11:12" x14ac:dyDescent="0.25">
      <c r="K169" s="38" t="s">
        <v>16</v>
      </c>
      <c r="L169" s="42">
        <v>9.5537645494869025E-2</v>
      </c>
    </row>
    <row r="170" spans="11:12" x14ac:dyDescent="0.25">
      <c r="K170" s="38" t="s">
        <v>15</v>
      </c>
      <c r="L170" s="42">
        <v>5.9232480289914846E-2</v>
      </c>
    </row>
    <row r="171" spans="11:12" x14ac:dyDescent="0.25">
      <c r="K171" s="38" t="s">
        <v>14</v>
      </c>
      <c r="L171" s="42">
        <v>3.889544551154088E-2</v>
      </c>
    </row>
    <row r="172" spans="11:12" x14ac:dyDescent="0.25">
      <c r="K172" s="38" t="s">
        <v>13</v>
      </c>
      <c r="L172" s="42">
        <v>6.7521026284500874E-3</v>
      </c>
    </row>
    <row r="173" spans="11:12" x14ac:dyDescent="0.25">
      <c r="K173" s="38" t="s">
        <v>12</v>
      </c>
      <c r="L173" s="42">
        <v>2.6875913113294056E-2</v>
      </c>
    </row>
    <row r="174" spans="11:12" x14ac:dyDescent="0.25">
      <c r="K174" s="38" t="s">
        <v>11</v>
      </c>
      <c r="L174" s="42">
        <v>2.0662574749154342E-2</v>
      </c>
    </row>
    <row r="175" spans="11:12" x14ac:dyDescent="0.25">
      <c r="K175" s="38" t="s">
        <v>10</v>
      </c>
      <c r="L175" s="42">
        <v>7.3991462253596513E-2</v>
      </c>
    </row>
    <row r="176" spans="11:12" x14ac:dyDescent="0.25">
      <c r="K176" s="38" t="s">
        <v>9</v>
      </c>
      <c r="L176" s="42">
        <v>6.3309188387611931E-2</v>
      </c>
    </row>
    <row r="177" spans="11:12" x14ac:dyDescent="0.25">
      <c r="K177" s="38" t="s">
        <v>8</v>
      </c>
      <c r="L177" s="42">
        <v>6.2594930877597849E-2</v>
      </c>
    </row>
    <row r="178" spans="11:12" x14ac:dyDescent="0.25">
      <c r="K178" s="38" t="s">
        <v>7</v>
      </c>
      <c r="L178" s="42">
        <v>8.6290028912512237E-2</v>
      </c>
    </row>
    <row r="179" spans="11:12" x14ac:dyDescent="0.25">
      <c r="K179" s="38" t="s">
        <v>6</v>
      </c>
      <c r="L179" s="42">
        <v>0.15210438338254456</v>
      </c>
    </row>
    <row r="180" spans="11:12" x14ac:dyDescent="0.25">
      <c r="K180" s="38" t="s">
        <v>5</v>
      </c>
      <c r="L180" s="42">
        <v>1.6821905066928735E-2</v>
      </c>
    </row>
    <row r="181" spans="11:12" x14ac:dyDescent="0.25">
      <c r="K181" s="38" t="s">
        <v>3</v>
      </c>
      <c r="L181" s="42">
        <v>3.5522465329115654E-2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99.29695743792449</v>
      </c>
    </row>
    <row r="185" spans="11:12" x14ac:dyDescent="0.25">
      <c r="K185" s="68">
        <v>43918</v>
      </c>
      <c r="L185" s="43">
        <v>96.352881827294354</v>
      </c>
    </row>
    <row r="186" spans="11:12" x14ac:dyDescent="0.25">
      <c r="K186" s="68">
        <v>43925</v>
      </c>
      <c r="L186" s="43">
        <v>93.695114752888415</v>
      </c>
    </row>
    <row r="187" spans="11:12" x14ac:dyDescent="0.25">
      <c r="K187" s="68">
        <v>43932</v>
      </c>
      <c r="L187" s="43">
        <v>91.951281466729924</v>
      </c>
    </row>
    <row r="188" spans="11:12" x14ac:dyDescent="0.25">
      <c r="K188" s="68">
        <v>43939</v>
      </c>
      <c r="L188" s="43">
        <v>91.481805901769803</v>
      </c>
    </row>
    <row r="189" spans="11:12" x14ac:dyDescent="0.25">
      <c r="K189" s="68">
        <v>43946</v>
      </c>
      <c r="L189" s="43">
        <v>91.798404996949401</v>
      </c>
    </row>
    <row r="190" spans="11:12" x14ac:dyDescent="0.25">
      <c r="K190" s="68">
        <v>43953</v>
      </c>
      <c r="L190" s="43">
        <v>92.190533797576265</v>
      </c>
    </row>
    <row r="191" spans="11:12" x14ac:dyDescent="0.25">
      <c r="K191" s="68">
        <v>43960</v>
      </c>
      <c r="L191" s="43">
        <v>92.736719219631283</v>
      </c>
    </row>
    <row r="192" spans="11:12" x14ac:dyDescent="0.25">
      <c r="K192" s="68">
        <v>43967</v>
      </c>
      <c r="L192" s="43">
        <v>93.262308185550552</v>
      </c>
    </row>
    <row r="193" spans="11:12" x14ac:dyDescent="0.25">
      <c r="K193" s="68">
        <v>43974</v>
      </c>
      <c r="L193" s="43">
        <v>93.562797274111958</v>
      </c>
    </row>
    <row r="194" spans="11:12" x14ac:dyDescent="0.25">
      <c r="K194" s="68">
        <v>43981</v>
      </c>
      <c r="L194" s="43">
        <v>94.077184165661819</v>
      </c>
    </row>
    <row r="195" spans="11:12" x14ac:dyDescent="0.25">
      <c r="K195" s="68">
        <v>43988</v>
      </c>
      <c r="L195" s="43">
        <v>95.015648248870377</v>
      </c>
    </row>
    <row r="196" spans="11:12" x14ac:dyDescent="0.25">
      <c r="K196" s="68">
        <v>43995</v>
      </c>
      <c r="L196" s="43">
        <v>95.488795396734204</v>
      </c>
    </row>
    <row r="197" spans="11:12" x14ac:dyDescent="0.25">
      <c r="K197" s="68">
        <v>44002</v>
      </c>
      <c r="L197" s="43">
        <v>95.696230464509554</v>
      </c>
    </row>
    <row r="198" spans="11:12" x14ac:dyDescent="0.25">
      <c r="K198" s="68">
        <v>44009</v>
      </c>
      <c r="L198" s="43">
        <v>95.580987719491816</v>
      </c>
    </row>
    <row r="199" spans="11:12" x14ac:dyDescent="0.25">
      <c r="K199" s="68">
        <v>44016</v>
      </c>
      <c r="L199" s="43">
        <v>96.173573707120454</v>
      </c>
    </row>
    <row r="200" spans="11:12" x14ac:dyDescent="0.25">
      <c r="K200" s="68">
        <v>44023</v>
      </c>
      <c r="L200" s="43">
        <v>96.395189327233012</v>
      </c>
    </row>
    <row r="201" spans="11:12" x14ac:dyDescent="0.25">
      <c r="K201" s="68">
        <v>44030</v>
      </c>
      <c r="L201" s="43">
        <v>96.225759731989427</v>
      </c>
    </row>
    <row r="202" spans="11:12" x14ac:dyDescent="0.25">
      <c r="K202" s="68">
        <v>44037</v>
      </c>
      <c r="L202" s="43">
        <v>96.270523258634739</v>
      </c>
    </row>
    <row r="203" spans="11:12" x14ac:dyDescent="0.25">
      <c r="K203" s="68">
        <v>44044</v>
      </c>
      <c r="L203" s="43">
        <v>96.15549893533462</v>
      </c>
    </row>
    <row r="204" spans="11:12" x14ac:dyDescent="0.25">
      <c r="K204" s="68">
        <v>44051</v>
      </c>
      <c r="L204" s="43">
        <v>95.542502131297681</v>
      </c>
    </row>
    <row r="205" spans="11:12" x14ac:dyDescent="0.25">
      <c r="K205" s="68">
        <v>44058</v>
      </c>
      <c r="L205" s="43">
        <v>95.203970667049802</v>
      </c>
    </row>
    <row r="206" spans="11:12" x14ac:dyDescent="0.25">
      <c r="K206" s="68">
        <v>44065</v>
      </c>
      <c r="L206" s="43">
        <v>95.812392322870025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99.676306430887053</v>
      </c>
    </row>
    <row r="227" spans="11:12" x14ac:dyDescent="0.25">
      <c r="K227" s="68">
        <v>43918</v>
      </c>
      <c r="L227" s="43">
        <v>98.409867074210297</v>
      </c>
    </row>
    <row r="228" spans="11:12" x14ac:dyDescent="0.25">
      <c r="K228" s="68">
        <v>43925</v>
      </c>
      <c r="L228" s="43">
        <v>96.734194768450877</v>
      </c>
    </row>
    <row r="229" spans="11:12" x14ac:dyDescent="0.25">
      <c r="K229" s="68">
        <v>43932</v>
      </c>
      <c r="L229" s="43">
        <v>94.156474263583576</v>
      </c>
    </row>
    <row r="230" spans="11:12" x14ac:dyDescent="0.25">
      <c r="K230" s="68">
        <v>43939</v>
      </c>
      <c r="L230" s="43">
        <v>94.079607472695784</v>
      </c>
    </row>
    <row r="231" spans="11:12" x14ac:dyDescent="0.25">
      <c r="K231" s="68">
        <v>43946</v>
      </c>
      <c r="L231" s="43">
        <v>94.248087583226948</v>
      </c>
    </row>
    <row r="232" spans="11:12" x14ac:dyDescent="0.25">
      <c r="K232" s="68">
        <v>43953</v>
      </c>
      <c r="L232" s="43">
        <v>94.724427593181531</v>
      </c>
    </row>
    <row r="233" spans="11:12" x14ac:dyDescent="0.25">
      <c r="K233" s="68">
        <v>43960</v>
      </c>
      <c r="L233" s="43">
        <v>93.355771009900366</v>
      </c>
    </row>
    <row r="234" spans="11:12" x14ac:dyDescent="0.25">
      <c r="K234" s="68">
        <v>43967</v>
      </c>
      <c r="L234" s="43">
        <v>92.686381098428114</v>
      </c>
    </row>
    <row r="235" spans="11:12" x14ac:dyDescent="0.25">
      <c r="K235" s="68">
        <v>43974</v>
      </c>
      <c r="L235" s="43">
        <v>92.307978513889623</v>
      </c>
    </row>
    <row r="236" spans="11:12" x14ac:dyDescent="0.25">
      <c r="K236" s="68">
        <v>43981</v>
      </c>
      <c r="L236" s="43">
        <v>93.600376356442609</v>
      </c>
    </row>
    <row r="237" spans="11:12" x14ac:dyDescent="0.25">
      <c r="K237" s="68">
        <v>43988</v>
      </c>
      <c r="L237" s="43">
        <v>95.392890288978151</v>
      </c>
    </row>
    <row r="238" spans="11:12" x14ac:dyDescent="0.25">
      <c r="K238" s="68">
        <v>43995</v>
      </c>
      <c r="L238" s="43">
        <v>96.09381037323945</v>
      </c>
    </row>
    <row r="239" spans="11:12" x14ac:dyDescent="0.25">
      <c r="K239" s="68">
        <v>44002</v>
      </c>
      <c r="L239" s="43">
        <v>96.969422820231372</v>
      </c>
    </row>
    <row r="240" spans="11:12" x14ac:dyDescent="0.25">
      <c r="K240" s="68">
        <v>44009</v>
      </c>
      <c r="L240" s="43">
        <v>96.99637188114761</v>
      </c>
    </row>
    <row r="241" spans="11:12" x14ac:dyDescent="0.25">
      <c r="K241" s="68">
        <v>44016</v>
      </c>
      <c r="L241" s="43">
        <v>98.514445709511079</v>
      </c>
    </row>
    <row r="242" spans="11:12" x14ac:dyDescent="0.25">
      <c r="K242" s="68">
        <v>44023</v>
      </c>
      <c r="L242" s="43">
        <v>95.768986834643712</v>
      </c>
    </row>
    <row r="243" spans="11:12" x14ac:dyDescent="0.25">
      <c r="K243" s="68">
        <v>44030</v>
      </c>
      <c r="L243" s="43">
        <v>95.047854421739075</v>
      </c>
    </row>
    <row r="244" spans="11:12" x14ac:dyDescent="0.25">
      <c r="K244" s="68">
        <v>44037</v>
      </c>
      <c r="L244" s="43">
        <v>94.643088874411987</v>
      </c>
    </row>
    <row r="245" spans="11:12" x14ac:dyDescent="0.25">
      <c r="K245" s="68">
        <v>44044</v>
      </c>
      <c r="L245" s="43">
        <v>94.946743439265902</v>
      </c>
    </row>
    <row r="246" spans="11:12" x14ac:dyDescent="0.25">
      <c r="K246" s="68">
        <v>44051</v>
      </c>
      <c r="L246" s="43">
        <v>94.566735065828794</v>
      </c>
    </row>
    <row r="247" spans="11:12" x14ac:dyDescent="0.25">
      <c r="K247" s="68">
        <v>44058</v>
      </c>
      <c r="L247" s="43">
        <v>94.09660463208958</v>
      </c>
    </row>
    <row r="248" spans="11:12" x14ac:dyDescent="0.25">
      <c r="K248" s="68">
        <v>44065</v>
      </c>
      <c r="L248" s="43">
        <v>94.77803660630471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99.398078382699822</v>
      </c>
    </row>
    <row r="270" spans="11:12" x14ac:dyDescent="0.25">
      <c r="K270" s="68">
        <v>43918</v>
      </c>
      <c r="L270" s="43">
        <v>96.665493944579936</v>
      </c>
    </row>
    <row r="271" spans="11:12" x14ac:dyDescent="0.25">
      <c r="K271" s="68">
        <v>43925</v>
      </c>
      <c r="L271" s="43">
        <v>94.010428424057451</v>
      </c>
    </row>
    <row r="272" spans="11:12" x14ac:dyDescent="0.25">
      <c r="K272" s="68">
        <v>43932</v>
      </c>
      <c r="L272" s="43">
        <v>92.295641818304176</v>
      </c>
    </row>
    <row r="273" spans="11:12" x14ac:dyDescent="0.25">
      <c r="K273" s="68">
        <v>43939</v>
      </c>
      <c r="L273" s="43">
        <v>91.832743138936905</v>
      </c>
    </row>
    <row r="274" spans="11:12" x14ac:dyDescent="0.25">
      <c r="K274" s="68">
        <v>43946</v>
      </c>
      <c r="L274" s="43">
        <v>91.826183845909426</v>
      </c>
    </row>
    <row r="275" spans="11:12" x14ac:dyDescent="0.25">
      <c r="K275" s="68">
        <v>43953</v>
      </c>
      <c r="L275" s="43">
        <v>92.44573888732242</v>
      </c>
    </row>
    <row r="276" spans="11:12" x14ac:dyDescent="0.25">
      <c r="K276" s="68">
        <v>43960</v>
      </c>
      <c r="L276" s="43">
        <v>93.167175934720547</v>
      </c>
    </row>
    <row r="277" spans="11:12" x14ac:dyDescent="0.25">
      <c r="K277" s="68">
        <v>43967</v>
      </c>
      <c r="L277" s="43">
        <v>93.800360675930889</v>
      </c>
    </row>
    <row r="278" spans="11:12" x14ac:dyDescent="0.25">
      <c r="K278" s="68">
        <v>43974</v>
      </c>
      <c r="L278" s="43">
        <v>94.27961499505497</v>
      </c>
    </row>
    <row r="279" spans="11:12" x14ac:dyDescent="0.25">
      <c r="K279" s="68">
        <v>43981</v>
      </c>
      <c r="L279" s="43">
        <v>94.645572434613641</v>
      </c>
    </row>
    <row r="280" spans="11:12" x14ac:dyDescent="0.25">
      <c r="K280" s="68">
        <v>43988</v>
      </c>
      <c r="L280" s="43">
        <v>95.643777573521589</v>
      </c>
    </row>
    <row r="281" spans="11:12" x14ac:dyDescent="0.25">
      <c r="K281" s="68">
        <v>43995</v>
      </c>
      <c r="L281" s="43">
        <v>96.469141081874454</v>
      </c>
    </row>
    <row r="282" spans="11:12" x14ac:dyDescent="0.25">
      <c r="K282" s="68">
        <v>44002</v>
      </c>
      <c r="L282" s="43">
        <v>96.859461609820883</v>
      </c>
    </row>
    <row r="283" spans="11:12" x14ac:dyDescent="0.25">
      <c r="K283" s="68">
        <v>44009</v>
      </c>
      <c r="L283" s="43">
        <v>96.753405508272806</v>
      </c>
    </row>
    <row r="284" spans="11:12" x14ac:dyDescent="0.25">
      <c r="K284" s="68">
        <v>44016</v>
      </c>
      <c r="L284" s="43">
        <v>97.907670709860312</v>
      </c>
    </row>
    <row r="285" spans="11:12" x14ac:dyDescent="0.25">
      <c r="K285" s="68">
        <v>44023</v>
      </c>
      <c r="L285" s="43">
        <v>98.420999278477765</v>
      </c>
    </row>
    <row r="286" spans="11:12" x14ac:dyDescent="0.25">
      <c r="K286" s="68">
        <v>44030</v>
      </c>
      <c r="L286" s="43">
        <v>98.101382818230064</v>
      </c>
    </row>
    <row r="287" spans="11:12" x14ac:dyDescent="0.25">
      <c r="K287" s="68">
        <v>44037</v>
      </c>
      <c r="L287" s="43">
        <v>98.280783741812598</v>
      </c>
    </row>
    <row r="288" spans="11:12" x14ac:dyDescent="0.25">
      <c r="K288" s="68">
        <v>44044</v>
      </c>
      <c r="L288" s="43">
        <v>98.6004002020603</v>
      </c>
    </row>
    <row r="289" spans="11:12" x14ac:dyDescent="0.25">
      <c r="K289" s="68">
        <v>44051</v>
      </c>
      <c r="L289" s="43">
        <v>98.344502588365174</v>
      </c>
    </row>
    <row r="290" spans="11:12" x14ac:dyDescent="0.25">
      <c r="K290" s="68">
        <v>44058</v>
      </c>
      <c r="L290" s="43">
        <v>98.401491770642821</v>
      </c>
    </row>
    <row r="291" spans="11:12" x14ac:dyDescent="0.25">
      <c r="K291" s="68">
        <v>44065</v>
      </c>
      <c r="L291" s="43">
        <v>99.022997562839294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98.673706922826554</v>
      </c>
    </row>
    <row r="312" spans="11:12" x14ac:dyDescent="0.25">
      <c r="K312" s="68">
        <v>43918</v>
      </c>
      <c r="L312" s="43">
        <v>96.900535660932292</v>
      </c>
    </row>
    <row r="313" spans="11:12" x14ac:dyDescent="0.25">
      <c r="K313" s="68">
        <v>43925</v>
      </c>
      <c r="L313" s="43">
        <v>93.052074097915877</v>
      </c>
    </row>
    <row r="314" spans="11:12" x14ac:dyDescent="0.25">
      <c r="K314" s="68">
        <v>43932</v>
      </c>
      <c r="L314" s="43">
        <v>88.946887746726659</v>
      </c>
    </row>
    <row r="315" spans="11:12" x14ac:dyDescent="0.25">
      <c r="K315" s="68">
        <v>43939</v>
      </c>
      <c r="L315" s="43">
        <v>89.587252650750912</v>
      </c>
    </row>
    <row r="316" spans="11:12" x14ac:dyDescent="0.25">
      <c r="K316" s="68">
        <v>43946</v>
      </c>
      <c r="L316" s="43">
        <v>90.026254210476836</v>
      </c>
    </row>
    <row r="317" spans="11:12" x14ac:dyDescent="0.25">
      <c r="K317" s="68">
        <v>43953</v>
      </c>
      <c r="L317" s="43">
        <v>90.898495214361986</v>
      </c>
    </row>
    <row r="318" spans="11:12" x14ac:dyDescent="0.25">
      <c r="K318" s="68">
        <v>43960</v>
      </c>
      <c r="L318" s="43">
        <v>90.634781770305267</v>
      </c>
    </row>
    <row r="319" spans="11:12" x14ac:dyDescent="0.25">
      <c r="K319" s="68">
        <v>43967</v>
      </c>
      <c r="L319" s="43">
        <v>89.665283053097482</v>
      </c>
    </row>
    <row r="320" spans="11:12" x14ac:dyDescent="0.25">
      <c r="K320" s="68">
        <v>43974</v>
      </c>
      <c r="L320" s="43">
        <v>89.205844921579299</v>
      </c>
    </row>
    <row r="321" spans="11:12" x14ac:dyDescent="0.25">
      <c r="K321" s="68">
        <v>43981</v>
      </c>
      <c r="L321" s="43">
        <v>89.94165386802338</v>
      </c>
    </row>
    <row r="322" spans="11:12" x14ac:dyDescent="0.25">
      <c r="K322" s="68">
        <v>43988</v>
      </c>
      <c r="L322" s="43">
        <v>92.315654766475802</v>
      </c>
    </row>
    <row r="323" spans="11:12" x14ac:dyDescent="0.25">
      <c r="K323" s="68">
        <v>43995</v>
      </c>
      <c r="L323" s="43">
        <v>93.085802403897262</v>
      </c>
    </row>
    <row r="324" spans="11:12" x14ac:dyDescent="0.25">
      <c r="K324" s="68">
        <v>44002</v>
      </c>
      <c r="L324" s="43">
        <v>93.250574915043288</v>
      </c>
    </row>
    <row r="325" spans="11:12" x14ac:dyDescent="0.25">
      <c r="K325" s="68">
        <v>44009</v>
      </c>
      <c r="L325" s="43">
        <v>92.341011495198316</v>
      </c>
    </row>
    <row r="326" spans="11:12" x14ac:dyDescent="0.25">
      <c r="K326" s="68">
        <v>44016</v>
      </c>
      <c r="L326" s="43">
        <v>95.877106881464883</v>
      </c>
    </row>
    <row r="327" spans="11:12" x14ac:dyDescent="0.25">
      <c r="K327" s="68">
        <v>44023</v>
      </c>
      <c r="L327" s="43">
        <v>93.073720344938621</v>
      </c>
    </row>
    <row r="328" spans="11:12" x14ac:dyDescent="0.25">
      <c r="K328" s="68">
        <v>44030</v>
      </c>
      <c r="L328" s="43">
        <v>92.488643481006974</v>
      </c>
    </row>
    <row r="329" spans="11:12" x14ac:dyDescent="0.25">
      <c r="K329" s="68">
        <v>44037</v>
      </c>
      <c r="L329" s="43">
        <v>92.580762861404821</v>
      </c>
    </row>
    <row r="330" spans="11:12" x14ac:dyDescent="0.25">
      <c r="K330" s="68">
        <v>44044</v>
      </c>
      <c r="L330" s="43">
        <v>93.107747239018551</v>
      </c>
    </row>
    <row r="331" spans="11:12" x14ac:dyDescent="0.25">
      <c r="K331" s="68">
        <v>44051</v>
      </c>
      <c r="L331" s="43">
        <v>93.409063940760916</v>
      </c>
    </row>
    <row r="332" spans="11:12" x14ac:dyDescent="0.25">
      <c r="K332" s="68">
        <v>44058</v>
      </c>
      <c r="L332" s="43">
        <v>93.319731564469095</v>
      </c>
    </row>
    <row r="333" spans="11:12" x14ac:dyDescent="0.25">
      <c r="K333" s="68">
        <v>44065</v>
      </c>
      <c r="L333" s="43">
        <v>94.558436183513777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0B1F-B1C0-48CA-9052-EE6DAD854BC6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44065</v>
      </c>
    </row>
    <row r="3" spans="1:12" ht="15" customHeight="1" x14ac:dyDescent="0.25">
      <c r="A3" s="21" t="str">
        <f>"Week ending "&amp;TEXT($L$2,"dddd dd mmmm yyyy")</f>
        <v>Week ending Saturday 22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44037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44044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44051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44058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3" t="str">
        <f>"% Change between " &amp; TEXT($L$4,"dd mmmm")&amp;" and "&amp; TEXT($L$2,"dd mmmm") &amp; " (monthly change)"</f>
        <v>% Change between 25 July and 22 August (monthly change)</v>
      </c>
      <c r="D8" s="74" t="str">
        <f>"% Change between " &amp; TEXT($L$7,"dd mmmm")&amp;" and "&amp; TEXT($L$2,"dd mmmm") &amp; " (weekly change)"</f>
        <v>% Change between 15 August and 22 August (weekly change)</v>
      </c>
      <c r="E8" s="76" t="str">
        <f>"% Change between " &amp; TEXT($L$6,"dd mmmm")&amp;" and "&amp; TEXT($L$7,"dd mmmm") &amp; " (weekly change)"</f>
        <v>% Change between 08 August and 15 August (weekly change)</v>
      </c>
      <c r="F8" s="95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3" t="str">
        <f>"% Change between " &amp; TEXT($L$4,"dd mmmm")&amp;" and "&amp; TEXT($L$2,"dd mmmm") &amp; " (monthly change)"</f>
        <v>% Change between 25 July and 22 August (monthly change)</v>
      </c>
      <c r="H8" s="74" t="str">
        <f>"% Change between " &amp; TEXT($L$7,"dd mmmm")&amp;" and "&amp; TEXT($L$2,"dd mmmm") &amp; " (weekly change)"</f>
        <v>% Change between 15 August and 22 August (weekly change)</v>
      </c>
      <c r="I8" s="76" t="str">
        <f>"% Change between " &amp; TEXT($L$6,"dd mmmm")&amp;" and "&amp; TEXT($L$7,"dd mmmm") &amp; " (weekly change)"</f>
        <v>% Change between 08 August and 15 August (weekly change)</v>
      </c>
      <c r="J8" s="52"/>
      <c r="K8" s="39" t="s">
        <v>72</v>
      </c>
      <c r="L8" s="40">
        <v>44065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-4.1470446711773135E-2</v>
      </c>
      <c r="C11" s="28">
        <v>5.9416654471553532E-3</v>
      </c>
      <c r="D11" s="28">
        <v>8.6432752768061949E-3</v>
      </c>
      <c r="E11" s="28">
        <v>4.7503025718371727E-3</v>
      </c>
      <c r="F11" s="28">
        <v>-4.4383850379824286E-2</v>
      </c>
      <c r="G11" s="28">
        <v>4.1543991783803413E-3</v>
      </c>
      <c r="H11" s="28">
        <v>3.5658693962561383E-3</v>
      </c>
      <c r="I11" s="61">
        <v>6.8209779157806238E-3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-4.4960713589393686E-2</v>
      </c>
      <c r="C13" s="28">
        <v>2.1023420046970553E-3</v>
      </c>
      <c r="D13" s="28">
        <v>8.9633514151377103E-3</v>
      </c>
      <c r="E13" s="28">
        <v>2.6685477232926136E-3</v>
      </c>
      <c r="F13" s="28">
        <v>-7.5088267065993475E-2</v>
      </c>
      <c r="G13" s="28">
        <v>-7.8029313694150115E-4</v>
      </c>
      <c r="H13" s="28">
        <v>3.9977662284587101E-3</v>
      </c>
      <c r="I13" s="61">
        <v>6.5690253884713723E-3</v>
      </c>
      <c r="J13" s="28"/>
      <c r="K13" s="42"/>
      <c r="L13" s="43"/>
    </row>
    <row r="14" spans="1:12" x14ac:dyDescent="0.25">
      <c r="A14" s="62" t="s">
        <v>27</v>
      </c>
      <c r="B14" s="28">
        <v>-4.2011265842591183E-2</v>
      </c>
      <c r="C14" s="28">
        <v>6.3451595872561217E-3</v>
      </c>
      <c r="D14" s="28">
        <v>7.1017671020434658E-3</v>
      </c>
      <c r="E14" s="28">
        <v>6.4381594991271829E-3</v>
      </c>
      <c r="F14" s="28">
        <v>4.0319473035999032E-3</v>
      </c>
      <c r="G14" s="28">
        <v>1.0514256611466433E-2</v>
      </c>
      <c r="H14" s="28">
        <v>3.2768000042502354E-3</v>
      </c>
      <c r="I14" s="61">
        <v>6.4095107094874759E-3</v>
      </c>
      <c r="J14" s="28"/>
      <c r="K14" s="38"/>
      <c r="L14" s="43"/>
    </row>
    <row r="15" spans="1:12" x14ac:dyDescent="0.25">
      <c r="A15" s="63" t="s">
        <v>49</v>
      </c>
      <c r="B15" s="28">
        <v>3.1593416869272639E-2</v>
      </c>
      <c r="C15" s="28">
        <v>5.1413354987081217E-2</v>
      </c>
      <c r="D15" s="28">
        <v>4.4819261589808645E-2</v>
      </c>
      <c r="E15" s="28">
        <v>-3.7129717172518228E-3</v>
      </c>
      <c r="F15" s="28">
        <v>0.18505587287494407</v>
      </c>
      <c r="G15" s="28">
        <v>4.9866943773212213E-2</v>
      </c>
      <c r="H15" s="28">
        <v>3.8106052731920359E-2</v>
      </c>
      <c r="I15" s="61">
        <v>-1.2243646509057848E-2</v>
      </c>
      <c r="J15" s="28"/>
      <c r="K15" s="56"/>
      <c r="L15" s="43"/>
    </row>
    <row r="16" spans="1:12" x14ac:dyDescent="0.25">
      <c r="A16" s="62" t="s">
        <v>50</v>
      </c>
      <c r="B16" s="28">
        <v>-6.9273090148363692E-2</v>
      </c>
      <c r="C16" s="28">
        <v>8.8490962067817591E-3</v>
      </c>
      <c r="D16" s="28">
        <v>6.9955576946840736E-3</v>
      </c>
      <c r="E16" s="28">
        <v>7.4861788379214644E-3</v>
      </c>
      <c r="F16" s="28">
        <v>-4.2400479762522592E-2</v>
      </c>
      <c r="G16" s="28">
        <v>1.2722891636308908E-2</v>
      </c>
      <c r="H16" s="28">
        <v>4.8075615868086174E-3</v>
      </c>
      <c r="I16" s="61">
        <v>9.5247490404983814E-3</v>
      </c>
      <c r="J16" s="28"/>
      <c r="K16" s="42"/>
      <c r="L16" s="43"/>
    </row>
    <row r="17" spans="1:12" x14ac:dyDescent="0.25">
      <c r="A17" s="62" t="s">
        <v>51</v>
      </c>
      <c r="B17" s="28">
        <v>-4.6847217983928435E-2</v>
      </c>
      <c r="C17" s="28">
        <v>5.1798631379056381E-3</v>
      </c>
      <c r="D17" s="28">
        <v>6.5954653255340112E-3</v>
      </c>
      <c r="E17" s="28">
        <v>4.7078237890265662E-3</v>
      </c>
      <c r="F17" s="28">
        <v>-5.9768998952069552E-2</v>
      </c>
      <c r="G17" s="28">
        <v>-2.3901470527105673E-3</v>
      </c>
      <c r="H17" s="28">
        <v>-1.4538428463808373E-3</v>
      </c>
      <c r="I17" s="61">
        <v>2.6815270869637864E-3</v>
      </c>
      <c r="J17" s="28"/>
      <c r="K17" s="42"/>
      <c r="L17" s="43"/>
    </row>
    <row r="18" spans="1:12" x14ac:dyDescent="0.25">
      <c r="A18" s="62" t="s">
        <v>52</v>
      </c>
      <c r="B18" s="28">
        <v>-3.4111528061365193E-2</v>
      </c>
      <c r="C18" s="28">
        <v>5.4714544550031885E-3</v>
      </c>
      <c r="D18" s="28">
        <v>8.8414804602099384E-3</v>
      </c>
      <c r="E18" s="28">
        <v>6.0037353740853838E-3</v>
      </c>
      <c r="F18" s="28">
        <v>-5.2959842734552676E-2</v>
      </c>
      <c r="G18" s="28">
        <v>7.018826437785064E-3</v>
      </c>
      <c r="H18" s="28">
        <v>9.4324415676048101E-3</v>
      </c>
      <c r="I18" s="61">
        <v>1.1837391946941E-2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-2.9426666666666712E-2</v>
      </c>
      <c r="C19" s="28">
        <v>3.9170497446829877E-3</v>
      </c>
      <c r="D19" s="28">
        <v>8.7358866295441651E-3</v>
      </c>
      <c r="E19" s="28">
        <v>5.6762062790827184E-3</v>
      </c>
      <c r="F19" s="28">
        <v>-6.3177577967003073E-2</v>
      </c>
      <c r="G19" s="28">
        <v>2.5592497037558726E-3</v>
      </c>
      <c r="H19" s="28">
        <v>8.0545797124935703E-3</v>
      </c>
      <c r="I19" s="61">
        <v>9.325125915339294E-3</v>
      </c>
      <c r="J19" s="29"/>
      <c r="K19" s="44"/>
      <c r="L19" s="43"/>
    </row>
    <row r="20" spans="1:12" x14ac:dyDescent="0.25">
      <c r="A20" s="62" t="s">
        <v>54</v>
      </c>
      <c r="B20" s="28">
        <v>-6.2398745008556689E-2</v>
      </c>
      <c r="C20" s="28">
        <v>2.8292021003333279E-3</v>
      </c>
      <c r="D20" s="28">
        <v>8.8373740269098722E-3</v>
      </c>
      <c r="E20" s="28">
        <v>6.9276542514005168E-3</v>
      </c>
      <c r="F20" s="28">
        <v>-7.7892473268876272E-2</v>
      </c>
      <c r="G20" s="28">
        <v>-5.5680490775774638E-3</v>
      </c>
      <c r="H20" s="28">
        <v>-9.8037089851974457E-3</v>
      </c>
      <c r="I20" s="61">
        <v>3.4972336223411116E-3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-0.18010714285714291</v>
      </c>
      <c r="C21" s="65">
        <v>-1.3509085733008908E-2</v>
      </c>
      <c r="D21" s="65">
        <v>3.9961732950661855E-3</v>
      </c>
      <c r="E21" s="65">
        <v>-5.0204516774726704E-3</v>
      </c>
      <c r="F21" s="65">
        <v>-7.1821123148886556E-2</v>
      </c>
      <c r="G21" s="65">
        <v>-2.076189499803871E-2</v>
      </c>
      <c r="H21" s="65">
        <v>-4.3555755484958603E-4</v>
      </c>
      <c r="I21" s="66">
        <v>-1.3962656158620357E-3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95.834951456310677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92.67938066465257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95.14772727272728</v>
      </c>
    </row>
    <row r="39" spans="1:12" x14ac:dyDescent="0.25">
      <c r="K39" s="44" t="s">
        <v>52</v>
      </c>
      <c r="L39" s="43">
        <v>96.053749528276441</v>
      </c>
    </row>
    <row r="40" spans="1:12" x14ac:dyDescent="0.25">
      <c r="K40" s="37" t="s">
        <v>53</v>
      </c>
      <c r="L40" s="43">
        <v>96.757891832229575</v>
      </c>
    </row>
    <row r="41" spans="1:12" x14ac:dyDescent="0.25">
      <c r="K41" s="37" t="s">
        <v>54</v>
      </c>
      <c r="L41" s="43">
        <v>93.044044991064865</v>
      </c>
    </row>
    <row r="42" spans="1:12" x14ac:dyDescent="0.25">
      <c r="K42" s="37" t="s">
        <v>55</v>
      </c>
      <c r="L42" s="43">
        <v>87.169517884914455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94.744875943905072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92.687877643504535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94.702935606060606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95.349506711952131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95.959161147902861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92.545148743824228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85.580870917573876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98.290183387270773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93.44217333836859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95.438257575757575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96.417974014771673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97.042439293598235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93.228003784295183</v>
      </c>
    </row>
    <row r="60" spans="1:12" ht="15.4" customHeight="1" x14ac:dyDescent="0.25">
      <c r="K60" s="37" t="s">
        <v>55</v>
      </c>
      <c r="L60" s="43">
        <v>85.779160186625177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94.255410279531119</v>
      </c>
    </row>
    <row r="66" spans="1:12" ht="15.4" customHeight="1" x14ac:dyDescent="0.25">
      <c r="K66" s="42" t="s">
        <v>50</v>
      </c>
      <c r="L66" s="43">
        <v>92.150747635032033</v>
      </c>
    </row>
    <row r="67" spans="1:12" ht="15.4" customHeight="1" x14ac:dyDescent="0.25">
      <c r="K67" s="42" t="s">
        <v>51</v>
      </c>
      <c r="L67" s="43">
        <v>94.710630814613111</v>
      </c>
    </row>
    <row r="68" spans="1:12" ht="15.4" customHeight="1" x14ac:dyDescent="0.25">
      <c r="K68" s="44" t="s">
        <v>52</v>
      </c>
      <c r="L68" s="43">
        <v>96.140542424066439</v>
      </c>
    </row>
    <row r="69" spans="1:12" ht="15.4" customHeight="1" x14ac:dyDescent="0.25">
      <c r="K69" s="37" t="s">
        <v>53</v>
      </c>
      <c r="L69" s="43">
        <v>96.641844809259482</v>
      </c>
    </row>
    <row r="70" spans="1:12" ht="15.4" customHeight="1" x14ac:dyDescent="0.25">
      <c r="K70" s="37" t="s">
        <v>54</v>
      </c>
      <c r="L70" s="43">
        <v>93.989096377992226</v>
      </c>
    </row>
    <row r="71" spans="1:12" ht="15.4" customHeight="1" x14ac:dyDescent="0.25">
      <c r="K71" s="37" t="s">
        <v>55</v>
      </c>
      <c r="L71" s="43">
        <v>78.255681818181813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94.137060414788095</v>
      </c>
    </row>
    <row r="75" spans="1:12" ht="15.4" customHeight="1" x14ac:dyDescent="0.25">
      <c r="K75" s="42" t="s">
        <v>50</v>
      </c>
      <c r="L75" s="43">
        <v>92.145509103855161</v>
      </c>
    </row>
    <row r="76" spans="1:12" ht="15.4" customHeight="1" x14ac:dyDescent="0.25">
      <c r="K76" s="42" t="s">
        <v>51</v>
      </c>
      <c r="L76" s="43">
        <v>94.776265032902202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96.183750508159591</v>
      </c>
    </row>
    <row r="78" spans="1:12" ht="15.4" customHeight="1" x14ac:dyDescent="0.25">
      <c r="K78" s="37" t="s">
        <v>53</v>
      </c>
      <c r="L78" s="43">
        <v>96.52934923821897</v>
      </c>
    </row>
    <row r="79" spans="1:12" ht="15.4" customHeight="1" x14ac:dyDescent="0.25">
      <c r="K79" s="37" t="s">
        <v>54</v>
      </c>
      <c r="L79" s="43">
        <v>93.360320842210811</v>
      </c>
    </row>
    <row r="80" spans="1:12" ht="15.4" customHeight="1" x14ac:dyDescent="0.25">
      <c r="K80" s="37" t="s">
        <v>55</v>
      </c>
      <c r="L80" s="43">
        <v>78.25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98.089044183949497</v>
      </c>
    </row>
    <row r="84" spans="1:12" ht="15.4" customHeight="1" x14ac:dyDescent="0.25">
      <c r="K84" s="42" t="s">
        <v>50</v>
      </c>
      <c r="L84" s="43">
        <v>92.739548367409213</v>
      </c>
    </row>
    <row r="85" spans="1:12" ht="15.4" customHeight="1" x14ac:dyDescent="0.25">
      <c r="K85" s="42" t="s">
        <v>51</v>
      </c>
      <c r="L85" s="43">
        <v>95.334411164057173</v>
      </c>
    </row>
    <row r="86" spans="1:12" ht="15.4" customHeight="1" x14ac:dyDescent="0.25">
      <c r="K86" s="44" t="s">
        <v>52</v>
      </c>
      <c r="L86" s="43">
        <v>96.763865497415651</v>
      </c>
    </row>
    <row r="87" spans="1:12" ht="15.4" customHeight="1" x14ac:dyDescent="0.25">
      <c r="K87" s="37" t="s">
        <v>53</v>
      </c>
      <c r="L87" s="43">
        <v>97.110960198417388</v>
      </c>
    </row>
    <row r="88" spans="1:12" ht="15.4" customHeight="1" x14ac:dyDescent="0.25">
      <c r="K88" s="37" t="s">
        <v>54</v>
      </c>
      <c r="L88" s="43">
        <v>94.343777415716247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79.063636363636363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-0.16662341273519332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0.17702022286421792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-2.7219911937377717E-2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-5.5379746835443333E-3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-5.94938529009994E-2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-6.3434149023920861E-2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-3.1904122057994977E-2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-0.13514604756797688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-3.2088593068625326E-2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-6.6587436332767425E-2</v>
      </c>
    </row>
    <row r="104" spans="1:12" x14ac:dyDescent="0.25">
      <c r="K104" s="38" t="s">
        <v>12</v>
      </c>
      <c r="L104" s="42">
        <v>-5.8448699067255805E-2</v>
      </c>
    </row>
    <row r="105" spans="1:12" x14ac:dyDescent="0.25">
      <c r="K105" s="38" t="s">
        <v>11</v>
      </c>
      <c r="L105" s="42">
        <v>-4.403207964601763E-2</v>
      </c>
    </row>
    <row r="106" spans="1:12" x14ac:dyDescent="0.25">
      <c r="K106" s="38" t="s">
        <v>10</v>
      </c>
      <c r="L106" s="42">
        <v>-3.1077211043518904E-2</v>
      </c>
    </row>
    <row r="107" spans="1:12" x14ac:dyDescent="0.25">
      <c r="K107" s="38" t="s">
        <v>9</v>
      </c>
      <c r="L107" s="42">
        <v>-4.5315401301518454E-2</v>
      </c>
    </row>
    <row r="108" spans="1:12" x14ac:dyDescent="0.25">
      <c r="K108" s="38" t="s">
        <v>8</v>
      </c>
      <c r="L108" s="42">
        <v>2.6965198345096031E-2</v>
      </c>
    </row>
    <row r="109" spans="1:12" x14ac:dyDescent="0.25">
      <c r="K109" s="38" t="s">
        <v>7</v>
      </c>
      <c r="L109" s="42">
        <v>-4.8799157975313312E-2</v>
      </c>
    </row>
    <row r="110" spans="1:12" x14ac:dyDescent="0.25">
      <c r="K110" s="38" t="s">
        <v>6</v>
      </c>
      <c r="L110" s="42">
        <v>-2.7032560337021394E-3</v>
      </c>
    </row>
    <row r="111" spans="1:12" x14ac:dyDescent="0.25">
      <c r="K111" s="38" t="s">
        <v>5</v>
      </c>
      <c r="L111" s="42">
        <v>-0.11067615658362984</v>
      </c>
    </row>
    <row r="112" spans="1:12" x14ac:dyDescent="0.25">
      <c r="K112" s="38" t="s">
        <v>3</v>
      </c>
      <c r="L112" s="42">
        <v>-3.5501504513540616E-2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5.2973986821560792E-2</v>
      </c>
    </row>
    <row r="144" spans="11:12" x14ac:dyDescent="0.25">
      <c r="K144" s="38" t="s">
        <v>0</v>
      </c>
      <c r="L144" s="42">
        <v>1.1896929286184244E-2</v>
      </c>
    </row>
    <row r="145" spans="11:12" x14ac:dyDescent="0.25">
      <c r="K145" s="38" t="s">
        <v>1</v>
      </c>
      <c r="L145" s="42">
        <v>8.0288315182701089E-2</v>
      </c>
    </row>
    <row r="146" spans="11:12" x14ac:dyDescent="0.25">
      <c r="K146" s="38" t="s">
        <v>18</v>
      </c>
      <c r="L146" s="42">
        <v>1.8618718882876868E-2</v>
      </c>
    </row>
    <row r="147" spans="11:12" x14ac:dyDescent="0.25">
      <c r="K147" s="38" t="s">
        <v>2</v>
      </c>
      <c r="L147" s="42">
        <v>6.8293185902408848E-2</v>
      </c>
    </row>
    <row r="148" spans="11:12" x14ac:dyDescent="0.25">
      <c r="K148" s="38" t="s">
        <v>17</v>
      </c>
      <c r="L148" s="42">
        <v>3.5715337857079726E-2</v>
      </c>
    </row>
    <row r="149" spans="11:12" x14ac:dyDescent="0.25">
      <c r="K149" s="38" t="s">
        <v>16</v>
      </c>
      <c r="L149" s="42">
        <v>0.11327860320328381</v>
      </c>
    </row>
    <row r="150" spans="11:12" x14ac:dyDescent="0.25">
      <c r="K150" s="38" t="s">
        <v>15</v>
      </c>
      <c r="L150" s="42">
        <v>7.7828405330295683E-2</v>
      </c>
    </row>
    <row r="151" spans="11:12" x14ac:dyDescent="0.25">
      <c r="K151" s="38" t="s">
        <v>14</v>
      </c>
      <c r="L151" s="42">
        <v>4.2785737432855755E-2</v>
      </c>
    </row>
    <row r="152" spans="11:12" x14ac:dyDescent="0.25">
      <c r="K152" s="38" t="s">
        <v>13</v>
      </c>
      <c r="L152" s="42">
        <v>8.6759694794418304E-3</v>
      </c>
    </row>
    <row r="153" spans="11:12" x14ac:dyDescent="0.25">
      <c r="K153" s="38" t="s">
        <v>12</v>
      </c>
      <c r="L153" s="42">
        <v>3.0005008199699507E-2</v>
      </c>
    </row>
    <row r="154" spans="11:12" x14ac:dyDescent="0.25">
      <c r="K154" s="38" t="s">
        <v>11</v>
      </c>
      <c r="L154" s="42">
        <v>1.7754558934726463E-2</v>
      </c>
    </row>
    <row r="155" spans="11:12" x14ac:dyDescent="0.25">
      <c r="K155" s="38" t="s">
        <v>10</v>
      </c>
      <c r="L155" s="42">
        <v>5.2463346852199187E-2</v>
      </c>
    </row>
    <row r="156" spans="11:12" x14ac:dyDescent="0.25">
      <c r="K156" s="38" t="s">
        <v>9</v>
      </c>
      <c r="L156" s="42">
        <v>5.6587746604735201E-2</v>
      </c>
    </row>
    <row r="157" spans="11:12" x14ac:dyDescent="0.25">
      <c r="K157" s="38" t="s">
        <v>8</v>
      </c>
      <c r="L157" s="42">
        <v>0.10087594394744337</v>
      </c>
    </row>
    <row r="158" spans="11:12" x14ac:dyDescent="0.25">
      <c r="K158" s="38" t="s">
        <v>7</v>
      </c>
      <c r="L158" s="42">
        <v>5.1314406921135584E-2</v>
      </c>
    </row>
    <row r="159" spans="11:12" x14ac:dyDescent="0.25">
      <c r="K159" s="38" t="s">
        <v>6</v>
      </c>
      <c r="L159" s="42">
        <v>0.12470908251745505</v>
      </c>
    </row>
    <row r="160" spans="11:12" x14ac:dyDescent="0.25">
      <c r="K160" s="38" t="s">
        <v>5</v>
      </c>
      <c r="L160" s="42">
        <v>1.6556519006608858E-2</v>
      </c>
    </row>
    <row r="161" spans="11:12" x14ac:dyDescent="0.25">
      <c r="K161" s="38" t="s">
        <v>3</v>
      </c>
      <c r="L161" s="42">
        <v>3.9162157650270542E-2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4.6057297033478349E-2</v>
      </c>
    </row>
    <row r="164" spans="11:12" x14ac:dyDescent="0.25">
      <c r="K164" s="38" t="s">
        <v>0</v>
      </c>
      <c r="L164" s="42">
        <v>1.4608758083449289E-2</v>
      </c>
    </row>
    <row r="165" spans="11:12" x14ac:dyDescent="0.25">
      <c r="K165" s="38" t="s">
        <v>1</v>
      </c>
      <c r="L165" s="42">
        <v>8.1481967922529194E-2</v>
      </c>
    </row>
    <row r="166" spans="11:12" x14ac:dyDescent="0.25">
      <c r="K166" s="38" t="s">
        <v>18</v>
      </c>
      <c r="L166" s="42">
        <v>1.9316680247933767E-2</v>
      </c>
    </row>
    <row r="167" spans="11:12" x14ac:dyDescent="0.25">
      <c r="K167" s="38" t="s">
        <v>2</v>
      </c>
      <c r="L167" s="42">
        <v>6.7009056659598401E-2</v>
      </c>
    </row>
    <row r="168" spans="11:12" x14ac:dyDescent="0.25">
      <c r="K168" s="38" t="s">
        <v>17</v>
      </c>
      <c r="L168" s="42">
        <v>3.4896958240113657E-2</v>
      </c>
    </row>
    <row r="169" spans="11:12" x14ac:dyDescent="0.25">
      <c r="K169" s="38" t="s">
        <v>16</v>
      </c>
      <c r="L169" s="42">
        <v>0.11440914726512483</v>
      </c>
    </row>
    <row r="170" spans="11:12" x14ac:dyDescent="0.25">
      <c r="K170" s="38" t="s">
        <v>15</v>
      </c>
      <c r="L170" s="42">
        <v>7.0222356452631765E-2</v>
      </c>
    </row>
    <row r="171" spans="11:12" x14ac:dyDescent="0.25">
      <c r="K171" s="38" t="s">
        <v>14</v>
      </c>
      <c r="L171" s="42">
        <v>4.3204513802590182E-2</v>
      </c>
    </row>
    <row r="172" spans="11:12" x14ac:dyDescent="0.25">
      <c r="K172" s="38" t="s">
        <v>13</v>
      </c>
      <c r="L172" s="42">
        <v>8.4486272607072598E-3</v>
      </c>
    </row>
    <row r="173" spans="11:12" x14ac:dyDescent="0.25">
      <c r="K173" s="38" t="s">
        <v>12</v>
      </c>
      <c r="L173" s="42">
        <v>2.9473535174798796E-2</v>
      </c>
    </row>
    <row r="174" spans="11:12" x14ac:dyDescent="0.25">
      <c r="K174" s="38" t="s">
        <v>11</v>
      </c>
      <c r="L174" s="42">
        <v>1.7707110566813174E-2</v>
      </c>
    </row>
    <row r="175" spans="11:12" x14ac:dyDescent="0.25">
      <c r="K175" s="38" t="s">
        <v>10</v>
      </c>
      <c r="L175" s="42">
        <v>5.303220143358351E-2</v>
      </c>
    </row>
    <row r="176" spans="11:12" x14ac:dyDescent="0.25">
      <c r="K176" s="38" t="s">
        <v>9</v>
      </c>
      <c r="L176" s="42">
        <v>5.6360755882034146E-2</v>
      </c>
    </row>
    <row r="177" spans="11:12" x14ac:dyDescent="0.25">
      <c r="K177" s="38" t="s">
        <v>8</v>
      </c>
      <c r="L177" s="42">
        <v>0.10807813220661748</v>
      </c>
    </row>
    <row r="178" spans="11:12" x14ac:dyDescent="0.25">
      <c r="K178" s="38" t="s">
        <v>7</v>
      </c>
      <c r="L178" s="42">
        <v>5.0922067977912905E-2</v>
      </c>
    </row>
    <row r="179" spans="11:12" x14ac:dyDescent="0.25">
      <c r="K179" s="38" t="s">
        <v>6</v>
      </c>
      <c r="L179" s="42">
        <v>0.1297528714800972</v>
      </c>
    </row>
    <row r="180" spans="11:12" x14ac:dyDescent="0.25">
      <c r="K180" s="38" t="s">
        <v>5</v>
      </c>
      <c r="L180" s="42">
        <v>1.5361140474013201E-2</v>
      </c>
    </row>
    <row r="181" spans="11:12" x14ac:dyDescent="0.25">
      <c r="K181" s="38" t="s">
        <v>3</v>
      </c>
      <c r="L181" s="42">
        <v>3.9406027705784885E-2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99.29695743792449</v>
      </c>
    </row>
    <row r="185" spans="11:12" x14ac:dyDescent="0.25">
      <c r="K185" s="68">
        <v>43918</v>
      </c>
      <c r="L185" s="43">
        <v>96.352881827294354</v>
      </c>
    </row>
    <row r="186" spans="11:12" x14ac:dyDescent="0.25">
      <c r="K186" s="68">
        <v>43925</v>
      </c>
      <c r="L186" s="43">
        <v>93.695114752888415</v>
      </c>
    </row>
    <row r="187" spans="11:12" x14ac:dyDescent="0.25">
      <c r="K187" s="68">
        <v>43932</v>
      </c>
      <c r="L187" s="43">
        <v>91.951281466729924</v>
      </c>
    </row>
    <row r="188" spans="11:12" x14ac:dyDescent="0.25">
      <c r="K188" s="68">
        <v>43939</v>
      </c>
      <c r="L188" s="43">
        <v>91.481805901769803</v>
      </c>
    </row>
    <row r="189" spans="11:12" x14ac:dyDescent="0.25">
      <c r="K189" s="68">
        <v>43946</v>
      </c>
      <c r="L189" s="43">
        <v>91.798404996949401</v>
      </c>
    </row>
    <row r="190" spans="11:12" x14ac:dyDescent="0.25">
      <c r="K190" s="68">
        <v>43953</v>
      </c>
      <c r="L190" s="43">
        <v>92.190533797576265</v>
      </c>
    </row>
    <row r="191" spans="11:12" x14ac:dyDescent="0.25">
      <c r="K191" s="68">
        <v>43960</v>
      </c>
      <c r="L191" s="43">
        <v>92.736719219631283</v>
      </c>
    </row>
    <row r="192" spans="11:12" x14ac:dyDescent="0.25">
      <c r="K192" s="68">
        <v>43967</v>
      </c>
      <c r="L192" s="43">
        <v>93.262308185550552</v>
      </c>
    </row>
    <row r="193" spans="11:12" x14ac:dyDescent="0.25">
      <c r="K193" s="68">
        <v>43974</v>
      </c>
      <c r="L193" s="43">
        <v>93.562797274111958</v>
      </c>
    </row>
    <row r="194" spans="11:12" x14ac:dyDescent="0.25">
      <c r="K194" s="68">
        <v>43981</v>
      </c>
      <c r="L194" s="43">
        <v>94.077184165661819</v>
      </c>
    </row>
    <row r="195" spans="11:12" x14ac:dyDescent="0.25">
      <c r="K195" s="68">
        <v>43988</v>
      </c>
      <c r="L195" s="43">
        <v>95.015648248870377</v>
      </c>
    </row>
    <row r="196" spans="11:12" x14ac:dyDescent="0.25">
      <c r="K196" s="68">
        <v>43995</v>
      </c>
      <c r="L196" s="43">
        <v>95.488795396734204</v>
      </c>
    </row>
    <row r="197" spans="11:12" x14ac:dyDescent="0.25">
      <c r="K197" s="68">
        <v>44002</v>
      </c>
      <c r="L197" s="43">
        <v>95.696230464509554</v>
      </c>
    </row>
    <row r="198" spans="11:12" x14ac:dyDescent="0.25">
      <c r="K198" s="68">
        <v>44009</v>
      </c>
      <c r="L198" s="43">
        <v>95.580987719491816</v>
      </c>
    </row>
    <row r="199" spans="11:12" x14ac:dyDescent="0.25">
      <c r="K199" s="68">
        <v>44016</v>
      </c>
      <c r="L199" s="43">
        <v>96.173573707120454</v>
      </c>
    </row>
    <row r="200" spans="11:12" x14ac:dyDescent="0.25">
      <c r="K200" s="68">
        <v>44023</v>
      </c>
      <c r="L200" s="43">
        <v>96.395189327233012</v>
      </c>
    </row>
    <row r="201" spans="11:12" x14ac:dyDescent="0.25">
      <c r="K201" s="68">
        <v>44030</v>
      </c>
      <c r="L201" s="43">
        <v>96.225759731989427</v>
      </c>
    </row>
    <row r="202" spans="11:12" x14ac:dyDescent="0.25">
      <c r="K202" s="68">
        <v>44037</v>
      </c>
      <c r="L202" s="43">
        <v>96.270523258634739</v>
      </c>
    </row>
    <row r="203" spans="11:12" x14ac:dyDescent="0.25">
      <c r="K203" s="68">
        <v>44044</v>
      </c>
      <c r="L203" s="43">
        <v>96.15549893533462</v>
      </c>
    </row>
    <row r="204" spans="11:12" x14ac:dyDescent="0.25">
      <c r="K204" s="68">
        <v>44051</v>
      </c>
      <c r="L204" s="43">
        <v>95.542502131297681</v>
      </c>
    </row>
    <row r="205" spans="11:12" x14ac:dyDescent="0.25">
      <c r="K205" s="68">
        <v>44058</v>
      </c>
      <c r="L205" s="43">
        <v>95.203970667049802</v>
      </c>
    </row>
    <row r="206" spans="11:12" x14ac:dyDescent="0.25">
      <c r="K206" s="68">
        <v>44065</v>
      </c>
      <c r="L206" s="43">
        <v>95.812392322870025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99.676306430887053</v>
      </c>
    </row>
    <row r="227" spans="11:12" x14ac:dyDescent="0.25">
      <c r="K227" s="68">
        <v>43918</v>
      </c>
      <c r="L227" s="43">
        <v>98.409867074210297</v>
      </c>
    </row>
    <row r="228" spans="11:12" x14ac:dyDescent="0.25">
      <c r="K228" s="68">
        <v>43925</v>
      </c>
      <c r="L228" s="43">
        <v>96.734194768450877</v>
      </c>
    </row>
    <row r="229" spans="11:12" x14ac:dyDescent="0.25">
      <c r="K229" s="68">
        <v>43932</v>
      </c>
      <c r="L229" s="43">
        <v>94.156474263583576</v>
      </c>
    </row>
    <row r="230" spans="11:12" x14ac:dyDescent="0.25">
      <c r="K230" s="68">
        <v>43939</v>
      </c>
      <c r="L230" s="43">
        <v>94.079607472695784</v>
      </c>
    </row>
    <row r="231" spans="11:12" x14ac:dyDescent="0.25">
      <c r="K231" s="68">
        <v>43946</v>
      </c>
      <c r="L231" s="43">
        <v>94.248087583226948</v>
      </c>
    </row>
    <row r="232" spans="11:12" x14ac:dyDescent="0.25">
      <c r="K232" s="68">
        <v>43953</v>
      </c>
      <c r="L232" s="43">
        <v>94.724427593181531</v>
      </c>
    </row>
    <row r="233" spans="11:12" x14ac:dyDescent="0.25">
      <c r="K233" s="68">
        <v>43960</v>
      </c>
      <c r="L233" s="43">
        <v>93.355771009900366</v>
      </c>
    </row>
    <row r="234" spans="11:12" x14ac:dyDescent="0.25">
      <c r="K234" s="68">
        <v>43967</v>
      </c>
      <c r="L234" s="43">
        <v>92.686381098428114</v>
      </c>
    </row>
    <row r="235" spans="11:12" x14ac:dyDescent="0.25">
      <c r="K235" s="68">
        <v>43974</v>
      </c>
      <c r="L235" s="43">
        <v>92.307978513889623</v>
      </c>
    </row>
    <row r="236" spans="11:12" x14ac:dyDescent="0.25">
      <c r="K236" s="68">
        <v>43981</v>
      </c>
      <c r="L236" s="43">
        <v>93.600376356442609</v>
      </c>
    </row>
    <row r="237" spans="11:12" x14ac:dyDescent="0.25">
      <c r="K237" s="68">
        <v>43988</v>
      </c>
      <c r="L237" s="43">
        <v>95.392890288978151</v>
      </c>
    </row>
    <row r="238" spans="11:12" x14ac:dyDescent="0.25">
      <c r="K238" s="68">
        <v>43995</v>
      </c>
      <c r="L238" s="43">
        <v>96.09381037323945</v>
      </c>
    </row>
    <row r="239" spans="11:12" x14ac:dyDescent="0.25">
      <c r="K239" s="68">
        <v>44002</v>
      </c>
      <c r="L239" s="43">
        <v>96.969422820231372</v>
      </c>
    </row>
    <row r="240" spans="11:12" x14ac:dyDescent="0.25">
      <c r="K240" s="68">
        <v>44009</v>
      </c>
      <c r="L240" s="43">
        <v>96.99637188114761</v>
      </c>
    </row>
    <row r="241" spans="11:12" x14ac:dyDescent="0.25">
      <c r="K241" s="68">
        <v>44016</v>
      </c>
      <c r="L241" s="43">
        <v>98.514445709511079</v>
      </c>
    </row>
    <row r="242" spans="11:12" x14ac:dyDescent="0.25">
      <c r="K242" s="68">
        <v>44023</v>
      </c>
      <c r="L242" s="43">
        <v>95.768986834643712</v>
      </c>
    </row>
    <row r="243" spans="11:12" x14ac:dyDescent="0.25">
      <c r="K243" s="68">
        <v>44030</v>
      </c>
      <c r="L243" s="43">
        <v>95.047854421739075</v>
      </c>
    </row>
    <row r="244" spans="11:12" x14ac:dyDescent="0.25">
      <c r="K244" s="68">
        <v>44037</v>
      </c>
      <c r="L244" s="43">
        <v>94.643088874411987</v>
      </c>
    </row>
    <row r="245" spans="11:12" x14ac:dyDescent="0.25">
      <c r="K245" s="68">
        <v>44044</v>
      </c>
      <c r="L245" s="43">
        <v>94.946743439265902</v>
      </c>
    </row>
    <row r="246" spans="11:12" x14ac:dyDescent="0.25">
      <c r="K246" s="68">
        <v>44051</v>
      </c>
      <c r="L246" s="43">
        <v>94.566735065828794</v>
      </c>
    </row>
    <row r="247" spans="11:12" x14ac:dyDescent="0.25">
      <c r="K247" s="68">
        <v>44058</v>
      </c>
      <c r="L247" s="43">
        <v>94.09660463208958</v>
      </c>
    </row>
    <row r="248" spans="11:12" x14ac:dyDescent="0.25">
      <c r="K248" s="68">
        <v>44065</v>
      </c>
      <c r="L248" s="43">
        <v>94.77803660630471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99.391651036500946</v>
      </c>
    </row>
    <row r="270" spans="11:12" x14ac:dyDescent="0.25">
      <c r="K270" s="68">
        <v>43918</v>
      </c>
      <c r="L270" s="43">
        <v>96.601298203922099</v>
      </c>
    </row>
    <row r="271" spans="11:12" x14ac:dyDescent="0.25">
      <c r="K271" s="68">
        <v>43925</v>
      </c>
      <c r="L271" s="43">
        <v>93.827148370371091</v>
      </c>
    </row>
    <row r="272" spans="11:12" x14ac:dyDescent="0.25">
      <c r="K272" s="68">
        <v>43932</v>
      </c>
      <c r="L272" s="43">
        <v>91.786061492836311</v>
      </c>
    </row>
    <row r="273" spans="11:12" x14ac:dyDescent="0.25">
      <c r="K273" s="68">
        <v>43939</v>
      </c>
      <c r="L273" s="43">
        <v>91.516011509039302</v>
      </c>
    </row>
    <row r="274" spans="11:12" x14ac:dyDescent="0.25">
      <c r="K274" s="68">
        <v>43946</v>
      </c>
      <c r="L274" s="43">
        <v>91.681969499081831</v>
      </c>
    </row>
    <row r="275" spans="11:12" x14ac:dyDescent="0.25">
      <c r="K275" s="68">
        <v>43953</v>
      </c>
      <c r="L275" s="43">
        <v>91.702100497873971</v>
      </c>
    </row>
    <row r="276" spans="11:12" x14ac:dyDescent="0.25">
      <c r="K276" s="68">
        <v>43960</v>
      </c>
      <c r="L276" s="43">
        <v>92.281971463081717</v>
      </c>
    </row>
    <row r="277" spans="11:12" x14ac:dyDescent="0.25">
      <c r="K277" s="68">
        <v>43967</v>
      </c>
      <c r="L277" s="43">
        <v>91.946618483202897</v>
      </c>
    </row>
    <row r="278" spans="11:12" x14ac:dyDescent="0.25">
      <c r="K278" s="68">
        <v>43974</v>
      </c>
      <c r="L278" s="43">
        <v>92.563805446171671</v>
      </c>
    </row>
    <row r="279" spans="11:12" x14ac:dyDescent="0.25">
      <c r="K279" s="68">
        <v>43981</v>
      </c>
      <c r="L279" s="43">
        <v>92.87117142772972</v>
      </c>
    </row>
    <row r="280" spans="11:12" x14ac:dyDescent="0.25">
      <c r="K280" s="68">
        <v>43988</v>
      </c>
      <c r="L280" s="43">
        <v>94.432060334076382</v>
      </c>
    </row>
    <row r="281" spans="11:12" x14ac:dyDescent="0.25">
      <c r="K281" s="68">
        <v>43995</v>
      </c>
      <c r="L281" s="43">
        <v>94.417821334930721</v>
      </c>
    </row>
    <row r="282" spans="11:12" x14ac:dyDescent="0.25">
      <c r="K282" s="68">
        <v>44002</v>
      </c>
      <c r="L282" s="43">
        <v>94.245971345241713</v>
      </c>
    </row>
    <row r="283" spans="11:12" x14ac:dyDescent="0.25">
      <c r="K283" s="68">
        <v>44009</v>
      </c>
      <c r="L283" s="43">
        <v>94.449736333015821</v>
      </c>
    </row>
    <row r="284" spans="11:12" x14ac:dyDescent="0.25">
      <c r="K284" s="68">
        <v>44016</v>
      </c>
      <c r="L284" s="43">
        <v>94.92207830467531</v>
      </c>
    </row>
    <row r="285" spans="11:12" x14ac:dyDescent="0.25">
      <c r="K285" s="68">
        <v>44023</v>
      </c>
      <c r="L285" s="43">
        <v>94.774287313542757</v>
      </c>
    </row>
    <row r="286" spans="11:12" x14ac:dyDescent="0.25">
      <c r="K286" s="68">
        <v>44030</v>
      </c>
      <c r="L286" s="43">
        <v>94.926546404407219</v>
      </c>
    </row>
    <row r="287" spans="11:12" x14ac:dyDescent="0.25">
      <c r="K287" s="68">
        <v>44037</v>
      </c>
      <c r="L287" s="43">
        <v>95.286793082792414</v>
      </c>
    </row>
    <row r="288" spans="11:12" x14ac:dyDescent="0.25">
      <c r="K288" s="68">
        <v>44044</v>
      </c>
      <c r="L288" s="43">
        <v>95.565838186049717</v>
      </c>
    </row>
    <row r="289" spans="11:12" x14ac:dyDescent="0.25">
      <c r="K289" s="68">
        <v>44051</v>
      </c>
      <c r="L289" s="43">
        <v>94.582276865063392</v>
      </c>
    </row>
    <row r="290" spans="11:12" x14ac:dyDescent="0.25">
      <c r="K290" s="68">
        <v>44058</v>
      </c>
      <c r="L290" s="43">
        <v>95.031571298105717</v>
      </c>
    </row>
    <row r="291" spans="11:12" x14ac:dyDescent="0.25">
      <c r="K291" s="68">
        <v>44065</v>
      </c>
      <c r="L291" s="43">
        <v>95.852955328822688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97.927246193645416</v>
      </c>
    </row>
    <row r="312" spans="11:12" x14ac:dyDescent="0.25">
      <c r="K312" s="68">
        <v>43918</v>
      </c>
      <c r="L312" s="43">
        <v>97.947250649050261</v>
      </c>
    </row>
    <row r="313" spans="11:12" x14ac:dyDescent="0.25">
      <c r="K313" s="68">
        <v>43925</v>
      </c>
      <c r="L313" s="43">
        <v>95.830008170960383</v>
      </c>
    </row>
    <row r="314" spans="11:12" x14ac:dyDescent="0.25">
      <c r="K314" s="68">
        <v>43932</v>
      </c>
      <c r="L314" s="43">
        <v>92.813990675487943</v>
      </c>
    </row>
    <row r="315" spans="11:12" x14ac:dyDescent="0.25">
      <c r="K315" s="68">
        <v>43939</v>
      </c>
      <c r="L315" s="43">
        <v>94.296129514785292</v>
      </c>
    </row>
    <row r="316" spans="11:12" x14ac:dyDescent="0.25">
      <c r="K316" s="68">
        <v>43946</v>
      </c>
      <c r="L316" s="43">
        <v>94.255079231008096</v>
      </c>
    </row>
    <row r="317" spans="11:12" x14ac:dyDescent="0.25">
      <c r="K317" s="68">
        <v>43953</v>
      </c>
      <c r="L317" s="43">
        <v>94.233749779344009</v>
      </c>
    </row>
    <row r="318" spans="11:12" x14ac:dyDescent="0.25">
      <c r="K318" s="68">
        <v>43960</v>
      </c>
      <c r="L318" s="43">
        <v>94.229434628501664</v>
      </c>
    </row>
    <row r="319" spans="11:12" x14ac:dyDescent="0.25">
      <c r="K319" s="68">
        <v>43967</v>
      </c>
      <c r="L319" s="43">
        <v>91.657665396968056</v>
      </c>
    </row>
    <row r="320" spans="11:12" x14ac:dyDescent="0.25">
      <c r="K320" s="68">
        <v>43974</v>
      </c>
      <c r="L320" s="43">
        <v>92.619802930796453</v>
      </c>
    </row>
    <row r="321" spans="11:12" x14ac:dyDescent="0.25">
      <c r="K321" s="68">
        <v>43981</v>
      </c>
      <c r="L321" s="43">
        <v>92.158416101561215</v>
      </c>
    </row>
    <row r="322" spans="11:12" x14ac:dyDescent="0.25">
      <c r="K322" s="68">
        <v>43988</v>
      </c>
      <c r="L322" s="43">
        <v>97.093473135459789</v>
      </c>
    </row>
    <row r="323" spans="11:12" x14ac:dyDescent="0.25">
      <c r="K323" s="68">
        <v>43995</v>
      </c>
      <c r="L323" s="43">
        <v>97.663370429694083</v>
      </c>
    </row>
    <row r="324" spans="11:12" x14ac:dyDescent="0.25">
      <c r="K324" s="68">
        <v>44002</v>
      </c>
      <c r="L324" s="43">
        <v>96.701409516688813</v>
      </c>
    </row>
    <row r="325" spans="11:12" x14ac:dyDescent="0.25">
      <c r="K325" s="68">
        <v>44009</v>
      </c>
      <c r="L325" s="43">
        <v>96.320031869620678</v>
      </c>
    </row>
    <row r="326" spans="11:12" x14ac:dyDescent="0.25">
      <c r="K326" s="68">
        <v>44016</v>
      </c>
      <c r="L326" s="43">
        <v>96.848284494207363</v>
      </c>
    </row>
    <row r="327" spans="11:12" x14ac:dyDescent="0.25">
      <c r="K327" s="68">
        <v>44023</v>
      </c>
      <c r="L327" s="43">
        <v>94.112371697157542</v>
      </c>
    </row>
    <row r="328" spans="11:12" x14ac:dyDescent="0.25">
      <c r="K328" s="68">
        <v>44030</v>
      </c>
      <c r="L328" s="43">
        <v>95.660605739130617</v>
      </c>
    </row>
    <row r="329" spans="11:12" x14ac:dyDescent="0.25">
      <c r="K329" s="68">
        <v>44037</v>
      </c>
      <c r="L329" s="43">
        <v>95.166256344849003</v>
      </c>
    </row>
    <row r="330" spans="11:12" x14ac:dyDescent="0.25">
      <c r="K330" s="68">
        <v>44044</v>
      </c>
      <c r="L330" s="43">
        <v>96.43875328008366</v>
      </c>
    </row>
    <row r="331" spans="11:12" x14ac:dyDescent="0.25">
      <c r="K331" s="68">
        <v>44051</v>
      </c>
      <c r="L331" s="43">
        <v>94.576958169739839</v>
      </c>
    </row>
    <row r="332" spans="11:12" x14ac:dyDescent="0.25">
      <c r="K332" s="68">
        <v>44058</v>
      </c>
      <c r="L332" s="43">
        <v>95.222065512757339</v>
      </c>
    </row>
    <row r="333" spans="11:12" x14ac:dyDescent="0.25">
      <c r="K333" s="68">
        <v>44065</v>
      </c>
      <c r="L333" s="43">
        <v>95.561614962017572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5848-FE21-4A3F-A835-3AAD82A6A68B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44065</v>
      </c>
    </row>
    <row r="3" spans="1:12" ht="15" customHeight="1" x14ac:dyDescent="0.25">
      <c r="A3" s="21" t="str">
        <f>"Week ending "&amp;TEXT($L$2,"dddd dd mmmm yyyy")</f>
        <v>Week ending Saturday 22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44037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44044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44051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44058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3" t="str">
        <f>"% Change between " &amp; TEXT($L$4,"dd mmmm")&amp;" and "&amp; TEXT($L$2,"dd mmmm") &amp; " (monthly change)"</f>
        <v>% Change between 25 July and 22 August (monthly change)</v>
      </c>
      <c r="D8" s="74" t="str">
        <f>"% Change between " &amp; TEXT($L$7,"dd mmmm")&amp;" and "&amp; TEXT($L$2,"dd mmmm") &amp; " (weekly change)"</f>
        <v>% Change between 15 August and 22 August (weekly change)</v>
      </c>
      <c r="E8" s="76" t="str">
        <f>"% Change between " &amp; TEXT($L$6,"dd mmmm")&amp;" and "&amp; TEXT($L$7,"dd mmmm") &amp; " (weekly change)"</f>
        <v>% Change between 08 August and 15 August (weekly change)</v>
      </c>
      <c r="F8" s="95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3" t="str">
        <f>"% Change between " &amp; TEXT($L$4,"dd mmmm")&amp;" and "&amp; TEXT($L$2,"dd mmmm") &amp; " (monthly change)"</f>
        <v>% Change between 25 July and 22 August (monthly change)</v>
      </c>
      <c r="H8" s="74" t="str">
        <f>"% Change between " &amp; TEXT($L$7,"dd mmmm")&amp;" and "&amp; TEXT($L$2,"dd mmmm") &amp; " (weekly change)"</f>
        <v>% Change between 15 August and 22 August (weekly change)</v>
      </c>
      <c r="I8" s="76" t="str">
        <f>"% Change between " &amp; TEXT($L$6,"dd mmmm")&amp;" and "&amp; TEXT($L$7,"dd mmmm") &amp; " (weekly change)"</f>
        <v>% Change between 08 August and 15 August (weekly change)</v>
      </c>
      <c r="J8" s="52"/>
      <c r="K8" s="39" t="s">
        <v>72</v>
      </c>
      <c r="L8" s="40">
        <v>44065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-1.1094525935068988E-2</v>
      </c>
      <c r="C11" s="28">
        <v>1.8020724572013869E-2</v>
      </c>
      <c r="D11" s="28">
        <v>2.0214653442307551E-3</v>
      </c>
      <c r="E11" s="28">
        <v>1.3689054581464966E-3</v>
      </c>
      <c r="F11" s="28">
        <v>-1.882331477294108E-3</v>
      </c>
      <c r="G11" s="28">
        <v>4.6452983218717492E-2</v>
      </c>
      <c r="H11" s="28">
        <v>3.5236830055813684E-3</v>
      </c>
      <c r="I11" s="61">
        <v>9.3804661893899244E-3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-2.1665095337963902E-2</v>
      </c>
      <c r="C13" s="28">
        <v>1.3655755352657284E-2</v>
      </c>
      <c r="D13" s="28">
        <v>5.5173232083531865E-3</v>
      </c>
      <c r="E13" s="28">
        <v>-1.4415197172251704E-3</v>
      </c>
      <c r="F13" s="28">
        <v>-2.2095728538358839E-2</v>
      </c>
      <c r="G13" s="28">
        <v>4.7600100368418996E-2</v>
      </c>
      <c r="H13" s="28">
        <v>8.2186240258235177E-3</v>
      </c>
      <c r="I13" s="61">
        <v>5.659820656253256E-3</v>
      </c>
      <c r="J13" s="28"/>
      <c r="K13" s="42"/>
      <c r="L13" s="43"/>
    </row>
    <row r="14" spans="1:12" x14ac:dyDescent="0.25">
      <c r="A14" s="62" t="s">
        <v>27</v>
      </c>
      <c r="B14" s="28">
        <v>-8.1282246130464086E-3</v>
      </c>
      <c r="C14" s="28">
        <v>2.1407331136737984E-2</v>
      </c>
      <c r="D14" s="28">
        <v>-8.7545071812744624E-4</v>
      </c>
      <c r="E14" s="28">
        <v>3.5579275072270544E-3</v>
      </c>
      <c r="F14" s="28">
        <v>1.9250439049564916E-2</v>
      </c>
      <c r="G14" s="28">
        <v>4.4251409859352275E-2</v>
      </c>
      <c r="H14" s="28">
        <v>-2.6442452763143498E-3</v>
      </c>
      <c r="I14" s="61">
        <v>1.4043849121068153E-2</v>
      </c>
      <c r="J14" s="28"/>
      <c r="K14" s="38"/>
      <c r="L14" s="43"/>
    </row>
    <row r="15" spans="1:12" x14ac:dyDescent="0.25">
      <c r="A15" s="63" t="s">
        <v>49</v>
      </c>
      <c r="B15" s="28">
        <v>8.3187991422444707E-2</v>
      </c>
      <c r="C15" s="28">
        <v>2.1834120026972492E-2</v>
      </c>
      <c r="D15" s="28">
        <v>1.3524229074890481E-3</v>
      </c>
      <c r="E15" s="28">
        <v>-4.3859649122807154E-3</v>
      </c>
      <c r="F15" s="28">
        <v>0.25660504684372554</v>
      </c>
      <c r="G15" s="28">
        <v>3.2299897083756246E-2</v>
      </c>
      <c r="H15" s="28">
        <v>1.7784273197904099E-2</v>
      </c>
      <c r="I15" s="61">
        <v>-6.8436982508859323E-3</v>
      </c>
      <c r="J15" s="28"/>
      <c r="K15" s="56"/>
      <c r="L15" s="43"/>
    </row>
    <row r="16" spans="1:12" x14ac:dyDescent="0.25">
      <c r="A16" s="62" t="s">
        <v>50</v>
      </c>
      <c r="B16" s="28">
        <v>-1.5613339209637145E-2</v>
      </c>
      <c r="C16" s="28">
        <v>2.4679376083188931E-2</v>
      </c>
      <c r="D16" s="28">
        <v>2.1016949152541375E-3</v>
      </c>
      <c r="E16" s="28">
        <v>2.6490728245114337E-3</v>
      </c>
      <c r="F16" s="28">
        <v>3.9972524986668034E-2</v>
      </c>
      <c r="G16" s="28">
        <v>4.6875541936096443E-2</v>
      </c>
      <c r="H16" s="28">
        <v>8.4475142657520763E-3</v>
      </c>
      <c r="I16" s="61">
        <v>6.3266942806972093E-3</v>
      </c>
      <c r="J16" s="28"/>
      <c r="K16" s="42"/>
      <c r="L16" s="43"/>
    </row>
    <row r="17" spans="1:12" x14ac:dyDescent="0.25">
      <c r="A17" s="62" t="s">
        <v>51</v>
      </c>
      <c r="B17" s="28">
        <v>-7.6680012985608226E-3</v>
      </c>
      <c r="C17" s="28">
        <v>2.3529280452414536E-2</v>
      </c>
      <c r="D17" s="28">
        <v>3.5903983656790928E-3</v>
      </c>
      <c r="E17" s="28">
        <v>2.3768603503127039E-3</v>
      </c>
      <c r="F17" s="28">
        <v>-2.9464948398134627E-3</v>
      </c>
      <c r="G17" s="28">
        <v>4.7643033599659601E-2</v>
      </c>
      <c r="H17" s="28">
        <v>7.1841492002775453E-3</v>
      </c>
      <c r="I17" s="61">
        <v>6.8969854317675328E-3</v>
      </c>
      <c r="J17" s="28"/>
      <c r="K17" s="42"/>
      <c r="L17" s="43"/>
    </row>
    <row r="18" spans="1:12" x14ac:dyDescent="0.25">
      <c r="A18" s="62" t="s">
        <v>52</v>
      </c>
      <c r="B18" s="28">
        <v>-8.5125858123570319E-3</v>
      </c>
      <c r="C18" s="28">
        <v>1.8120162182086119E-2</v>
      </c>
      <c r="D18" s="28">
        <v>1.2360670593565271E-3</v>
      </c>
      <c r="E18" s="28">
        <v>4.3687994903067739E-3</v>
      </c>
      <c r="F18" s="28">
        <v>-1.2859486188289693E-2</v>
      </c>
      <c r="G18" s="28">
        <v>5.4047258963266787E-2</v>
      </c>
      <c r="H18" s="28">
        <v>4.0003132941390795E-3</v>
      </c>
      <c r="I18" s="61">
        <v>1.8431061202113685E-2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-5.8859940352258278E-3</v>
      </c>
      <c r="C19" s="28">
        <v>2.1120166464366319E-2</v>
      </c>
      <c r="D19" s="28">
        <v>5.6010928961749418E-3</v>
      </c>
      <c r="E19" s="28">
        <v>2.73972602739736E-3</v>
      </c>
      <c r="F19" s="28">
        <v>-1.4233637960520129E-2</v>
      </c>
      <c r="G19" s="28">
        <v>4.1302092068957519E-2</v>
      </c>
      <c r="H19" s="28">
        <v>-5.6044089112334827E-3</v>
      </c>
      <c r="I19" s="61">
        <v>1.137790153506435E-2</v>
      </c>
      <c r="J19" s="29"/>
      <c r="K19" s="44"/>
      <c r="L19" s="43"/>
    </row>
    <row r="20" spans="1:12" x14ac:dyDescent="0.25">
      <c r="A20" s="62" t="s">
        <v>54</v>
      </c>
      <c r="B20" s="28">
        <v>-3.2670807453416217E-2</v>
      </c>
      <c r="C20" s="28">
        <v>1.3751116783663031E-2</v>
      </c>
      <c r="D20" s="28">
        <v>3.3779686710460055E-3</v>
      </c>
      <c r="E20" s="28">
        <v>1.6449449576110275E-3</v>
      </c>
      <c r="F20" s="28">
        <v>-4.865815660086259E-3</v>
      </c>
      <c r="G20" s="28">
        <v>6.5624295500057883E-2</v>
      </c>
      <c r="H20" s="28">
        <v>3.0782566042282244E-3</v>
      </c>
      <c r="I20" s="61">
        <v>5.3464320589129422E-3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-8.7518656716418008E-2</v>
      </c>
      <c r="C21" s="65">
        <v>1.7877211238293444E-2</v>
      </c>
      <c r="D21" s="65">
        <v>-4.9033570701932927E-3</v>
      </c>
      <c r="E21" s="65">
        <v>6.1412487205732003E-3</v>
      </c>
      <c r="F21" s="65">
        <v>-7.0632780639317772E-2</v>
      </c>
      <c r="G21" s="65">
        <v>1.7603861292738054E-2</v>
      </c>
      <c r="H21" s="65">
        <v>1.1171285136048814E-2</v>
      </c>
      <c r="I21" s="66">
        <v>1.6986363217901701E-2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101.34228187919463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96.333601933924257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96.34189992125421</v>
      </c>
    </row>
    <row r="39" spans="1:12" x14ac:dyDescent="0.25">
      <c r="K39" s="44" t="s">
        <v>52</v>
      </c>
      <c r="L39" s="43">
        <v>96.079306957220695</v>
      </c>
    </row>
    <row r="40" spans="1:12" x14ac:dyDescent="0.25">
      <c r="K40" s="37" t="s">
        <v>53</v>
      </c>
      <c r="L40" s="43">
        <v>97.332137652729514</v>
      </c>
    </row>
    <row r="41" spans="1:12" x14ac:dyDescent="0.25">
      <c r="K41" s="37" t="s">
        <v>54</v>
      </c>
      <c r="L41" s="43">
        <v>95.347222222222229</v>
      </c>
    </row>
    <row r="42" spans="1:12" x14ac:dyDescent="0.25">
      <c r="K42" s="37" t="s">
        <v>55</v>
      </c>
      <c r="L42" s="43">
        <v>92.459016393442624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102.95302013422818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97.69339242546333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97.451499749445205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96.900955613110654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98.116803048985531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95.763888888888886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93.442622950819683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103.91677852348992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98.260273972602747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98.283341685159996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97.281236045369297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99.061540186077806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96.333333333333343</v>
      </c>
    </row>
    <row r="60" spans="1:12" ht="15.4" customHeight="1" x14ac:dyDescent="0.25">
      <c r="K60" s="37" t="s">
        <v>55</v>
      </c>
      <c r="L60" s="43">
        <v>93.472131147540978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101.66954519286126</v>
      </c>
    </row>
    <row r="66" spans="1:12" ht="15.4" customHeight="1" x14ac:dyDescent="0.25">
      <c r="K66" s="42" t="s">
        <v>50</v>
      </c>
      <c r="L66" s="43">
        <v>95.353494892849994</v>
      </c>
    </row>
    <row r="67" spans="1:12" ht="15.4" customHeight="1" x14ac:dyDescent="0.25">
      <c r="K67" s="42" t="s">
        <v>51</v>
      </c>
      <c r="L67" s="43">
        <v>97.213483146067418</v>
      </c>
    </row>
    <row r="68" spans="1:12" ht="15.4" customHeight="1" x14ac:dyDescent="0.25">
      <c r="K68" s="44" t="s">
        <v>52</v>
      </c>
      <c r="L68" s="43">
        <v>98.40972871842844</v>
      </c>
    </row>
    <row r="69" spans="1:12" ht="15.4" customHeight="1" x14ac:dyDescent="0.25">
      <c r="K69" s="37" t="s">
        <v>53</v>
      </c>
      <c r="L69" s="43">
        <v>97.511467889908261</v>
      </c>
    </row>
    <row r="70" spans="1:12" ht="15.4" customHeight="1" x14ac:dyDescent="0.25">
      <c r="K70" s="37" t="s">
        <v>54</v>
      </c>
      <c r="L70" s="43">
        <v>95.636268617716226</v>
      </c>
    </row>
    <row r="71" spans="1:12" ht="15.4" customHeight="1" x14ac:dyDescent="0.25">
      <c r="K71" s="37" t="s">
        <v>55</v>
      </c>
      <c r="L71" s="43">
        <v>86.87089715536105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102.475532527346</v>
      </c>
    </row>
    <row r="75" spans="1:12" ht="15.4" customHeight="1" x14ac:dyDescent="0.25">
      <c r="K75" s="42" t="s">
        <v>50</v>
      </c>
      <c r="L75" s="43">
        <v>97.977168035249349</v>
      </c>
    </row>
    <row r="76" spans="1:12" ht="15.4" customHeight="1" x14ac:dyDescent="0.25">
      <c r="K76" s="42" t="s">
        <v>51</v>
      </c>
      <c r="L76" s="43">
        <v>99.925093632958806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100.83255378858746</v>
      </c>
    </row>
    <row r="78" spans="1:12" ht="15.4" customHeight="1" x14ac:dyDescent="0.25">
      <c r="K78" s="37" t="s">
        <v>53</v>
      </c>
      <c r="L78" s="43">
        <v>99.633027522935777</v>
      </c>
    </row>
    <row r="79" spans="1:12" ht="15.4" customHeight="1" x14ac:dyDescent="0.25">
      <c r="K79" s="37" t="s">
        <v>54</v>
      </c>
      <c r="L79" s="43">
        <v>97.413117324274893</v>
      </c>
    </row>
    <row r="80" spans="1:12" ht="15.4" customHeight="1" x14ac:dyDescent="0.25">
      <c r="K80" s="37" t="s">
        <v>55</v>
      </c>
      <c r="L80" s="43">
        <v>90.371991247264774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102.52849740932643</v>
      </c>
    </row>
    <row r="84" spans="1:12" ht="15.4" customHeight="1" x14ac:dyDescent="0.25">
      <c r="K84" s="42" t="s">
        <v>50</v>
      </c>
      <c r="L84" s="43">
        <v>97.893851391948729</v>
      </c>
    </row>
    <row r="85" spans="1:12" ht="15.4" customHeight="1" x14ac:dyDescent="0.25">
      <c r="K85" s="42" t="s">
        <v>51</v>
      </c>
      <c r="L85" s="43">
        <v>99.791910112359545</v>
      </c>
    </row>
    <row r="86" spans="1:12" ht="15.4" customHeight="1" x14ac:dyDescent="0.25">
      <c r="K86" s="44" t="s">
        <v>52</v>
      </c>
      <c r="L86" s="43">
        <v>100.83592142188962</v>
      </c>
    </row>
    <row r="87" spans="1:12" ht="15.4" customHeight="1" x14ac:dyDescent="0.25">
      <c r="K87" s="37" t="s">
        <v>53</v>
      </c>
      <c r="L87" s="43">
        <v>99.777522935779814</v>
      </c>
    </row>
    <row r="88" spans="1:12" ht="15.4" customHeight="1" x14ac:dyDescent="0.25">
      <c r="K88" s="37" t="s">
        <v>54</v>
      </c>
      <c r="L88" s="43">
        <v>97.575646720668928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89.27789934354486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1.6165413533834494E-2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-2.9871520342612312E-2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-1.1255354200988443E-2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1.2510013351134885E-2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-4.3691026827012092E-2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-6.5959097320169247E-2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6.0194834617126602E-3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-6.3464257659073042E-2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-8.3314917127071841E-2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5.833333333333357E-3</v>
      </c>
    </row>
    <row r="104" spans="1:12" x14ac:dyDescent="0.25">
      <c r="K104" s="38" t="s">
        <v>12</v>
      </c>
      <c r="L104" s="42">
        <v>-1.3238289205702691E-2</v>
      </c>
    </row>
    <row r="105" spans="1:12" x14ac:dyDescent="0.25">
      <c r="K105" s="38" t="s">
        <v>11</v>
      </c>
      <c r="L105" s="42">
        <v>-4.5271149674620426E-2</v>
      </c>
    </row>
    <row r="106" spans="1:12" x14ac:dyDescent="0.25">
      <c r="K106" s="38" t="s">
        <v>10</v>
      </c>
      <c r="L106" s="42">
        <v>-7.1202466598150105E-2</v>
      </c>
    </row>
    <row r="107" spans="1:12" x14ac:dyDescent="0.25">
      <c r="K107" s="38" t="s">
        <v>9</v>
      </c>
      <c r="L107" s="42">
        <v>-5.5336574420344009E-2</v>
      </c>
    </row>
    <row r="108" spans="1:12" x14ac:dyDescent="0.25">
      <c r="K108" s="38" t="s">
        <v>8</v>
      </c>
      <c r="L108" s="42">
        <v>4.1313631037625198E-2</v>
      </c>
    </row>
    <row r="109" spans="1:12" x14ac:dyDescent="0.25">
      <c r="K109" s="38" t="s">
        <v>7</v>
      </c>
      <c r="L109" s="42">
        <v>-2.3941655359565828E-2</v>
      </c>
    </row>
    <row r="110" spans="1:12" x14ac:dyDescent="0.25">
      <c r="K110" s="38" t="s">
        <v>6</v>
      </c>
      <c r="L110" s="42">
        <v>3.3456775836130159E-2</v>
      </c>
    </row>
    <row r="111" spans="1:12" x14ac:dyDescent="0.25">
      <c r="K111" s="38" t="s">
        <v>5</v>
      </c>
      <c r="L111" s="42">
        <v>-3.3888624464540662E-2</v>
      </c>
    </row>
    <row r="112" spans="1:12" x14ac:dyDescent="0.25">
      <c r="K112" s="38" t="s">
        <v>3</v>
      </c>
      <c r="L112" s="42">
        <v>3.750889679715308E-2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1.2725933155361637E-2</v>
      </c>
    </row>
    <row r="144" spans="11:12" x14ac:dyDescent="0.25">
      <c r="K144" s="38" t="s">
        <v>0</v>
      </c>
      <c r="L144" s="42">
        <v>2.6810574963400981E-2</v>
      </c>
    </row>
    <row r="145" spans="11:12" x14ac:dyDescent="0.25">
      <c r="K145" s="38" t="s">
        <v>1</v>
      </c>
      <c r="L145" s="42">
        <v>2.9040005358287643E-2</v>
      </c>
    </row>
    <row r="146" spans="11:12" x14ac:dyDescent="0.25">
      <c r="K146" s="38" t="s">
        <v>18</v>
      </c>
      <c r="L146" s="42">
        <v>1.4333419448670474E-2</v>
      </c>
    </row>
    <row r="147" spans="11:12" x14ac:dyDescent="0.25">
      <c r="K147" s="38" t="s">
        <v>2</v>
      </c>
      <c r="L147" s="42">
        <v>8.2747270622231153E-2</v>
      </c>
    </row>
    <row r="148" spans="11:12" x14ac:dyDescent="0.25">
      <c r="K148" s="38" t="s">
        <v>17</v>
      </c>
      <c r="L148" s="42">
        <v>2.7135899570380151E-2</v>
      </c>
    </row>
    <row r="149" spans="11:12" x14ac:dyDescent="0.25">
      <c r="K149" s="38" t="s">
        <v>16</v>
      </c>
      <c r="L149" s="42">
        <v>8.4469577365062054E-2</v>
      </c>
    </row>
    <row r="150" spans="11:12" x14ac:dyDescent="0.25">
      <c r="K150" s="38" t="s">
        <v>15</v>
      </c>
      <c r="L150" s="42">
        <v>7.308321612079112E-2</v>
      </c>
    </row>
    <row r="151" spans="11:12" x14ac:dyDescent="0.25">
      <c r="K151" s="38" t="s">
        <v>14</v>
      </c>
      <c r="L151" s="42">
        <v>4.1565002726985677E-2</v>
      </c>
    </row>
    <row r="152" spans="11:12" x14ac:dyDescent="0.25">
      <c r="K152" s="38" t="s">
        <v>13</v>
      </c>
      <c r="L152" s="42">
        <v>5.5113815770588739E-3</v>
      </c>
    </row>
    <row r="153" spans="11:12" x14ac:dyDescent="0.25">
      <c r="K153" s="38" t="s">
        <v>12</v>
      </c>
      <c r="L153" s="42">
        <v>1.4094210178832851E-2</v>
      </c>
    </row>
    <row r="154" spans="11:12" x14ac:dyDescent="0.25">
      <c r="K154" s="38" t="s">
        <v>11</v>
      </c>
      <c r="L154" s="42">
        <v>1.76440757432232E-2</v>
      </c>
    </row>
    <row r="155" spans="11:12" x14ac:dyDescent="0.25">
      <c r="K155" s="38" t="s">
        <v>10</v>
      </c>
      <c r="L155" s="42">
        <v>5.5860148692482132E-2</v>
      </c>
    </row>
    <row r="156" spans="11:12" x14ac:dyDescent="0.25">
      <c r="K156" s="38" t="s">
        <v>9</v>
      </c>
      <c r="L156" s="42">
        <v>5.1171647003664687E-2</v>
      </c>
    </row>
    <row r="157" spans="11:12" x14ac:dyDescent="0.25">
      <c r="K157" s="38" t="s">
        <v>8</v>
      </c>
      <c r="L157" s="42">
        <v>0.14698931212982366</v>
      </c>
    </row>
    <row r="158" spans="11:12" x14ac:dyDescent="0.25">
      <c r="K158" s="38" t="s">
        <v>7</v>
      </c>
      <c r="L158" s="42">
        <v>8.4622671297758134E-2</v>
      </c>
    </row>
    <row r="159" spans="11:12" x14ac:dyDescent="0.25">
      <c r="K159" s="38" t="s">
        <v>6</v>
      </c>
      <c r="L159" s="42">
        <v>0.16536058405335324</v>
      </c>
    </row>
    <row r="160" spans="11:12" x14ac:dyDescent="0.25">
      <c r="K160" s="38" t="s">
        <v>5</v>
      </c>
      <c r="L160" s="42">
        <v>2.0103147037153983E-2</v>
      </c>
    </row>
    <row r="161" spans="11:12" x14ac:dyDescent="0.25">
      <c r="K161" s="38" t="s">
        <v>3</v>
      </c>
      <c r="L161" s="42">
        <v>4.570810728057334E-2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1.3076733283987171E-2</v>
      </c>
    </row>
    <row r="164" spans="11:12" x14ac:dyDescent="0.25">
      <c r="K164" s="38" t="s">
        <v>0</v>
      </c>
      <c r="L164" s="42">
        <v>2.6301505057981744E-2</v>
      </c>
    </row>
    <row r="165" spans="11:12" x14ac:dyDescent="0.25">
      <c r="K165" s="38" t="s">
        <v>1</v>
      </c>
      <c r="L165" s="42">
        <v>2.9035282506785099E-2</v>
      </c>
    </row>
    <row r="166" spans="11:12" x14ac:dyDescent="0.25">
      <c r="K166" s="38" t="s">
        <v>18</v>
      </c>
      <c r="L166" s="42">
        <v>1.4675548976067111E-2</v>
      </c>
    </row>
    <row r="167" spans="11:12" x14ac:dyDescent="0.25">
      <c r="K167" s="38" t="s">
        <v>2</v>
      </c>
      <c r="L167" s="42">
        <v>8.001973846533432E-2</v>
      </c>
    </row>
    <row r="168" spans="11:12" x14ac:dyDescent="0.25">
      <c r="K168" s="38" t="s">
        <v>17</v>
      </c>
      <c r="L168" s="42">
        <v>2.5630397236614855E-2</v>
      </c>
    </row>
    <row r="169" spans="11:12" x14ac:dyDescent="0.25">
      <c r="K169" s="38" t="s">
        <v>16</v>
      </c>
      <c r="L169" s="42">
        <v>8.5931408832963227E-2</v>
      </c>
    </row>
    <row r="170" spans="11:12" x14ac:dyDescent="0.25">
      <c r="K170" s="38" t="s">
        <v>15</v>
      </c>
      <c r="L170" s="42">
        <v>6.9212928694793979E-2</v>
      </c>
    </row>
    <row r="171" spans="11:12" x14ac:dyDescent="0.25">
      <c r="K171" s="38" t="s">
        <v>14</v>
      </c>
      <c r="L171" s="42">
        <v>3.8529484332593143E-2</v>
      </c>
    </row>
    <row r="172" spans="11:12" x14ac:dyDescent="0.25">
      <c r="K172" s="38" t="s">
        <v>13</v>
      </c>
      <c r="L172" s="42">
        <v>5.6057241549469531E-3</v>
      </c>
    </row>
    <row r="173" spans="11:12" x14ac:dyDescent="0.25">
      <c r="K173" s="38" t="s">
        <v>12</v>
      </c>
      <c r="L173" s="42">
        <v>1.4063656550703183E-2</v>
      </c>
    </row>
    <row r="174" spans="11:12" x14ac:dyDescent="0.25">
      <c r="K174" s="38" t="s">
        <v>11</v>
      </c>
      <c r="L174" s="42">
        <v>1.7034295583518381E-2</v>
      </c>
    </row>
    <row r="175" spans="11:12" x14ac:dyDescent="0.25">
      <c r="K175" s="38" t="s">
        <v>10</v>
      </c>
      <c r="L175" s="42">
        <v>5.2464840858623241E-2</v>
      </c>
    </row>
    <row r="176" spans="11:12" x14ac:dyDescent="0.25">
      <c r="K176" s="38" t="s">
        <v>9</v>
      </c>
      <c r="L176" s="42">
        <v>4.8882309400444121E-2</v>
      </c>
    </row>
    <row r="177" spans="11:12" x14ac:dyDescent="0.25">
      <c r="K177" s="38" t="s">
        <v>8</v>
      </c>
      <c r="L177" s="42">
        <v>0.15477917591907228</v>
      </c>
    </row>
    <row r="178" spans="11:12" x14ac:dyDescent="0.25">
      <c r="K178" s="38" t="s">
        <v>7</v>
      </c>
      <c r="L178" s="42">
        <v>8.3523316062176167E-2</v>
      </c>
    </row>
    <row r="179" spans="11:12" x14ac:dyDescent="0.25">
      <c r="K179" s="38" t="s">
        <v>6</v>
      </c>
      <c r="L179" s="42">
        <v>0.17281026400197386</v>
      </c>
    </row>
    <row r="180" spans="11:12" x14ac:dyDescent="0.25">
      <c r="K180" s="38" t="s">
        <v>5</v>
      </c>
      <c r="L180" s="42">
        <v>1.9639773007648655E-2</v>
      </c>
    </row>
    <row r="181" spans="11:12" x14ac:dyDescent="0.25">
      <c r="K181" s="38" t="s">
        <v>3</v>
      </c>
      <c r="L181" s="42">
        <v>4.7954601529731064E-2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99.29695743792449</v>
      </c>
    </row>
    <row r="185" spans="11:12" x14ac:dyDescent="0.25">
      <c r="K185" s="68">
        <v>43918</v>
      </c>
      <c r="L185" s="43">
        <v>96.352881827294354</v>
      </c>
    </row>
    <row r="186" spans="11:12" x14ac:dyDescent="0.25">
      <c r="K186" s="68">
        <v>43925</v>
      </c>
      <c r="L186" s="43">
        <v>93.695114752888415</v>
      </c>
    </row>
    <row r="187" spans="11:12" x14ac:dyDescent="0.25">
      <c r="K187" s="68">
        <v>43932</v>
      </c>
      <c r="L187" s="43">
        <v>91.951281466729924</v>
      </c>
    </row>
    <row r="188" spans="11:12" x14ac:dyDescent="0.25">
      <c r="K188" s="68">
        <v>43939</v>
      </c>
      <c r="L188" s="43">
        <v>91.481805901769803</v>
      </c>
    </row>
    <row r="189" spans="11:12" x14ac:dyDescent="0.25">
      <c r="K189" s="68">
        <v>43946</v>
      </c>
      <c r="L189" s="43">
        <v>91.798404996949401</v>
      </c>
    </row>
    <row r="190" spans="11:12" x14ac:dyDescent="0.25">
      <c r="K190" s="68">
        <v>43953</v>
      </c>
      <c r="L190" s="43">
        <v>92.190533797576265</v>
      </c>
    </row>
    <row r="191" spans="11:12" x14ac:dyDescent="0.25">
      <c r="K191" s="68">
        <v>43960</v>
      </c>
      <c r="L191" s="43">
        <v>92.736719219631283</v>
      </c>
    </row>
    <row r="192" spans="11:12" x14ac:dyDescent="0.25">
      <c r="K192" s="68">
        <v>43967</v>
      </c>
      <c r="L192" s="43">
        <v>93.262308185550552</v>
      </c>
    </row>
    <row r="193" spans="11:12" x14ac:dyDescent="0.25">
      <c r="K193" s="68">
        <v>43974</v>
      </c>
      <c r="L193" s="43">
        <v>93.562797274111958</v>
      </c>
    </row>
    <row r="194" spans="11:12" x14ac:dyDescent="0.25">
      <c r="K194" s="68">
        <v>43981</v>
      </c>
      <c r="L194" s="43">
        <v>94.077184165661819</v>
      </c>
    </row>
    <row r="195" spans="11:12" x14ac:dyDescent="0.25">
      <c r="K195" s="68">
        <v>43988</v>
      </c>
      <c r="L195" s="43">
        <v>95.015648248870377</v>
      </c>
    </row>
    <row r="196" spans="11:12" x14ac:dyDescent="0.25">
      <c r="K196" s="68">
        <v>43995</v>
      </c>
      <c r="L196" s="43">
        <v>95.488795396734204</v>
      </c>
    </row>
    <row r="197" spans="11:12" x14ac:dyDescent="0.25">
      <c r="K197" s="68">
        <v>44002</v>
      </c>
      <c r="L197" s="43">
        <v>95.696230464509554</v>
      </c>
    </row>
    <row r="198" spans="11:12" x14ac:dyDescent="0.25">
      <c r="K198" s="68">
        <v>44009</v>
      </c>
      <c r="L198" s="43">
        <v>95.580987719491816</v>
      </c>
    </row>
    <row r="199" spans="11:12" x14ac:dyDescent="0.25">
      <c r="K199" s="68">
        <v>44016</v>
      </c>
      <c r="L199" s="43">
        <v>96.173573707120454</v>
      </c>
    </row>
    <row r="200" spans="11:12" x14ac:dyDescent="0.25">
      <c r="K200" s="68">
        <v>44023</v>
      </c>
      <c r="L200" s="43">
        <v>96.395189327233012</v>
      </c>
    </row>
    <row r="201" spans="11:12" x14ac:dyDescent="0.25">
      <c r="K201" s="68">
        <v>44030</v>
      </c>
      <c r="L201" s="43">
        <v>96.225759731989427</v>
      </c>
    </row>
    <row r="202" spans="11:12" x14ac:dyDescent="0.25">
      <c r="K202" s="68">
        <v>44037</v>
      </c>
      <c r="L202" s="43">
        <v>96.270523258634739</v>
      </c>
    </row>
    <row r="203" spans="11:12" x14ac:dyDescent="0.25">
      <c r="K203" s="68">
        <v>44044</v>
      </c>
      <c r="L203" s="43">
        <v>96.15549893533462</v>
      </c>
    </row>
    <row r="204" spans="11:12" x14ac:dyDescent="0.25">
      <c r="K204" s="68">
        <v>44051</v>
      </c>
      <c r="L204" s="43">
        <v>95.542502131297681</v>
      </c>
    </row>
    <row r="205" spans="11:12" x14ac:dyDescent="0.25">
      <c r="K205" s="68">
        <v>44058</v>
      </c>
      <c r="L205" s="43">
        <v>95.203970667049802</v>
      </c>
    </row>
    <row r="206" spans="11:12" x14ac:dyDescent="0.25">
      <c r="K206" s="68">
        <v>44065</v>
      </c>
      <c r="L206" s="43">
        <v>95.812392322870025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99.676306430887053</v>
      </c>
    </row>
    <row r="227" spans="11:12" x14ac:dyDescent="0.25">
      <c r="K227" s="68">
        <v>43918</v>
      </c>
      <c r="L227" s="43">
        <v>98.409867074210297</v>
      </c>
    </row>
    <row r="228" spans="11:12" x14ac:dyDescent="0.25">
      <c r="K228" s="68">
        <v>43925</v>
      </c>
      <c r="L228" s="43">
        <v>96.734194768450877</v>
      </c>
    </row>
    <row r="229" spans="11:12" x14ac:dyDescent="0.25">
      <c r="K229" s="68">
        <v>43932</v>
      </c>
      <c r="L229" s="43">
        <v>94.156474263583576</v>
      </c>
    </row>
    <row r="230" spans="11:12" x14ac:dyDescent="0.25">
      <c r="K230" s="68">
        <v>43939</v>
      </c>
      <c r="L230" s="43">
        <v>94.079607472695784</v>
      </c>
    </row>
    <row r="231" spans="11:12" x14ac:dyDescent="0.25">
      <c r="K231" s="68">
        <v>43946</v>
      </c>
      <c r="L231" s="43">
        <v>94.248087583226948</v>
      </c>
    </row>
    <row r="232" spans="11:12" x14ac:dyDescent="0.25">
      <c r="K232" s="68">
        <v>43953</v>
      </c>
      <c r="L232" s="43">
        <v>94.724427593181531</v>
      </c>
    </row>
    <row r="233" spans="11:12" x14ac:dyDescent="0.25">
      <c r="K233" s="68">
        <v>43960</v>
      </c>
      <c r="L233" s="43">
        <v>93.355771009900366</v>
      </c>
    </row>
    <row r="234" spans="11:12" x14ac:dyDescent="0.25">
      <c r="K234" s="68">
        <v>43967</v>
      </c>
      <c r="L234" s="43">
        <v>92.686381098428114</v>
      </c>
    </row>
    <row r="235" spans="11:12" x14ac:dyDescent="0.25">
      <c r="K235" s="68">
        <v>43974</v>
      </c>
      <c r="L235" s="43">
        <v>92.307978513889623</v>
      </c>
    </row>
    <row r="236" spans="11:12" x14ac:dyDescent="0.25">
      <c r="K236" s="68">
        <v>43981</v>
      </c>
      <c r="L236" s="43">
        <v>93.600376356442609</v>
      </c>
    </row>
    <row r="237" spans="11:12" x14ac:dyDescent="0.25">
      <c r="K237" s="68">
        <v>43988</v>
      </c>
      <c r="L237" s="43">
        <v>95.392890288978151</v>
      </c>
    </row>
    <row r="238" spans="11:12" x14ac:dyDescent="0.25">
      <c r="K238" s="68">
        <v>43995</v>
      </c>
      <c r="L238" s="43">
        <v>96.09381037323945</v>
      </c>
    </row>
    <row r="239" spans="11:12" x14ac:dyDescent="0.25">
      <c r="K239" s="68">
        <v>44002</v>
      </c>
      <c r="L239" s="43">
        <v>96.969422820231372</v>
      </c>
    </row>
    <row r="240" spans="11:12" x14ac:dyDescent="0.25">
      <c r="K240" s="68">
        <v>44009</v>
      </c>
      <c r="L240" s="43">
        <v>96.99637188114761</v>
      </c>
    </row>
    <row r="241" spans="11:12" x14ac:dyDescent="0.25">
      <c r="K241" s="68">
        <v>44016</v>
      </c>
      <c r="L241" s="43">
        <v>98.514445709511079</v>
      </c>
    </row>
    <row r="242" spans="11:12" x14ac:dyDescent="0.25">
      <c r="K242" s="68">
        <v>44023</v>
      </c>
      <c r="L242" s="43">
        <v>95.768986834643712</v>
      </c>
    </row>
    <row r="243" spans="11:12" x14ac:dyDescent="0.25">
      <c r="K243" s="68">
        <v>44030</v>
      </c>
      <c r="L243" s="43">
        <v>95.047854421739075</v>
      </c>
    </row>
    <row r="244" spans="11:12" x14ac:dyDescent="0.25">
      <c r="K244" s="68">
        <v>44037</v>
      </c>
      <c r="L244" s="43">
        <v>94.643088874411987</v>
      </c>
    </row>
    <row r="245" spans="11:12" x14ac:dyDescent="0.25">
      <c r="K245" s="68">
        <v>44044</v>
      </c>
      <c r="L245" s="43">
        <v>94.946743439265902</v>
      </c>
    </row>
    <row r="246" spans="11:12" x14ac:dyDescent="0.25">
      <c r="K246" s="68">
        <v>44051</v>
      </c>
      <c r="L246" s="43">
        <v>94.566735065828794</v>
      </c>
    </row>
    <row r="247" spans="11:12" x14ac:dyDescent="0.25">
      <c r="K247" s="68">
        <v>44058</v>
      </c>
      <c r="L247" s="43">
        <v>94.09660463208958</v>
      </c>
    </row>
    <row r="248" spans="11:12" x14ac:dyDescent="0.25">
      <c r="K248" s="68">
        <v>44065</v>
      </c>
      <c r="L248" s="43">
        <v>94.77803660630471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98.899637358746929</v>
      </c>
    </row>
    <row r="270" spans="11:12" x14ac:dyDescent="0.25">
      <c r="K270" s="68">
        <v>43918</v>
      </c>
      <c r="L270" s="43">
        <v>96.341055008563686</v>
      </c>
    </row>
    <row r="271" spans="11:12" x14ac:dyDescent="0.25">
      <c r="K271" s="68">
        <v>43925</v>
      </c>
      <c r="L271" s="43">
        <v>94.544114973543458</v>
      </c>
    </row>
    <row r="272" spans="11:12" x14ac:dyDescent="0.25">
      <c r="K272" s="68">
        <v>43932</v>
      </c>
      <c r="L272" s="43">
        <v>92.997866253313049</v>
      </c>
    </row>
    <row r="273" spans="11:12" x14ac:dyDescent="0.25">
      <c r="K273" s="68">
        <v>43939</v>
      </c>
      <c r="L273" s="43">
        <v>92.465864837194161</v>
      </c>
    </row>
    <row r="274" spans="11:12" x14ac:dyDescent="0.25">
      <c r="K274" s="68">
        <v>43946</v>
      </c>
      <c r="L274" s="43">
        <v>92.78927577001464</v>
      </c>
    </row>
    <row r="275" spans="11:12" x14ac:dyDescent="0.25">
      <c r="K275" s="68">
        <v>43953</v>
      </c>
      <c r="L275" s="43">
        <v>93.294485747911708</v>
      </c>
    </row>
    <row r="276" spans="11:12" x14ac:dyDescent="0.25">
      <c r="K276" s="68">
        <v>43960</v>
      </c>
      <c r="L276" s="43">
        <v>93.878156366315508</v>
      </c>
    </row>
    <row r="277" spans="11:12" x14ac:dyDescent="0.25">
      <c r="K277" s="68">
        <v>43967</v>
      </c>
      <c r="L277" s="43">
        <v>94.711561462429799</v>
      </c>
    </row>
    <row r="278" spans="11:12" x14ac:dyDescent="0.25">
      <c r="K278" s="68">
        <v>43974</v>
      </c>
      <c r="L278" s="43">
        <v>95.399527322482797</v>
      </c>
    </row>
    <row r="279" spans="11:12" x14ac:dyDescent="0.25">
      <c r="K279" s="68">
        <v>43981</v>
      </c>
      <c r="L279" s="43">
        <v>95.655959659748731</v>
      </c>
    </row>
    <row r="280" spans="11:12" x14ac:dyDescent="0.25">
      <c r="K280" s="68">
        <v>43988</v>
      </c>
      <c r="L280" s="43">
        <v>95.654045985590031</v>
      </c>
    </row>
    <row r="281" spans="11:12" x14ac:dyDescent="0.25">
      <c r="K281" s="68">
        <v>43995</v>
      </c>
      <c r="L281" s="43">
        <v>96.61853776157534</v>
      </c>
    </row>
    <row r="282" spans="11:12" x14ac:dyDescent="0.25">
      <c r="K282" s="68">
        <v>44002</v>
      </c>
      <c r="L282" s="43">
        <v>97.386877936293786</v>
      </c>
    </row>
    <row r="283" spans="11:12" x14ac:dyDescent="0.25">
      <c r="K283" s="68">
        <v>44009</v>
      </c>
      <c r="L283" s="43">
        <v>97.05102812144176</v>
      </c>
    </row>
    <row r="284" spans="11:12" x14ac:dyDescent="0.25">
      <c r="K284" s="68">
        <v>44016</v>
      </c>
      <c r="L284" s="43">
        <v>97.93131823444422</v>
      </c>
    </row>
    <row r="285" spans="11:12" x14ac:dyDescent="0.25">
      <c r="K285" s="68">
        <v>44023</v>
      </c>
      <c r="L285" s="43">
        <v>97.879649032159293</v>
      </c>
    </row>
    <row r="286" spans="11:12" x14ac:dyDescent="0.25">
      <c r="K286" s="68">
        <v>44030</v>
      </c>
      <c r="L286" s="43">
        <v>97.228999818200961</v>
      </c>
    </row>
    <row r="287" spans="11:12" x14ac:dyDescent="0.25">
      <c r="K287" s="68">
        <v>44037</v>
      </c>
      <c r="L287" s="43">
        <v>97.140013969821354</v>
      </c>
    </row>
    <row r="288" spans="11:12" x14ac:dyDescent="0.25">
      <c r="K288" s="68">
        <v>44044</v>
      </c>
      <c r="L288" s="43">
        <v>97.538058194831166</v>
      </c>
    </row>
    <row r="289" spans="11:12" x14ac:dyDescent="0.25">
      <c r="K289" s="68">
        <v>44051</v>
      </c>
      <c r="L289" s="43">
        <v>98.556132847260088</v>
      </c>
    </row>
    <row r="290" spans="11:12" x14ac:dyDescent="0.25">
      <c r="K290" s="68">
        <v>44058</v>
      </c>
      <c r="L290" s="43">
        <v>98.691046875448521</v>
      </c>
    </row>
    <row r="291" spans="11:12" x14ac:dyDescent="0.25">
      <c r="K291" s="68">
        <v>44065</v>
      </c>
      <c r="L291" s="43">
        <v>98.890547406493098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98.900779148316047</v>
      </c>
    </row>
    <row r="312" spans="11:12" x14ac:dyDescent="0.25">
      <c r="K312" s="68">
        <v>43918</v>
      </c>
      <c r="L312" s="43">
        <v>97.23585150060859</v>
      </c>
    </row>
    <row r="313" spans="11:12" x14ac:dyDescent="0.25">
      <c r="K313" s="68">
        <v>43925</v>
      </c>
      <c r="L313" s="43">
        <v>96.191171274309426</v>
      </c>
    </row>
    <row r="314" spans="11:12" x14ac:dyDescent="0.25">
      <c r="K314" s="68">
        <v>43932</v>
      </c>
      <c r="L314" s="43">
        <v>95.13393325796838</v>
      </c>
    </row>
    <row r="315" spans="11:12" x14ac:dyDescent="0.25">
      <c r="K315" s="68">
        <v>43939</v>
      </c>
      <c r="L315" s="43">
        <v>95.312506665411647</v>
      </c>
    </row>
    <row r="316" spans="11:12" x14ac:dyDescent="0.25">
      <c r="K316" s="68">
        <v>43946</v>
      </c>
      <c r="L316" s="43">
        <v>96.186181791793786</v>
      </c>
    </row>
    <row r="317" spans="11:12" x14ac:dyDescent="0.25">
      <c r="K317" s="68">
        <v>43953</v>
      </c>
      <c r="L317" s="43">
        <v>96.517698035123672</v>
      </c>
    </row>
    <row r="318" spans="11:12" x14ac:dyDescent="0.25">
      <c r="K318" s="68">
        <v>43960</v>
      </c>
      <c r="L318" s="43">
        <v>95.270063674057269</v>
      </c>
    </row>
    <row r="319" spans="11:12" x14ac:dyDescent="0.25">
      <c r="K319" s="68">
        <v>43967</v>
      </c>
      <c r="L319" s="43">
        <v>94.761938693630071</v>
      </c>
    </row>
    <row r="320" spans="11:12" x14ac:dyDescent="0.25">
      <c r="K320" s="68">
        <v>43974</v>
      </c>
      <c r="L320" s="43">
        <v>94.755669452078578</v>
      </c>
    </row>
    <row r="321" spans="11:12" x14ac:dyDescent="0.25">
      <c r="K321" s="68">
        <v>43981</v>
      </c>
      <c r="L321" s="43">
        <v>94.757666114992276</v>
      </c>
    </row>
    <row r="322" spans="11:12" x14ac:dyDescent="0.25">
      <c r="K322" s="68">
        <v>43988</v>
      </c>
      <c r="L322" s="43">
        <v>94.732229351307083</v>
      </c>
    </row>
    <row r="323" spans="11:12" x14ac:dyDescent="0.25">
      <c r="K323" s="68">
        <v>43995</v>
      </c>
      <c r="L323" s="43">
        <v>95.268327144764868</v>
      </c>
    </row>
    <row r="324" spans="11:12" x14ac:dyDescent="0.25">
      <c r="K324" s="68">
        <v>44002</v>
      </c>
      <c r="L324" s="43">
        <v>96.903216487447352</v>
      </c>
    </row>
    <row r="325" spans="11:12" x14ac:dyDescent="0.25">
      <c r="K325" s="68">
        <v>44009</v>
      </c>
      <c r="L325" s="43">
        <v>97.205536333454205</v>
      </c>
    </row>
    <row r="326" spans="11:12" x14ac:dyDescent="0.25">
      <c r="K326" s="68">
        <v>44016</v>
      </c>
      <c r="L326" s="43">
        <v>99.058946541998168</v>
      </c>
    </row>
    <row r="327" spans="11:12" x14ac:dyDescent="0.25">
      <c r="K327" s="68">
        <v>44023</v>
      </c>
      <c r="L327" s="43">
        <v>96.324753155690516</v>
      </c>
    </row>
    <row r="328" spans="11:12" x14ac:dyDescent="0.25">
      <c r="K328" s="68">
        <v>44030</v>
      </c>
      <c r="L328" s="43">
        <v>95.760029505293332</v>
      </c>
    </row>
    <row r="329" spans="11:12" x14ac:dyDescent="0.25">
      <c r="K329" s="68">
        <v>44037</v>
      </c>
      <c r="L329" s="43">
        <v>95.381033312424591</v>
      </c>
    </row>
    <row r="330" spans="11:12" x14ac:dyDescent="0.25">
      <c r="K330" s="68">
        <v>44044</v>
      </c>
      <c r="L330" s="43">
        <v>96.128160178523842</v>
      </c>
    </row>
    <row r="331" spans="11:12" x14ac:dyDescent="0.25">
      <c r="K331" s="68">
        <v>44051</v>
      </c>
      <c r="L331" s="43">
        <v>98.536974017944956</v>
      </c>
    </row>
    <row r="332" spans="11:12" x14ac:dyDescent="0.25">
      <c r="K332" s="68">
        <v>44058</v>
      </c>
      <c r="L332" s="43">
        <v>99.461296771125092</v>
      </c>
    </row>
    <row r="333" spans="11:12" x14ac:dyDescent="0.25">
      <c r="K333" s="68">
        <v>44065</v>
      </c>
      <c r="L333" s="43">
        <v>99.811766852270594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3AE4-5C15-4649-8E5C-48281E89ECDC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44065</v>
      </c>
    </row>
    <row r="3" spans="1:12" ht="15" customHeight="1" x14ac:dyDescent="0.25">
      <c r="A3" s="21" t="str">
        <f>"Week ending "&amp;TEXT($L$2,"dddd dd mmmm yyyy")</f>
        <v>Week ending Saturday 22 August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44037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44044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44051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44058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3" t="str">
        <f>"% Change between " &amp; TEXT($L$4,"dd mmmm")&amp;" and "&amp; TEXT($L$2,"dd mmmm") &amp; " (monthly change)"</f>
        <v>% Change between 25 July and 22 August (monthly change)</v>
      </c>
      <c r="D8" s="74" t="str">
        <f>"% Change between " &amp; TEXT($L$7,"dd mmmm")&amp;" and "&amp; TEXT($L$2,"dd mmmm") &amp; " (weekly change)"</f>
        <v>% Change between 15 August and 22 August (weekly change)</v>
      </c>
      <c r="E8" s="76" t="str">
        <f>"% Change between " &amp; TEXT($L$6,"dd mmmm")&amp;" and "&amp; TEXT($L$7,"dd mmmm") &amp; " (weekly change)"</f>
        <v>% Change between 08 August and 15 August (weekly change)</v>
      </c>
      <c r="F8" s="95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3" t="str">
        <f>"% Change between " &amp; TEXT($L$4,"dd mmmm")&amp;" and "&amp; TEXT($L$2,"dd mmmm") &amp; " (monthly change)"</f>
        <v>% Change between 25 July and 22 August (monthly change)</v>
      </c>
      <c r="H8" s="74" t="str">
        <f>"% Change between " &amp; TEXT($L$7,"dd mmmm")&amp;" and "&amp; TEXT($L$2,"dd mmmm") &amp; " (weekly change)"</f>
        <v>% Change between 15 August and 22 August (weekly change)</v>
      </c>
      <c r="I8" s="76" t="str">
        <f>"% Change between " &amp; TEXT($L$6,"dd mmmm")&amp;" and "&amp; TEXT($L$7,"dd mmmm") &amp; " (weekly change)"</f>
        <v>% Change between 08 August and 15 August (weekly change)</v>
      </c>
      <c r="J8" s="52"/>
      <c r="K8" s="39" t="s">
        <v>72</v>
      </c>
      <c r="L8" s="40">
        <v>44065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-3.9892299072402437E-2</v>
      </c>
      <c r="C11" s="28">
        <v>-4.1299224038658933E-3</v>
      </c>
      <c r="D11" s="28">
        <v>3.9303034577036211E-3</v>
      </c>
      <c r="E11" s="28">
        <v>-2.8290914992020744E-3</v>
      </c>
      <c r="F11" s="28">
        <v>-3.5329955468420882E-2</v>
      </c>
      <c r="G11" s="28">
        <v>-6.051900208510208E-3</v>
      </c>
      <c r="H11" s="28">
        <v>3.4337862002384867E-3</v>
      </c>
      <c r="I11" s="61">
        <v>-1.3567136863729012E-2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-4.733857191663815E-2</v>
      </c>
      <c r="C13" s="28">
        <v>-1.0072555415030271E-2</v>
      </c>
      <c r="D13" s="28">
        <v>4.0291655414528282E-3</v>
      </c>
      <c r="E13" s="28">
        <v>-5.5055727138445532E-3</v>
      </c>
      <c r="F13" s="28">
        <v>-4.2106218119916994E-2</v>
      </c>
      <c r="G13" s="28">
        <v>-1.4991270128228762E-2</v>
      </c>
      <c r="H13" s="28">
        <v>1.9168635860056238E-3</v>
      </c>
      <c r="I13" s="61">
        <v>-1.9610719594217896E-2</v>
      </c>
      <c r="J13" s="28"/>
      <c r="K13" s="42"/>
      <c r="L13" s="43"/>
    </row>
    <row r="14" spans="1:12" x14ac:dyDescent="0.25">
      <c r="A14" s="62" t="s">
        <v>27</v>
      </c>
      <c r="B14" s="28">
        <v>-3.7659342071446944E-2</v>
      </c>
      <c r="C14" s="28">
        <v>4.5888718188491495E-4</v>
      </c>
      <c r="D14" s="28">
        <v>4.0693608035484718E-3</v>
      </c>
      <c r="E14" s="28">
        <v>-5.9180847737727582E-4</v>
      </c>
      <c r="F14" s="28">
        <v>-2.9717544865822898E-2</v>
      </c>
      <c r="G14" s="28">
        <v>5.334375466155894E-3</v>
      </c>
      <c r="H14" s="28">
        <v>5.4728691371914717E-3</v>
      </c>
      <c r="I14" s="61">
        <v>-5.6664745911430003E-3</v>
      </c>
      <c r="J14" s="28"/>
      <c r="K14" s="38"/>
      <c r="L14" s="43"/>
    </row>
    <row r="15" spans="1:12" x14ac:dyDescent="0.25">
      <c r="A15" s="63" t="s">
        <v>49</v>
      </c>
      <c r="B15" s="28">
        <v>2.7207551171916533E-2</v>
      </c>
      <c r="C15" s="28">
        <v>4.7198616066601806E-2</v>
      </c>
      <c r="D15" s="28">
        <v>9.0155224502552755E-3</v>
      </c>
      <c r="E15" s="28">
        <v>9.9957912457913078E-3</v>
      </c>
      <c r="F15" s="28">
        <v>0.24253981623640497</v>
      </c>
      <c r="G15" s="28">
        <v>2.1704138919694138E-2</v>
      </c>
      <c r="H15" s="28">
        <v>-5.9833795065528106E-3</v>
      </c>
      <c r="I15" s="61">
        <v>-2.3148242687339726E-2</v>
      </c>
      <c r="J15" s="28"/>
      <c r="K15" s="56"/>
      <c r="L15" s="43"/>
    </row>
    <row r="16" spans="1:12" x14ac:dyDescent="0.25">
      <c r="A16" s="62" t="s">
        <v>50</v>
      </c>
      <c r="B16" s="28">
        <v>-6.6479088477874981E-2</v>
      </c>
      <c r="C16" s="28">
        <v>-5.2473777479764561E-3</v>
      </c>
      <c r="D16" s="28">
        <v>-1.3011804871012611E-3</v>
      </c>
      <c r="E16" s="28">
        <v>-4.4043373147903964E-3</v>
      </c>
      <c r="F16" s="28">
        <v>-1.2469522883028605E-2</v>
      </c>
      <c r="G16" s="28">
        <v>5.080539912056814E-4</v>
      </c>
      <c r="H16" s="28">
        <v>-4.2253220465985342E-3</v>
      </c>
      <c r="I16" s="61">
        <v>-9.5136055253576268E-3</v>
      </c>
      <c r="J16" s="28"/>
      <c r="K16" s="42"/>
      <c r="L16" s="43"/>
    </row>
    <row r="17" spans="1:12" x14ac:dyDescent="0.25">
      <c r="A17" s="62" t="s">
        <v>51</v>
      </c>
      <c r="B17" s="28">
        <v>-3.5536292094435429E-2</v>
      </c>
      <c r="C17" s="28">
        <v>-9.1958551349133888E-3</v>
      </c>
      <c r="D17" s="28">
        <v>2.7378257709478326E-3</v>
      </c>
      <c r="E17" s="28">
        <v>-2.2377390547624332E-3</v>
      </c>
      <c r="F17" s="28">
        <v>-3.0393591429380362E-2</v>
      </c>
      <c r="G17" s="28">
        <v>-3.5309146269479896E-3</v>
      </c>
      <c r="H17" s="28">
        <v>4.616842681010036E-3</v>
      </c>
      <c r="I17" s="61">
        <v>-8.8061238035472833E-3</v>
      </c>
      <c r="J17" s="28"/>
      <c r="K17" s="42"/>
      <c r="L17" s="43"/>
    </row>
    <row r="18" spans="1:12" x14ac:dyDescent="0.25">
      <c r="A18" s="62" t="s">
        <v>52</v>
      </c>
      <c r="B18" s="28">
        <v>-2.2403921867459098E-2</v>
      </c>
      <c r="C18" s="28">
        <v>-5.3244772956347886E-3</v>
      </c>
      <c r="D18" s="28">
        <v>7.1961687428034882E-3</v>
      </c>
      <c r="E18" s="28">
        <v>-3.0004957340777905E-3</v>
      </c>
      <c r="F18" s="28">
        <v>-3.945793450528845E-2</v>
      </c>
      <c r="G18" s="28">
        <v>-8.1434746614926778E-3</v>
      </c>
      <c r="H18" s="28">
        <v>5.9518917321750298E-3</v>
      </c>
      <c r="I18" s="61">
        <v>-1.1472453881256173E-2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-2.6460981325001742E-2</v>
      </c>
      <c r="C19" s="28">
        <v>-3.1373832115461076E-3</v>
      </c>
      <c r="D19" s="28">
        <v>7.8916415496581571E-3</v>
      </c>
      <c r="E19" s="28">
        <v>-5.6286549707602607E-3</v>
      </c>
      <c r="F19" s="28">
        <v>-4.0548448440227647E-2</v>
      </c>
      <c r="G19" s="28">
        <v>-3.9943785202994908E-3</v>
      </c>
      <c r="H19" s="28">
        <v>6.8855233742162181E-3</v>
      </c>
      <c r="I19" s="61">
        <v>-1.6784778544446377E-2</v>
      </c>
      <c r="J19" s="29"/>
      <c r="K19" s="44"/>
      <c r="L19" s="43"/>
    </row>
    <row r="20" spans="1:12" x14ac:dyDescent="0.25">
      <c r="A20" s="62" t="s">
        <v>54</v>
      </c>
      <c r="B20" s="28">
        <v>-5.6815366663674705E-2</v>
      </c>
      <c r="C20" s="28">
        <v>-1.4072058547569877E-2</v>
      </c>
      <c r="D20" s="28">
        <v>1.3360015246808299E-3</v>
      </c>
      <c r="E20" s="28">
        <v>-1.9022256039565866E-3</v>
      </c>
      <c r="F20" s="28">
        <v>-9.4636004255366113E-2</v>
      </c>
      <c r="G20" s="28">
        <v>-1.7596994442507286E-2</v>
      </c>
      <c r="H20" s="28">
        <v>-2.2927113681429079E-3</v>
      </c>
      <c r="I20" s="61">
        <v>-2.1026656357768347E-2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-0.1164735202492212</v>
      </c>
      <c r="C21" s="65">
        <v>-7.655703289013327E-3</v>
      </c>
      <c r="D21" s="65">
        <v>7.4805928016941081E-4</v>
      </c>
      <c r="E21" s="65">
        <v>-5.6140350877192935E-3</v>
      </c>
      <c r="F21" s="65">
        <v>-0.15414010580135662</v>
      </c>
      <c r="G21" s="65">
        <v>-2.2558714639704713E-2</v>
      </c>
      <c r="H21" s="65">
        <v>-1.3108245990054668E-2</v>
      </c>
      <c r="I21" s="66">
        <v>-6.6354644550755681E-3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94.649834685903215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93.978737416502028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97.126892288182603</v>
      </c>
    </row>
    <row r="39" spans="1:12" x14ac:dyDescent="0.25">
      <c r="K39" s="44" t="s">
        <v>52</v>
      </c>
      <c r="L39" s="43">
        <v>98.228638713971222</v>
      </c>
    </row>
    <row r="40" spans="1:12" x14ac:dyDescent="0.25">
      <c r="K40" s="37" t="s">
        <v>53</v>
      </c>
      <c r="L40" s="43">
        <v>97.376598973765994</v>
      </c>
    </row>
    <row r="41" spans="1:12" x14ac:dyDescent="0.25">
      <c r="K41" s="37" t="s">
        <v>54</v>
      </c>
      <c r="L41" s="43">
        <v>96.102980074061023</v>
      </c>
    </row>
    <row r="42" spans="1:12" x14ac:dyDescent="0.25">
      <c r="K42" s="37" t="s">
        <v>55</v>
      </c>
      <c r="L42" s="43">
        <v>88.768898488120954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96.062518785692816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93.141405588484332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95.640802092415001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96.421440638918753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96.278094962780941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94.004584729324634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87.904967602591782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97.290652239254584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92.979395992097096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95.894665926923992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97.197870270823742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96.951362289513625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94.324105096102983</v>
      </c>
    </row>
    <row r="60" spans="1:12" ht="15.4" customHeight="1" x14ac:dyDescent="0.25">
      <c r="K60" s="37" t="s">
        <v>55</v>
      </c>
      <c r="L60" s="43">
        <v>87.507559395248393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94.490429384376611</v>
      </c>
    </row>
    <row r="66" spans="1:12" ht="15.4" customHeight="1" x14ac:dyDescent="0.25">
      <c r="K66" s="42" t="s">
        <v>50</v>
      </c>
      <c r="L66" s="43">
        <v>93.559260271476717</v>
      </c>
    </row>
    <row r="67" spans="1:12" ht="15.4" customHeight="1" x14ac:dyDescent="0.25">
      <c r="K67" s="42" t="s">
        <v>51</v>
      </c>
      <c r="L67" s="43">
        <v>97.388484057116372</v>
      </c>
    </row>
    <row r="68" spans="1:12" ht="15.4" customHeight="1" x14ac:dyDescent="0.25">
      <c r="K68" s="44" t="s">
        <v>52</v>
      </c>
      <c r="L68" s="43">
        <v>98.203125</v>
      </c>
    </row>
    <row r="69" spans="1:12" ht="15.4" customHeight="1" x14ac:dyDescent="0.25">
      <c r="K69" s="37" t="s">
        <v>53</v>
      </c>
      <c r="L69" s="43">
        <v>97.921543590834929</v>
      </c>
    </row>
    <row r="70" spans="1:12" ht="15.4" customHeight="1" x14ac:dyDescent="0.25">
      <c r="K70" s="37" t="s">
        <v>54</v>
      </c>
      <c r="L70" s="43">
        <v>95.163374561565433</v>
      </c>
    </row>
    <row r="71" spans="1:12" ht="15.4" customHeight="1" x14ac:dyDescent="0.25">
      <c r="K71" s="37" t="s">
        <v>55</v>
      </c>
      <c r="L71" s="43">
        <v>89.396170839469818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98.21520951888256</v>
      </c>
    </row>
    <row r="75" spans="1:12" ht="15.4" customHeight="1" x14ac:dyDescent="0.25">
      <c r="K75" s="42" t="s">
        <v>50</v>
      </c>
      <c r="L75" s="43">
        <v>93.600255078801126</v>
      </c>
    </row>
    <row r="76" spans="1:12" ht="15.4" customHeight="1" x14ac:dyDescent="0.25">
      <c r="K76" s="42" t="s">
        <v>51</v>
      </c>
      <c r="L76" s="43">
        <v>96.756665683838079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97.588541666666657</v>
      </c>
    </row>
    <row r="78" spans="1:12" ht="15.4" customHeight="1" x14ac:dyDescent="0.25">
      <c r="K78" s="37" t="s">
        <v>53</v>
      </c>
      <c r="L78" s="43">
        <v>96.892955948074061</v>
      </c>
    </row>
    <row r="79" spans="1:12" ht="15.4" customHeight="1" x14ac:dyDescent="0.25">
      <c r="K79" s="37" t="s">
        <v>54</v>
      </c>
      <c r="L79" s="43">
        <v>94.369577256784197</v>
      </c>
    </row>
    <row r="80" spans="1:12" ht="15.4" customHeight="1" x14ac:dyDescent="0.25">
      <c r="K80" s="37" t="s">
        <v>55</v>
      </c>
      <c r="L80" s="43">
        <v>88.807069219440351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98.0320744956027</v>
      </c>
    </row>
    <row r="84" spans="1:12" ht="15.4" customHeight="1" x14ac:dyDescent="0.25">
      <c r="K84" s="42" t="s">
        <v>50</v>
      </c>
      <c r="L84" s="43">
        <v>93.616379703015397</v>
      </c>
    </row>
    <row r="85" spans="1:12" ht="15.4" customHeight="1" x14ac:dyDescent="0.25">
      <c r="K85" s="42" t="s">
        <v>51</v>
      </c>
      <c r="L85" s="43">
        <v>97.126153068531238</v>
      </c>
    </row>
    <row r="86" spans="1:12" ht="15.4" customHeight="1" x14ac:dyDescent="0.25">
      <c r="K86" s="44" t="s">
        <v>52</v>
      </c>
      <c r="L86" s="43">
        <v>98.260520833333331</v>
      </c>
    </row>
    <row r="87" spans="1:12" ht="15.4" customHeight="1" x14ac:dyDescent="0.25">
      <c r="K87" s="37" t="s">
        <v>53</v>
      </c>
      <c r="L87" s="43">
        <v>97.766617010711499</v>
      </c>
    </row>
    <row r="88" spans="1:12" ht="15.4" customHeight="1" x14ac:dyDescent="0.25">
      <c r="K88" s="37" t="s">
        <v>54</v>
      </c>
      <c r="L88" s="43">
        <v>94.256230385822406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89.505154639175259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-0.18155688622754484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1.0526315789473717E-2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-4.045178528054405E-2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2.7433198380566903E-2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-7.0290180752320519E-2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3.9748641304347743E-2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-1.8110328638497597E-2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-0.18367701076630782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-5.6038647342995129E-2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-6.8617552098620527E-2</v>
      </c>
    </row>
    <row r="104" spans="1:12" x14ac:dyDescent="0.25">
      <c r="K104" s="38" t="s">
        <v>12</v>
      </c>
      <c r="L104" s="42">
        <v>2.6727122835944028E-2</v>
      </c>
    </row>
    <row r="105" spans="1:12" x14ac:dyDescent="0.25">
      <c r="K105" s="38" t="s">
        <v>11</v>
      </c>
      <c r="L105" s="42">
        <v>-0.14576512455516011</v>
      </c>
    </row>
    <row r="106" spans="1:12" x14ac:dyDescent="0.25">
      <c r="K106" s="38" t="s">
        <v>10</v>
      </c>
      <c r="L106" s="42">
        <v>-3.7542115210781546E-2</v>
      </c>
    </row>
    <row r="107" spans="1:12" x14ac:dyDescent="0.25">
      <c r="K107" s="38" t="s">
        <v>9</v>
      </c>
      <c r="L107" s="42">
        <v>-6.4741712707182208E-2</v>
      </c>
    </row>
    <row r="108" spans="1:12" x14ac:dyDescent="0.25">
      <c r="K108" s="38" t="s">
        <v>8</v>
      </c>
      <c r="L108" s="42">
        <v>2.2371510566137065E-3</v>
      </c>
    </row>
    <row r="109" spans="1:12" x14ac:dyDescent="0.25">
      <c r="K109" s="38" t="s">
        <v>7</v>
      </c>
      <c r="L109" s="42">
        <v>-9.6998555012729692E-2</v>
      </c>
    </row>
    <row r="110" spans="1:12" x14ac:dyDescent="0.25">
      <c r="K110" s="38" t="s">
        <v>6</v>
      </c>
      <c r="L110" s="42">
        <v>2.8508419790417516E-2</v>
      </c>
    </row>
    <row r="111" spans="1:12" x14ac:dyDescent="0.25">
      <c r="K111" s="38" t="s">
        <v>5</v>
      </c>
      <c r="L111" s="42">
        <v>-8.5222253284875649E-2</v>
      </c>
    </row>
    <row r="112" spans="1:12" x14ac:dyDescent="0.25">
      <c r="K112" s="38" t="s">
        <v>3</v>
      </c>
      <c r="L112" s="42">
        <v>-4.2350907519439485E-4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1.7327605885160513E-3</v>
      </c>
    </row>
    <row r="144" spans="11:12" x14ac:dyDescent="0.25">
      <c r="K144" s="38" t="s">
        <v>0</v>
      </c>
      <c r="L144" s="42">
        <v>9.8570213119176576E-4</v>
      </c>
    </row>
    <row r="145" spans="11:12" x14ac:dyDescent="0.25">
      <c r="K145" s="38" t="s">
        <v>1</v>
      </c>
      <c r="L145" s="42">
        <v>2.1358608811139473E-2</v>
      </c>
    </row>
    <row r="146" spans="11:12" x14ac:dyDescent="0.25">
      <c r="K146" s="38" t="s">
        <v>18</v>
      </c>
      <c r="L146" s="42">
        <v>6.4070638527464778E-3</v>
      </c>
    </row>
    <row r="147" spans="11:12" x14ac:dyDescent="0.25">
      <c r="K147" s="38" t="s">
        <v>2</v>
      </c>
      <c r="L147" s="42">
        <v>5.3098217435514329E-2</v>
      </c>
    </row>
    <row r="148" spans="11:12" x14ac:dyDescent="0.25">
      <c r="K148" s="38" t="s">
        <v>17</v>
      </c>
      <c r="L148" s="42">
        <v>1.5273195127518728E-2</v>
      </c>
    </row>
    <row r="149" spans="11:12" x14ac:dyDescent="0.25">
      <c r="K149" s="38" t="s">
        <v>16</v>
      </c>
      <c r="L149" s="42">
        <v>7.9561725705036418E-2</v>
      </c>
    </row>
    <row r="150" spans="11:12" x14ac:dyDescent="0.25">
      <c r="K150" s="38" t="s">
        <v>15</v>
      </c>
      <c r="L150" s="42">
        <v>8.1917035007989372E-2</v>
      </c>
    </row>
    <row r="151" spans="11:12" x14ac:dyDescent="0.25">
      <c r="K151" s="38" t="s">
        <v>14</v>
      </c>
      <c r="L151" s="42">
        <v>1.6108447986054909E-2</v>
      </c>
    </row>
    <row r="152" spans="11:12" x14ac:dyDescent="0.25">
      <c r="K152" s="38" t="s">
        <v>13</v>
      </c>
      <c r="L152" s="42">
        <v>1.7675195584054452E-2</v>
      </c>
    </row>
    <row r="153" spans="11:12" x14ac:dyDescent="0.25">
      <c r="K153" s="38" t="s">
        <v>12</v>
      </c>
      <c r="L153" s="42">
        <v>1.8878789765299133E-2</v>
      </c>
    </row>
    <row r="154" spans="11:12" x14ac:dyDescent="0.25">
      <c r="K154" s="38" t="s">
        <v>11</v>
      </c>
      <c r="L154" s="42">
        <v>1.7493618875677023E-2</v>
      </c>
    </row>
    <row r="155" spans="11:12" x14ac:dyDescent="0.25">
      <c r="K155" s="38" t="s">
        <v>10</v>
      </c>
      <c r="L155" s="42">
        <v>0.12626325509971156</v>
      </c>
    </row>
    <row r="156" spans="11:12" x14ac:dyDescent="0.25">
      <c r="K156" s="38" t="s">
        <v>9</v>
      </c>
      <c r="L156" s="42">
        <v>7.5120878208719835E-2</v>
      </c>
    </row>
    <row r="157" spans="11:12" x14ac:dyDescent="0.25">
      <c r="K157" s="38" t="s">
        <v>8</v>
      </c>
      <c r="L157" s="42">
        <v>0.23862292224366558</v>
      </c>
    </row>
    <row r="158" spans="11:12" x14ac:dyDescent="0.25">
      <c r="K158" s="38" t="s">
        <v>7</v>
      </c>
      <c r="L158" s="42">
        <v>7.5395837224262796E-2</v>
      </c>
    </row>
    <row r="159" spans="11:12" x14ac:dyDescent="0.25">
      <c r="K159" s="38" t="s">
        <v>6</v>
      </c>
      <c r="L159" s="42">
        <v>9.9509224096785573E-2</v>
      </c>
    </row>
    <row r="160" spans="11:12" x14ac:dyDescent="0.25">
      <c r="K160" s="38" t="s">
        <v>5</v>
      </c>
      <c r="L160" s="42">
        <v>1.8557139596173399E-2</v>
      </c>
    </row>
    <row r="161" spans="11:12" x14ac:dyDescent="0.25">
      <c r="K161" s="38" t="s">
        <v>3</v>
      </c>
      <c r="L161" s="42">
        <v>3.6014443130174933E-2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1.477090507780662E-3</v>
      </c>
    </row>
    <row r="164" spans="11:12" x14ac:dyDescent="0.25">
      <c r="K164" s="38" t="s">
        <v>0</v>
      </c>
      <c r="L164" s="42">
        <v>1.0374647991435728E-3</v>
      </c>
    </row>
    <row r="165" spans="11:12" x14ac:dyDescent="0.25">
      <c r="K165" s="38" t="s">
        <v>1</v>
      </c>
      <c r="L165" s="42">
        <v>2.1346162450128745E-2</v>
      </c>
    </row>
    <row r="166" spans="11:12" x14ac:dyDescent="0.25">
      <c r="K166" s="38" t="s">
        <v>18</v>
      </c>
      <c r="L166" s="42">
        <v>6.8563454913400882E-3</v>
      </c>
    </row>
    <row r="167" spans="11:12" x14ac:dyDescent="0.25">
      <c r="K167" s="38" t="s">
        <v>2</v>
      </c>
      <c r="L167" s="42">
        <v>5.1417079653305206E-2</v>
      </c>
    </row>
    <row r="168" spans="11:12" x14ac:dyDescent="0.25">
      <c r="K168" s="38" t="s">
        <v>17</v>
      </c>
      <c r="L168" s="42">
        <v>1.6540106768096141E-2</v>
      </c>
    </row>
    <row r="169" spans="11:12" x14ac:dyDescent="0.25">
      <c r="K169" s="38" t="s">
        <v>16</v>
      </c>
      <c r="L169" s="42">
        <v>8.1366743158081761E-2</v>
      </c>
    </row>
    <row r="170" spans="11:12" x14ac:dyDescent="0.25">
      <c r="K170" s="38" t="s">
        <v>15</v>
      </c>
      <c r="L170" s="42">
        <v>6.9649226667254566E-2</v>
      </c>
    </row>
    <row r="171" spans="11:12" x14ac:dyDescent="0.25">
      <c r="K171" s="38" t="s">
        <v>14</v>
      </c>
      <c r="L171" s="42">
        <v>1.5837548574426104E-2</v>
      </c>
    </row>
    <row r="172" spans="11:12" x14ac:dyDescent="0.25">
      <c r="K172" s="38" t="s">
        <v>13</v>
      </c>
      <c r="L172" s="42">
        <v>1.7146375260095666E-2</v>
      </c>
    </row>
    <row r="173" spans="11:12" x14ac:dyDescent="0.25">
      <c r="K173" s="38" t="s">
        <v>12</v>
      </c>
      <c r="L173" s="42">
        <v>2.0188740783584198E-2</v>
      </c>
    </row>
    <row r="174" spans="11:12" x14ac:dyDescent="0.25">
      <c r="K174" s="38" t="s">
        <v>11</v>
      </c>
      <c r="L174" s="42">
        <v>1.5564565649151452E-2</v>
      </c>
    </row>
    <row r="175" spans="11:12" x14ac:dyDescent="0.25">
      <c r="K175" s="38" t="s">
        <v>10</v>
      </c>
      <c r="L175" s="42">
        <v>0.12657232653426453</v>
      </c>
    </row>
    <row r="176" spans="11:12" x14ac:dyDescent="0.25">
      <c r="K176" s="38" t="s">
        <v>9</v>
      </c>
      <c r="L176" s="42">
        <v>7.3176606984342724E-2</v>
      </c>
    </row>
    <row r="177" spans="11:12" x14ac:dyDescent="0.25">
      <c r="K177" s="38" t="s">
        <v>8</v>
      </c>
      <c r="L177" s="42">
        <v>0.2490936772356232</v>
      </c>
    </row>
    <row r="178" spans="11:12" x14ac:dyDescent="0.25">
      <c r="K178" s="38" t="s">
        <v>7</v>
      </c>
      <c r="L178" s="42">
        <v>7.0911367436962663E-2</v>
      </c>
    </row>
    <row r="179" spans="11:12" x14ac:dyDescent="0.25">
      <c r="K179" s="38" t="s">
        <v>6</v>
      </c>
      <c r="L179" s="42">
        <v>0.10659853548875291</v>
      </c>
    </row>
    <row r="180" spans="11:12" x14ac:dyDescent="0.25">
      <c r="K180" s="38" t="s">
        <v>5</v>
      </c>
      <c r="L180" s="42">
        <v>1.768099383940434E-2</v>
      </c>
    </row>
    <row r="181" spans="11:12" x14ac:dyDescent="0.25">
      <c r="K181" s="38" t="s">
        <v>3</v>
      </c>
      <c r="L181" s="42">
        <v>3.7494950464297926E-2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99.29695743792449</v>
      </c>
    </row>
    <row r="185" spans="11:12" x14ac:dyDescent="0.25">
      <c r="K185" s="68">
        <v>43918</v>
      </c>
      <c r="L185" s="43">
        <v>96.352881827294354</v>
      </c>
    </row>
    <row r="186" spans="11:12" x14ac:dyDescent="0.25">
      <c r="K186" s="68">
        <v>43925</v>
      </c>
      <c r="L186" s="43">
        <v>93.695114752888415</v>
      </c>
    </row>
    <row r="187" spans="11:12" x14ac:dyDescent="0.25">
      <c r="K187" s="68">
        <v>43932</v>
      </c>
      <c r="L187" s="43">
        <v>91.951281466729924</v>
      </c>
    </row>
    <row r="188" spans="11:12" x14ac:dyDescent="0.25">
      <c r="K188" s="68">
        <v>43939</v>
      </c>
      <c r="L188" s="43">
        <v>91.481805901769803</v>
      </c>
    </row>
    <row r="189" spans="11:12" x14ac:dyDescent="0.25">
      <c r="K189" s="68">
        <v>43946</v>
      </c>
      <c r="L189" s="43">
        <v>91.798404996949401</v>
      </c>
    </row>
    <row r="190" spans="11:12" x14ac:dyDescent="0.25">
      <c r="K190" s="68">
        <v>43953</v>
      </c>
      <c r="L190" s="43">
        <v>92.190533797576265</v>
      </c>
    </row>
    <row r="191" spans="11:12" x14ac:dyDescent="0.25">
      <c r="K191" s="68">
        <v>43960</v>
      </c>
      <c r="L191" s="43">
        <v>92.736719219631283</v>
      </c>
    </row>
    <row r="192" spans="11:12" x14ac:dyDescent="0.25">
      <c r="K192" s="68">
        <v>43967</v>
      </c>
      <c r="L192" s="43">
        <v>93.262308185550552</v>
      </c>
    </row>
    <row r="193" spans="11:12" x14ac:dyDescent="0.25">
      <c r="K193" s="68">
        <v>43974</v>
      </c>
      <c r="L193" s="43">
        <v>93.562797274111958</v>
      </c>
    </row>
    <row r="194" spans="11:12" x14ac:dyDescent="0.25">
      <c r="K194" s="68">
        <v>43981</v>
      </c>
      <c r="L194" s="43">
        <v>94.077184165661819</v>
      </c>
    </row>
    <row r="195" spans="11:12" x14ac:dyDescent="0.25">
      <c r="K195" s="68">
        <v>43988</v>
      </c>
      <c r="L195" s="43">
        <v>95.015648248870377</v>
      </c>
    </row>
    <row r="196" spans="11:12" x14ac:dyDescent="0.25">
      <c r="K196" s="68">
        <v>43995</v>
      </c>
      <c r="L196" s="43">
        <v>95.488795396734204</v>
      </c>
    </row>
    <row r="197" spans="11:12" x14ac:dyDescent="0.25">
      <c r="K197" s="68">
        <v>44002</v>
      </c>
      <c r="L197" s="43">
        <v>95.696230464509554</v>
      </c>
    </row>
    <row r="198" spans="11:12" x14ac:dyDescent="0.25">
      <c r="K198" s="68">
        <v>44009</v>
      </c>
      <c r="L198" s="43">
        <v>95.580987719491816</v>
      </c>
    </row>
    <row r="199" spans="11:12" x14ac:dyDescent="0.25">
      <c r="K199" s="68">
        <v>44016</v>
      </c>
      <c r="L199" s="43">
        <v>96.173573707120454</v>
      </c>
    </row>
    <row r="200" spans="11:12" x14ac:dyDescent="0.25">
      <c r="K200" s="68">
        <v>44023</v>
      </c>
      <c r="L200" s="43">
        <v>96.395189327233012</v>
      </c>
    </row>
    <row r="201" spans="11:12" x14ac:dyDescent="0.25">
      <c r="K201" s="68">
        <v>44030</v>
      </c>
      <c r="L201" s="43">
        <v>96.225759731989427</v>
      </c>
    </row>
    <row r="202" spans="11:12" x14ac:dyDescent="0.25">
      <c r="K202" s="68">
        <v>44037</v>
      </c>
      <c r="L202" s="43">
        <v>96.270523258634739</v>
      </c>
    </row>
    <row r="203" spans="11:12" x14ac:dyDescent="0.25">
      <c r="K203" s="68">
        <v>44044</v>
      </c>
      <c r="L203" s="43">
        <v>96.15549893533462</v>
      </c>
    </row>
    <row r="204" spans="11:12" x14ac:dyDescent="0.25">
      <c r="K204" s="68">
        <v>44051</v>
      </c>
      <c r="L204" s="43">
        <v>95.542502131297681</v>
      </c>
    </row>
    <row r="205" spans="11:12" x14ac:dyDescent="0.25">
      <c r="K205" s="68">
        <v>44058</v>
      </c>
      <c r="L205" s="43">
        <v>95.203970667049802</v>
      </c>
    </row>
    <row r="206" spans="11:12" x14ac:dyDescent="0.25">
      <c r="K206" s="68">
        <v>44065</v>
      </c>
      <c r="L206" s="43">
        <v>95.812392322870025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99.676306430887053</v>
      </c>
    </row>
    <row r="227" spans="11:12" x14ac:dyDescent="0.25">
      <c r="K227" s="68">
        <v>43918</v>
      </c>
      <c r="L227" s="43">
        <v>98.409867074210297</v>
      </c>
    </row>
    <row r="228" spans="11:12" x14ac:dyDescent="0.25">
      <c r="K228" s="68">
        <v>43925</v>
      </c>
      <c r="L228" s="43">
        <v>96.734194768450877</v>
      </c>
    </row>
    <row r="229" spans="11:12" x14ac:dyDescent="0.25">
      <c r="K229" s="68">
        <v>43932</v>
      </c>
      <c r="L229" s="43">
        <v>94.156474263583576</v>
      </c>
    </row>
    <row r="230" spans="11:12" x14ac:dyDescent="0.25">
      <c r="K230" s="68">
        <v>43939</v>
      </c>
      <c r="L230" s="43">
        <v>94.079607472695784</v>
      </c>
    </row>
    <row r="231" spans="11:12" x14ac:dyDescent="0.25">
      <c r="K231" s="68">
        <v>43946</v>
      </c>
      <c r="L231" s="43">
        <v>94.248087583226948</v>
      </c>
    </row>
    <row r="232" spans="11:12" x14ac:dyDescent="0.25">
      <c r="K232" s="68">
        <v>43953</v>
      </c>
      <c r="L232" s="43">
        <v>94.724427593181531</v>
      </c>
    </row>
    <row r="233" spans="11:12" x14ac:dyDescent="0.25">
      <c r="K233" s="68">
        <v>43960</v>
      </c>
      <c r="L233" s="43">
        <v>93.355771009900366</v>
      </c>
    </row>
    <row r="234" spans="11:12" x14ac:dyDescent="0.25">
      <c r="K234" s="68">
        <v>43967</v>
      </c>
      <c r="L234" s="43">
        <v>92.686381098428114</v>
      </c>
    </row>
    <row r="235" spans="11:12" x14ac:dyDescent="0.25">
      <c r="K235" s="68">
        <v>43974</v>
      </c>
      <c r="L235" s="43">
        <v>92.307978513889623</v>
      </c>
    </row>
    <row r="236" spans="11:12" x14ac:dyDescent="0.25">
      <c r="K236" s="68">
        <v>43981</v>
      </c>
      <c r="L236" s="43">
        <v>93.600376356442609</v>
      </c>
    </row>
    <row r="237" spans="11:12" x14ac:dyDescent="0.25">
      <c r="K237" s="68">
        <v>43988</v>
      </c>
      <c r="L237" s="43">
        <v>95.392890288978151</v>
      </c>
    </row>
    <row r="238" spans="11:12" x14ac:dyDescent="0.25">
      <c r="K238" s="68">
        <v>43995</v>
      </c>
      <c r="L238" s="43">
        <v>96.09381037323945</v>
      </c>
    </row>
    <row r="239" spans="11:12" x14ac:dyDescent="0.25">
      <c r="K239" s="68">
        <v>44002</v>
      </c>
      <c r="L239" s="43">
        <v>96.969422820231372</v>
      </c>
    </row>
    <row r="240" spans="11:12" x14ac:dyDescent="0.25">
      <c r="K240" s="68">
        <v>44009</v>
      </c>
      <c r="L240" s="43">
        <v>96.99637188114761</v>
      </c>
    </row>
    <row r="241" spans="11:12" x14ac:dyDescent="0.25">
      <c r="K241" s="68">
        <v>44016</v>
      </c>
      <c r="L241" s="43">
        <v>98.514445709511079</v>
      </c>
    </row>
    <row r="242" spans="11:12" x14ac:dyDescent="0.25">
      <c r="K242" s="68">
        <v>44023</v>
      </c>
      <c r="L242" s="43">
        <v>95.768986834643712</v>
      </c>
    </row>
    <row r="243" spans="11:12" x14ac:dyDescent="0.25">
      <c r="K243" s="68">
        <v>44030</v>
      </c>
      <c r="L243" s="43">
        <v>95.047854421739075</v>
      </c>
    </row>
    <row r="244" spans="11:12" x14ac:dyDescent="0.25">
      <c r="K244" s="68">
        <v>44037</v>
      </c>
      <c r="L244" s="43">
        <v>94.643088874411987</v>
      </c>
    </row>
    <row r="245" spans="11:12" x14ac:dyDescent="0.25">
      <c r="K245" s="68">
        <v>44044</v>
      </c>
      <c r="L245" s="43">
        <v>94.946743439265902</v>
      </c>
    </row>
    <row r="246" spans="11:12" x14ac:dyDescent="0.25">
      <c r="K246" s="68">
        <v>44051</v>
      </c>
      <c r="L246" s="43">
        <v>94.566735065828794</v>
      </c>
    </row>
    <row r="247" spans="11:12" x14ac:dyDescent="0.25">
      <c r="K247" s="68">
        <v>44058</v>
      </c>
      <c r="L247" s="43">
        <v>94.09660463208958</v>
      </c>
    </row>
    <row r="248" spans="11:12" x14ac:dyDescent="0.25">
      <c r="K248" s="68">
        <v>44065</v>
      </c>
      <c r="L248" s="43">
        <v>94.77803660630471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99.337504409720054</v>
      </c>
    </row>
    <row r="270" spans="11:12" x14ac:dyDescent="0.25">
      <c r="K270" s="68">
        <v>43918</v>
      </c>
      <c r="L270" s="43">
        <v>96.765340637904913</v>
      </c>
    </row>
    <row r="271" spans="11:12" x14ac:dyDescent="0.25">
      <c r="K271" s="68">
        <v>43925</v>
      </c>
      <c r="L271" s="43">
        <v>94.495112992591672</v>
      </c>
    </row>
    <row r="272" spans="11:12" x14ac:dyDescent="0.25">
      <c r="K272" s="68">
        <v>43932</v>
      </c>
      <c r="L272" s="43">
        <v>93.104754197015922</v>
      </c>
    </row>
    <row r="273" spans="11:12" x14ac:dyDescent="0.25">
      <c r="K273" s="68">
        <v>43939</v>
      </c>
      <c r="L273" s="43">
        <v>92.698541160845835</v>
      </c>
    </row>
    <row r="274" spans="11:12" x14ac:dyDescent="0.25">
      <c r="K274" s="68">
        <v>43946</v>
      </c>
      <c r="L274" s="43">
        <v>92.872336010292813</v>
      </c>
    </row>
    <row r="275" spans="11:12" x14ac:dyDescent="0.25">
      <c r="K275" s="68">
        <v>43953</v>
      </c>
      <c r="L275" s="43">
        <v>93.205399572516541</v>
      </c>
    </row>
    <row r="276" spans="11:12" x14ac:dyDescent="0.25">
      <c r="K276" s="68">
        <v>43960</v>
      </c>
      <c r="L276" s="43">
        <v>93.466870032580047</v>
      </c>
    </row>
    <row r="277" spans="11:12" x14ac:dyDescent="0.25">
      <c r="K277" s="68">
        <v>43967</v>
      </c>
      <c r="L277" s="43">
        <v>93.921330594118984</v>
      </c>
    </row>
    <row r="278" spans="11:12" x14ac:dyDescent="0.25">
      <c r="K278" s="68">
        <v>43974</v>
      </c>
      <c r="L278" s="43">
        <v>94.41418165971487</v>
      </c>
    </row>
    <row r="279" spans="11:12" x14ac:dyDescent="0.25">
      <c r="K279" s="68">
        <v>43981</v>
      </c>
      <c r="L279" s="43">
        <v>94.60924692357176</v>
      </c>
    </row>
    <row r="280" spans="11:12" x14ac:dyDescent="0.25">
      <c r="K280" s="68">
        <v>43988</v>
      </c>
      <c r="L280" s="43">
        <v>94.936603789246504</v>
      </c>
    </row>
    <row r="281" spans="11:12" x14ac:dyDescent="0.25">
      <c r="K281" s="68">
        <v>43995</v>
      </c>
      <c r="L281" s="43">
        <v>95.179397787876894</v>
      </c>
    </row>
    <row r="282" spans="11:12" x14ac:dyDescent="0.25">
      <c r="K282" s="68">
        <v>44002</v>
      </c>
      <c r="L282" s="43">
        <v>95.341260453630497</v>
      </c>
    </row>
    <row r="283" spans="11:12" x14ac:dyDescent="0.25">
      <c r="K283" s="68">
        <v>44009</v>
      </c>
      <c r="L283" s="43">
        <v>95.847600074705838</v>
      </c>
    </row>
    <row r="284" spans="11:12" x14ac:dyDescent="0.25">
      <c r="K284" s="68">
        <v>44016</v>
      </c>
      <c r="L284" s="43">
        <v>96.392848990433492</v>
      </c>
    </row>
    <row r="285" spans="11:12" x14ac:dyDescent="0.25">
      <c r="K285" s="68">
        <v>44023</v>
      </c>
      <c r="L285" s="43">
        <v>96.83226462470688</v>
      </c>
    </row>
    <row r="286" spans="11:12" x14ac:dyDescent="0.25">
      <c r="K286" s="68">
        <v>44030</v>
      </c>
      <c r="L286" s="43">
        <v>96.459772977235474</v>
      </c>
    </row>
    <row r="287" spans="11:12" x14ac:dyDescent="0.25">
      <c r="K287" s="68">
        <v>44037</v>
      </c>
      <c r="L287" s="43">
        <v>96.408931498889785</v>
      </c>
    </row>
    <row r="288" spans="11:12" x14ac:dyDescent="0.25">
      <c r="K288" s="68">
        <v>44044</v>
      </c>
      <c r="L288" s="43">
        <v>96.62682354894271</v>
      </c>
    </row>
    <row r="289" spans="11:12" x14ac:dyDescent="0.25">
      <c r="K289" s="68">
        <v>44051</v>
      </c>
      <c r="L289" s="43">
        <v>95.906223411981983</v>
      </c>
    </row>
    <row r="290" spans="11:12" x14ac:dyDescent="0.25">
      <c r="K290" s="68">
        <v>44058</v>
      </c>
      <c r="L290" s="43">
        <v>95.634895930606561</v>
      </c>
    </row>
    <row r="291" spans="11:12" x14ac:dyDescent="0.25">
      <c r="K291" s="68">
        <v>44065</v>
      </c>
      <c r="L291" s="43">
        <v>96.010770092759756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98.788795658342579</v>
      </c>
    </row>
    <row r="312" spans="11:12" x14ac:dyDescent="0.25">
      <c r="K312" s="68">
        <v>43918</v>
      </c>
      <c r="L312" s="43">
        <v>97.668722294181052</v>
      </c>
    </row>
    <row r="313" spans="11:12" x14ac:dyDescent="0.25">
      <c r="K313" s="68">
        <v>43925</v>
      </c>
      <c r="L313" s="43">
        <v>98.343813666684852</v>
      </c>
    </row>
    <row r="314" spans="11:12" x14ac:dyDescent="0.25">
      <c r="K314" s="68">
        <v>43932</v>
      </c>
      <c r="L314" s="43">
        <v>98.278501173659322</v>
      </c>
    </row>
    <row r="315" spans="11:12" x14ac:dyDescent="0.25">
      <c r="K315" s="68">
        <v>43939</v>
      </c>
      <c r="L315" s="43">
        <v>98.536273170021332</v>
      </c>
    </row>
    <row r="316" spans="11:12" x14ac:dyDescent="0.25">
      <c r="K316" s="68">
        <v>43946</v>
      </c>
      <c r="L316" s="43">
        <v>98.549775377767332</v>
      </c>
    </row>
    <row r="317" spans="11:12" x14ac:dyDescent="0.25">
      <c r="K317" s="68">
        <v>43953</v>
      </c>
      <c r="L317" s="43">
        <v>99.113235643349853</v>
      </c>
    </row>
    <row r="318" spans="11:12" x14ac:dyDescent="0.25">
      <c r="K318" s="68">
        <v>43960</v>
      </c>
      <c r="L318" s="43">
        <v>99.21900247212713</v>
      </c>
    </row>
    <row r="319" spans="11:12" x14ac:dyDescent="0.25">
      <c r="K319" s="68">
        <v>43967</v>
      </c>
      <c r="L319" s="43">
        <v>97.248659252723002</v>
      </c>
    </row>
    <row r="320" spans="11:12" x14ac:dyDescent="0.25">
      <c r="K320" s="68">
        <v>43974</v>
      </c>
      <c r="L320" s="43">
        <v>96.336984659387142</v>
      </c>
    </row>
    <row r="321" spans="11:12" x14ac:dyDescent="0.25">
      <c r="K321" s="68">
        <v>43981</v>
      </c>
      <c r="L321" s="43">
        <v>96.894137784557941</v>
      </c>
    </row>
    <row r="322" spans="11:12" x14ac:dyDescent="0.25">
      <c r="K322" s="68">
        <v>43988</v>
      </c>
      <c r="L322" s="43">
        <v>97.852368417439408</v>
      </c>
    </row>
    <row r="323" spans="11:12" x14ac:dyDescent="0.25">
      <c r="K323" s="68">
        <v>43995</v>
      </c>
      <c r="L323" s="43">
        <v>97.856500105199657</v>
      </c>
    </row>
    <row r="324" spans="11:12" x14ac:dyDescent="0.25">
      <c r="K324" s="68">
        <v>44002</v>
      </c>
      <c r="L324" s="43">
        <v>98.431026062979399</v>
      </c>
    </row>
    <row r="325" spans="11:12" x14ac:dyDescent="0.25">
      <c r="K325" s="68">
        <v>44009</v>
      </c>
      <c r="L325" s="43">
        <v>99.562437956043084</v>
      </c>
    </row>
    <row r="326" spans="11:12" x14ac:dyDescent="0.25">
      <c r="K326" s="68">
        <v>44016</v>
      </c>
      <c r="L326" s="43">
        <v>100.91978807848929</v>
      </c>
    </row>
    <row r="327" spans="11:12" x14ac:dyDescent="0.25">
      <c r="K327" s="68">
        <v>44023</v>
      </c>
      <c r="L327" s="43">
        <v>99.099892433225563</v>
      </c>
    </row>
    <row r="328" spans="11:12" x14ac:dyDescent="0.25">
      <c r="K328" s="68">
        <v>44030</v>
      </c>
      <c r="L328" s="43">
        <v>97.553458903573855</v>
      </c>
    </row>
    <row r="329" spans="11:12" x14ac:dyDescent="0.25">
      <c r="K329" s="68">
        <v>44037</v>
      </c>
      <c r="L329" s="43">
        <v>97.054367801895026</v>
      </c>
    </row>
    <row r="330" spans="11:12" x14ac:dyDescent="0.25">
      <c r="K330" s="68">
        <v>44044</v>
      </c>
      <c r="L330" s="43">
        <v>98.039856889855756</v>
      </c>
    </row>
    <row r="331" spans="11:12" x14ac:dyDescent="0.25">
      <c r="K331" s="68">
        <v>44051</v>
      </c>
      <c r="L331" s="43">
        <v>97.459132310446122</v>
      </c>
    </row>
    <row r="332" spans="11:12" x14ac:dyDescent="0.25">
      <c r="K332" s="68">
        <v>44058</v>
      </c>
      <c r="L332" s="43">
        <v>96.136890923770039</v>
      </c>
    </row>
    <row r="333" spans="11:12" x14ac:dyDescent="0.25">
      <c r="K333" s="68">
        <v>44065</v>
      </c>
      <c r="L333" s="43">
        <v>96.467004453157912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2020-09-04T04:40:40Z</dcterms:modified>
</cp:coreProperties>
</file>