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B6F0E48F-D62F-4D14-9441-73E511E002B1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45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5" l="1"/>
  <c r="B8" i="45"/>
  <c r="A3" i="45"/>
  <c r="A92" i="45" l="1"/>
  <c r="H8" i="45" l="1"/>
  <c r="D8" i="45"/>
  <c r="G8" i="45"/>
  <c r="C8" i="45"/>
  <c r="I8" i="45"/>
  <c r="E8" i="45"/>
</calcChain>
</file>

<file path=xl/sharedStrings.xml><?xml version="1.0" encoding="utf-8"?>
<sst xmlns="http://schemas.openxmlformats.org/spreadsheetml/2006/main" count="310" uniqueCount="86">
  <si>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</si>
  <si>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</si>
  <si>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</si>
  <si>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</si>
  <si>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</si>
  <si>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</si>
  <si>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</si>
  <si>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</si>
  <si>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</si>
  <si>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</si>
  <si>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</si>
  <si>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</si>
  <si>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</si>
  <si>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</si>
  <si>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</si>
  <si>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</si>
  <si>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</si>
  <si>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</si>
  <si>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</si>
  <si>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</si>
  <si>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</si>
  <si>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</si>
  <si>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</si>
  <si>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</si>
  <si>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</si>
  <si>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</si>
  <si>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</si>
  <si>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</si>
  <si>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</si>
  <si>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</si>
  <si>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</si>
  <si>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</si>
  <si>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</si>
  <si>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</si>
  <si>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</si>
  <si>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</si>
  <si>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</si>
  <si>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</si>
  <si>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</si>
  <si>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</si>
  <si>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</si>
  <si>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</si>
  <si>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</si>
  <si>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</si>
  <si>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</si>
  <si>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</si>
  <si>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</si>
  <si>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</si>
  <si>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</si>
  <si>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</si>
  <si>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</si>
  <si>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</si>
  <si>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</si>
  <si>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</si>
  <si>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</si>
  <si>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</si>
  <si>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</si>
  <si>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</si>
  <si>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</si>
  <si>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</si>
  <si>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</si>
  <si>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</si>
  <si>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</si>
  <si>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</si>
  <si>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</si>
  <si>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</si>
  <si>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</si>
  <si>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</si>
  <si>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</si>
  <si>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</si>
  <si>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</si>
  <si>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</si>
  <si>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</si>
  <si>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</si>
  <si>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</si>
  <si>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</si>
  <si>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</si>
  <si>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</si>
  <si>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</si>
  <si>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</si>
  <si>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</si>
  <si>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</si>
  <si>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month (week ending 25 July)</t>
  </si>
  <si>
    <t>Previous week (ending 15 August)</t>
  </si>
  <si>
    <t>This week (ending 22 August)</t>
  </si>
  <si>
    <t>Released at 11.30am (Canberra time) 8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</si>
</sst>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1.3179671344625448E-2</c:v>
                </c:pt>
                <c:pt idx="1">
                  <c:v>1.7099179757139777E-2</c:v>
                </c:pt>
                <c:pt idx="2">
                  <c:v>6.8304929455966945E-2</c:v>
                </c:pt>
                <c:pt idx="3">
                  <c:v>1.0185739010025107E-2</c:v>
                </c:pt>
                <c:pt idx="4">
                  <c:v>6.6645036797315704E-2</c:v>
                </c:pt>
                <c:pt idx="5">
                  <c:v>4.6050453918169032E-2</c:v>
                </c:pt>
                <c:pt idx="6">
                  <c:v>0.10121233419571822</c:v>
                </c:pt>
                <c:pt idx="7">
                  <c:v>7.1135326490826573E-2</c:v>
                </c:pt>
                <c:pt idx="8">
                  <c:v>4.047648529109564E-2</c:v>
                </c:pt>
                <c:pt idx="9">
                  <c:v>1.4383800676507883E-2</c:v>
                </c:pt>
                <c:pt idx="10">
                  <c:v>3.9668081412480419E-2</c:v>
                </c:pt>
                <c:pt idx="11">
                  <c:v>2.146845707535568E-2</c:v>
                </c:pt>
                <c:pt idx="12">
                  <c:v>8.3751053940985296E-2</c:v>
                </c:pt>
                <c:pt idx="13">
                  <c:v>6.824386129134441E-2</c:v>
                </c:pt>
                <c:pt idx="14">
                  <c:v>6.1965267200382444E-2</c:v>
                </c:pt>
                <c:pt idx="15">
                  <c:v>8.1791159240484371E-2</c:v>
                </c:pt>
                <c:pt idx="16">
                  <c:v>0.14283881170343277</c:v>
                </c:pt>
                <c:pt idx="17">
                  <c:v>1.6567830527226192E-2</c:v>
                </c:pt>
                <c:pt idx="18">
                  <c:v>3.4499579172908516E-2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A-414C-9B87-DE39C03674E6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1.2339512038307191E-2</c:v>
                </c:pt>
                <c:pt idx="1">
                  <c:v>1.7825269825770068E-2</c:v>
                </c:pt>
                <c:pt idx="2">
                  <c:v>6.9218608045513552E-2</c:v>
                </c:pt>
                <c:pt idx="3">
                  <c:v>1.1020432921192992E-2</c:v>
                </c:pt>
                <c:pt idx="4">
                  <c:v>6.5532369273257923E-2</c:v>
                </c:pt>
                <c:pt idx="5">
                  <c:v>4.6462323081274549E-2</c:v>
                </c:pt>
                <c:pt idx="6">
                  <c:v>0.10297767110933112</c:v>
                </c:pt>
                <c:pt idx="7">
                  <c:v>5.8601606371943019E-2</c:v>
                </c:pt>
                <c:pt idx="8">
                  <c:v>4.0174960142456147E-2</c:v>
                </c:pt>
                <c:pt idx="9">
                  <c:v>1.3836083699233502E-2</c:v>
                </c:pt>
                <c:pt idx="10">
                  <c:v>4.2183697591878323E-2</c:v>
                </c:pt>
                <c:pt idx="11">
                  <c:v>2.0477475667229888E-2</c:v>
                </c:pt>
                <c:pt idx="12">
                  <c:v>8.425810538603512E-2</c:v>
                </c:pt>
                <c:pt idx="13">
                  <c:v>6.6664295550480632E-2</c:v>
                </c:pt>
                <c:pt idx="14">
                  <c:v>6.6415441748471832E-2</c:v>
                </c:pt>
                <c:pt idx="15">
                  <c:v>8.2797343881552882E-2</c:v>
                </c:pt>
                <c:pt idx="16">
                  <c:v>0.15017762749664287</c:v>
                </c:pt>
                <c:pt idx="17">
                  <c:v>1.4821832745800062E-2</c:v>
                </c:pt>
                <c:pt idx="18">
                  <c:v>3.3591148700635474E-2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A-414C-9B87-DE39C036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96.433800781338206</c:v>
                </c:pt>
                <c:pt idx="1">
                  <c:v>93.710604013679145</c:v>
                </c:pt>
                <c:pt idx="2">
                  <c:v>96.707708630975731</c:v>
                </c:pt>
                <c:pt idx="3">
                  <c:v>97.724706019600887</c:v>
                </c:pt>
                <c:pt idx="4">
                  <c:v>97.789291001377649</c:v>
                </c:pt>
                <c:pt idx="5">
                  <c:v>95.112134774790064</c:v>
                </c:pt>
                <c:pt idx="6">
                  <c:v>90.852915068319433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2-4CA9-A586-2CE1DF873430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93.152614998983807</c:v>
                </c:pt>
                <c:pt idx="1">
                  <c:v>92.64536500760201</c:v>
                </c:pt>
                <c:pt idx="2">
                  <c:v>95.55124203546589</c:v>
                </c:pt>
                <c:pt idx="3">
                  <c:v>96.531818750582119</c:v>
                </c:pt>
                <c:pt idx="4">
                  <c:v>96.661445938526896</c:v>
                </c:pt>
                <c:pt idx="5">
                  <c:v>93.90923489192609</c:v>
                </c:pt>
                <c:pt idx="6">
                  <c:v>89.012221412040702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2-4CA9-A586-2CE1DF873430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95.150345505047071</c:v>
                </c:pt>
                <c:pt idx="1">
                  <c:v>93.360200282678591</c:v>
                </c:pt>
                <c:pt idx="2">
                  <c:v>96.245256541001169</c:v>
                </c:pt>
                <c:pt idx="3">
                  <c:v>97.42676103643673</c:v>
                </c:pt>
                <c:pt idx="4">
                  <c:v>97.65908439796695</c:v>
                </c:pt>
                <c:pt idx="5">
                  <c:v>94.741996686252179</c:v>
                </c:pt>
                <c:pt idx="6">
                  <c:v>89.434153377928538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F2-4CA9-A586-2CE1DF873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351.12</c:v>
                </c:pt>
                <c:pt idx="1">
                  <c:v>1029.29</c:v>
                </c:pt>
                <c:pt idx="2">
                  <c:v>1610.15</c:v>
                </c:pt>
                <c:pt idx="3">
                  <c:v>1865.49</c:v>
                </c:pt>
                <c:pt idx="4">
                  <c:v>1761.52</c:v>
                </c:pt>
                <c:pt idx="5">
                  <c:v>1468.14</c:v>
                </c:pt>
                <c:pt idx="6">
                  <c:v>1018.71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3-41AD-8179-8E544234EB3A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437.92</c:v>
                </c:pt>
                <c:pt idx="1">
                  <c:v>1088.4000000000001</c:v>
                </c:pt>
                <c:pt idx="2">
                  <c:v>1580.95</c:v>
                </c:pt>
                <c:pt idx="3">
                  <c:v>1777.91</c:v>
                </c:pt>
                <c:pt idx="4">
                  <c:v>1681.13</c:v>
                </c:pt>
                <c:pt idx="5">
                  <c:v>1434.86</c:v>
                </c:pt>
                <c:pt idx="6">
                  <c:v>1051.8399999999999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3-41AD-8179-8E544234E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1084.1199999999999</c:v>
                </c:pt>
                <c:pt idx="1">
                  <c:v>3575.99</c:v>
                </c:pt>
                <c:pt idx="2">
                  <c:v>1638.88</c:v>
                </c:pt>
                <c:pt idx="3">
                  <c:v>2144.41</c:v>
                </c:pt>
                <c:pt idx="4">
                  <c:v>1730.46</c:v>
                </c:pt>
                <c:pt idx="5">
                  <c:v>1770.25</c:v>
                </c:pt>
                <c:pt idx="6">
                  <c:v>914.38</c:v>
                </c:pt>
                <c:pt idx="7">
                  <c:v>674.32</c:v>
                </c:pt>
                <c:pt idx="8">
                  <c:v>1653.42</c:v>
                </c:pt>
                <c:pt idx="9">
                  <c:v>1933.46</c:v>
                </c:pt>
                <c:pt idx="10">
                  <c:v>2227.0100000000002</c:v>
                </c:pt>
                <c:pt idx="11">
                  <c:v>1450.33</c:v>
                </c:pt>
                <c:pt idx="12">
                  <c:v>1901.04</c:v>
                </c:pt>
                <c:pt idx="13">
                  <c:v>1320.14</c:v>
                </c:pt>
                <c:pt idx="14">
                  <c:v>1702.27</c:v>
                </c:pt>
                <c:pt idx="15">
                  <c:v>1327.43</c:v>
                </c:pt>
                <c:pt idx="16">
                  <c:v>1283.43</c:v>
                </c:pt>
                <c:pt idx="17">
                  <c:v>955.73</c:v>
                </c:pt>
                <c:pt idx="18">
                  <c:v>1133.6400000000001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0-4261-85FA-221D41F9090B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1109.1500000000001</c:v>
                </c:pt>
                <c:pt idx="1">
                  <c:v>2948.31</c:v>
                </c:pt>
                <c:pt idx="2">
                  <c:v>1537.54</c:v>
                </c:pt>
                <c:pt idx="3">
                  <c:v>2104.77</c:v>
                </c:pt>
                <c:pt idx="4">
                  <c:v>1663.89</c:v>
                </c:pt>
                <c:pt idx="5">
                  <c:v>1654.43</c:v>
                </c:pt>
                <c:pt idx="6">
                  <c:v>913.56</c:v>
                </c:pt>
                <c:pt idx="7">
                  <c:v>735.19</c:v>
                </c:pt>
                <c:pt idx="8">
                  <c:v>1583.53</c:v>
                </c:pt>
                <c:pt idx="9">
                  <c:v>2101.83</c:v>
                </c:pt>
                <c:pt idx="10">
                  <c:v>2027.26</c:v>
                </c:pt>
                <c:pt idx="11">
                  <c:v>1422.6</c:v>
                </c:pt>
                <c:pt idx="12">
                  <c:v>1837.85</c:v>
                </c:pt>
                <c:pt idx="13">
                  <c:v>1337.34</c:v>
                </c:pt>
                <c:pt idx="14">
                  <c:v>1638.45</c:v>
                </c:pt>
                <c:pt idx="15">
                  <c:v>1371.86</c:v>
                </c:pt>
                <c:pt idx="16">
                  <c:v>1315.84</c:v>
                </c:pt>
                <c:pt idx="17">
                  <c:v>1038.32</c:v>
                </c:pt>
                <c:pt idx="18">
                  <c:v>1210.73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0-4261-85FA-221D41F90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94.259832434514649</c:v>
                </c:pt>
                <c:pt idx="1">
                  <c:v>93.852645937196826</c:v>
                </c:pt>
                <c:pt idx="2">
                  <c:v>97.398372678531388</c:v>
                </c:pt>
                <c:pt idx="3">
                  <c:v>98.123738379528675</c:v>
                </c:pt>
                <c:pt idx="4">
                  <c:v>97.813932301719476</c:v>
                </c:pt>
                <c:pt idx="5">
                  <c:v>94.724203741029612</c:v>
                </c:pt>
                <c:pt idx="6">
                  <c:v>89.55684792704551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0-485E-9C49-A51AF2BC70C5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91.250929314329738</c:v>
                </c:pt>
                <c:pt idx="1">
                  <c:v>93.301354515152397</c:v>
                </c:pt>
                <c:pt idx="2">
                  <c:v>96.926138564409925</c:v>
                </c:pt>
                <c:pt idx="3">
                  <c:v>97.691905284502752</c:v>
                </c:pt>
                <c:pt idx="4">
                  <c:v>97.405156231043264</c:v>
                </c:pt>
                <c:pt idx="5">
                  <c:v>94.093396722460781</c:v>
                </c:pt>
                <c:pt idx="6">
                  <c:v>88.527041290213631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0-485E-9C49-A51AF2BC70C5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92.844563751926032</c:v>
                </c:pt>
                <c:pt idx="1">
                  <c:v>93.506025937598523</c:v>
                </c:pt>
                <c:pt idx="2">
                  <c:v>97.339683607526567</c:v>
                </c:pt>
                <c:pt idx="3">
                  <c:v>98.327383766632565</c:v>
                </c:pt>
                <c:pt idx="4">
                  <c:v>98.042296535674495</c:v>
                </c:pt>
                <c:pt idx="5">
                  <c:v>94.588849453256614</c:v>
                </c:pt>
                <c:pt idx="6">
                  <c:v>88.727180613020337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0-485E-9C49-A51AF2BC7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-0.10295322427050613</c:v>
                </c:pt>
                <c:pt idx="1">
                  <c:v>-1.19083484424376E-3</c:v>
                </c:pt>
                <c:pt idx="2">
                  <c:v>-2.9059764365168106E-2</c:v>
                </c:pt>
                <c:pt idx="3">
                  <c:v>3.6639601283690038E-2</c:v>
                </c:pt>
                <c:pt idx="4">
                  <c:v>-5.7872367337416519E-2</c:v>
                </c:pt>
                <c:pt idx="5">
                  <c:v>-3.3306743250444359E-2</c:v>
                </c:pt>
                <c:pt idx="6">
                  <c:v>-2.5164560897943056E-2</c:v>
                </c:pt>
                <c:pt idx="7">
                  <c:v>-0.21069314257198646</c:v>
                </c:pt>
                <c:pt idx="8">
                  <c:v>-4.9013516108952659E-2</c:v>
                </c:pt>
                <c:pt idx="9">
                  <c:v>-7.836022660675912E-2</c:v>
                </c:pt>
                <c:pt idx="10">
                  <c:v>1.8884916887041969E-2</c:v>
                </c:pt>
                <c:pt idx="11">
                  <c:v>-8.6102962348937662E-2</c:v>
                </c:pt>
                <c:pt idx="12">
                  <c:v>-3.6075336399098101E-2</c:v>
                </c:pt>
                <c:pt idx="13">
                  <c:v>-6.4052719417193149E-2</c:v>
                </c:pt>
                <c:pt idx="14">
                  <c:v>2.6933740239246218E-2</c:v>
                </c:pt>
                <c:pt idx="15">
                  <c:v>-3.0089355752240809E-2</c:v>
                </c:pt>
                <c:pt idx="16">
                  <c:v>7.3507047720966501E-3</c:v>
                </c:pt>
                <c:pt idx="17">
                  <c:v>-0.14284779069241549</c:v>
                </c:pt>
                <c:pt idx="18">
                  <c:v>-6.7105050252757037E-2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2-47C0-9B4B-D95FE462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'National Spotlight'!$L$265:$L$305</c:f>
              <c:numCache>
                <c:formatCode>0.0</c:formatCode>
                <c:ptCount val="41"/>
                <c:pt idx="0">
                  <c:v>100</c:v>
                </c:pt>
                <c:pt idx="1">
                  <c:v>99.29695743792449</c:v>
                </c:pt>
                <c:pt idx="2">
                  <c:v>96.352881827294354</c:v>
                </c:pt>
                <c:pt idx="3">
                  <c:v>93.695114752888415</c:v>
                </c:pt>
                <c:pt idx="4">
                  <c:v>91.951281466729924</c:v>
                </c:pt>
                <c:pt idx="5">
                  <c:v>91.481805901769803</c:v>
                </c:pt>
                <c:pt idx="6">
                  <c:v>91.798404996949401</c:v>
                </c:pt>
                <c:pt idx="7">
                  <c:v>92.190533797576265</c:v>
                </c:pt>
                <c:pt idx="8">
                  <c:v>92.736719219631283</c:v>
                </c:pt>
                <c:pt idx="9">
                  <c:v>93.262308185550552</c:v>
                </c:pt>
                <c:pt idx="10">
                  <c:v>93.562797274111958</c:v>
                </c:pt>
                <c:pt idx="11">
                  <c:v>94.077184165661819</c:v>
                </c:pt>
                <c:pt idx="12">
                  <c:v>95.015648248870377</c:v>
                </c:pt>
                <c:pt idx="13">
                  <c:v>95.488795396734204</c:v>
                </c:pt>
                <c:pt idx="14">
                  <c:v>95.696230464509554</c:v>
                </c:pt>
                <c:pt idx="15">
                  <c:v>95.580987719491816</c:v>
                </c:pt>
                <c:pt idx="16">
                  <c:v>96.173573707120454</c:v>
                </c:pt>
                <c:pt idx="17">
                  <c:v>96.395189327233012</c:v>
                </c:pt>
                <c:pt idx="18">
                  <c:v>96.225759731989427</c:v>
                </c:pt>
                <c:pt idx="19">
                  <c:v>96.270523258634739</c:v>
                </c:pt>
                <c:pt idx="20">
                  <c:v>96.15549893533462</c:v>
                </c:pt>
                <c:pt idx="21">
                  <c:v>95.542502131297681</c:v>
                </c:pt>
                <c:pt idx="22">
                  <c:v>95.203970667049802</c:v>
                </c:pt>
                <c:pt idx="23">
                  <c:v>95.812392322870025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8-434B-A276-FD9BACFD993E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'National Spotlight'!$L$307:$L$347</c:f>
              <c:numCache>
                <c:formatCode>0.0</c:formatCode>
                <c:ptCount val="41"/>
                <c:pt idx="0">
                  <c:v>100</c:v>
                </c:pt>
                <c:pt idx="1">
                  <c:v>99.676306430887053</c:v>
                </c:pt>
                <c:pt idx="2">
                  <c:v>98.409867074210297</c:v>
                </c:pt>
                <c:pt idx="3">
                  <c:v>96.734194768450877</c:v>
                </c:pt>
                <c:pt idx="4">
                  <c:v>94.156474263583576</c:v>
                </c:pt>
                <c:pt idx="5">
                  <c:v>94.079607472695784</c:v>
                </c:pt>
                <c:pt idx="6">
                  <c:v>94.248087583226948</c:v>
                </c:pt>
                <c:pt idx="7">
                  <c:v>94.724427593181531</c:v>
                </c:pt>
                <c:pt idx="8">
                  <c:v>93.355771009900366</c:v>
                </c:pt>
                <c:pt idx="9">
                  <c:v>92.686381098428114</c:v>
                </c:pt>
                <c:pt idx="10">
                  <c:v>92.307978513889623</c:v>
                </c:pt>
                <c:pt idx="11">
                  <c:v>93.600376356442609</c:v>
                </c:pt>
                <c:pt idx="12">
                  <c:v>95.392890288978151</c:v>
                </c:pt>
                <c:pt idx="13">
                  <c:v>96.09381037323945</c:v>
                </c:pt>
                <c:pt idx="14">
                  <c:v>96.969422820231372</c:v>
                </c:pt>
                <c:pt idx="15">
                  <c:v>96.99637188114761</c:v>
                </c:pt>
                <c:pt idx="16">
                  <c:v>98.514445709511079</c:v>
                </c:pt>
                <c:pt idx="17">
                  <c:v>95.768986834643712</c:v>
                </c:pt>
                <c:pt idx="18">
                  <c:v>95.047854421739075</c:v>
                </c:pt>
                <c:pt idx="19">
                  <c:v>94.643088874411987</c:v>
                </c:pt>
                <c:pt idx="20">
                  <c:v>94.946743439265902</c:v>
                </c:pt>
                <c:pt idx="21">
                  <c:v>94.566735065828794</c:v>
                </c:pt>
                <c:pt idx="22">
                  <c:v>94.09660463208958</c:v>
                </c:pt>
                <c:pt idx="23">
                  <c:v>94.77803660630471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8-434B-A276-FD9BACFD9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81AFBE0-7406-464D-89B9-C8F6C0B56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B6291F-B010-482C-96A3-8864A1454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7E6406-679B-4976-BAC2-E2EC96026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9AC735-C28A-47FE-89EE-749AEE9A0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151C3FE-D3FD-4EF0-87BF-4C96FF34B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4EF9B3E-CDB7-41CB-8921-2DF240D10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D5A57A7-54F3-4E77-9561-39DFAD2E6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B11DE32-82DA-4999-AA71-AFAF045DD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7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4" t="s">
        <v>0</v>
      </c>
      <c r="B1" s="74"/>
      <c r="C1" s="74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85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5" t="s">
        <v>36</v>
      </c>
      <c r="C16" s="75"/>
    </row>
    <row r="17" spans="2:3" x14ac:dyDescent="0.25">
      <c r="B17" s="75"/>
      <c r="C17" s="75"/>
    </row>
    <row r="18" spans="2:3" x14ac:dyDescent="0.25">
      <c r="B18" s="20"/>
      <c r="C18" s="20"/>
    </row>
    <row r="19" spans="2:3" x14ac:dyDescent="0.25">
      <c r="B19" s="76" t="s">
        <v>38</v>
      </c>
      <c r="C19" s="76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23A7-37DE-4F79-9FA6-A7C5EE9CF244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44065</v>
      </c>
    </row>
    <row r="3" spans="1:12" ht="15" customHeight="1" x14ac:dyDescent="0.25">
      <c r="A3" s="24" t="str">
        <f>"Week ending "&amp;TEXT($L$2,"dddd dd mmmm yyyy")</f>
        <v>Week ending Saturday 22 August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82</v>
      </c>
      <c r="L4" s="42">
        <v>44037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44044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/>
      <c r="L6" s="42">
        <v>44051</v>
      </c>
    </row>
    <row r="7" spans="1:12" ht="16.5" customHeight="1" x14ac:dyDescent="0.25">
      <c r="A7" s="61"/>
      <c r="B7" s="86" t="s">
        <v>72</v>
      </c>
      <c r="C7" s="87"/>
      <c r="D7" s="87"/>
      <c r="E7" s="88"/>
      <c r="F7" s="89" t="s">
        <v>73</v>
      </c>
      <c r="G7" s="90"/>
      <c r="H7" s="90"/>
      <c r="I7" s="91"/>
      <c r="J7" s="55"/>
      <c r="K7" s="39" t="s">
        <v>83</v>
      </c>
      <c r="L7" s="42">
        <v>44058</v>
      </c>
    </row>
    <row r="8" spans="1:12" ht="33.75" customHeight="1" x14ac:dyDescent="0.25">
      <c r="A8" s="92"/>
      <c r="B8" s="94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6" t="str">
        <f>"% Change between " &amp; TEXT($L$4,"dd mmmm")&amp;" and "&amp; TEXT($L$2,"dd mmmm") &amp; " (monthly change)"</f>
        <v>% Change between 25 July and 22 August (monthly change)</v>
      </c>
      <c r="D8" s="77" t="str">
        <f>"% Change between " &amp; TEXT($L$7,"dd mmmm")&amp;" and "&amp; TEXT($L$2,"dd mmmm") &amp; " (weekly change)"</f>
        <v>% Change between 15 August and 22 August (weekly change)</v>
      </c>
      <c r="E8" s="79" t="str">
        <f>"% Change between " &amp; TEXT($L$6,"dd mmmm")&amp;" and "&amp; TEXT($L$7,"dd mmmm") &amp; " (weekly change)"</f>
        <v>% Change between 08 August and 15 August (weekly change)</v>
      </c>
      <c r="F8" s="98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6" t="str">
        <f>"% Change between " &amp; TEXT($L$4,"dd mmmm")&amp;" and "&amp; TEXT($L$2,"dd mmmm") &amp; " (monthly change)"</f>
        <v>% Change between 25 July and 22 August (monthly change)</v>
      </c>
      <c r="H8" s="77" t="str">
        <f>"% Change between " &amp; TEXT($L$7,"dd mmmm")&amp;" and "&amp; TEXT($L$2,"dd mmmm") &amp; " (weekly change)"</f>
        <v>% Change between 15 August and 22 August (weekly change)</v>
      </c>
      <c r="I8" s="79" t="str">
        <f>"% Change between " &amp; TEXT($L$6,"dd mmmm")&amp;" and "&amp; TEXT($L$7,"dd mmmm") &amp; " (weekly change)"</f>
        <v>% Change between 08 August and 15 August (weekly change)</v>
      </c>
      <c r="J8" s="56"/>
      <c r="K8" s="39" t="s">
        <v>84</v>
      </c>
      <c r="L8" s="42">
        <v>44065</v>
      </c>
    </row>
    <row r="9" spans="1:12" ht="33.75" customHeight="1" thickBot="1" x14ac:dyDescent="0.3">
      <c r="A9" s="93"/>
      <c r="B9" s="95"/>
      <c r="C9" s="97"/>
      <c r="D9" s="78"/>
      <c r="E9" s="80"/>
      <c r="F9" s="99"/>
      <c r="G9" s="97"/>
      <c r="H9" s="78"/>
      <c r="I9" s="80"/>
      <c r="J9" s="57"/>
      <c r="K9" s="43" t="s">
        <v>3</v>
      </c>
      <c r="L9" s="45"/>
    </row>
    <row r="10" spans="1:12" x14ac:dyDescent="0.25">
      <c r="A10" s="62"/>
      <c r="B10" s="81" t="s">
        <v>40</v>
      </c>
      <c r="C10" s="82"/>
      <c r="D10" s="82"/>
      <c r="E10" s="82"/>
      <c r="F10" s="82"/>
      <c r="G10" s="82"/>
      <c r="H10" s="82"/>
      <c r="I10" s="83"/>
      <c r="J10" s="32"/>
      <c r="K10" s="60"/>
      <c r="L10" s="45"/>
    </row>
    <row r="11" spans="1:12" x14ac:dyDescent="0.25">
      <c r="A11" s="63" t="s">
        <v>1</v>
      </c>
      <c r="B11" s="32">
        <v>-4.1876076771299786E-2</v>
      </c>
      <c r="C11" s="32">
        <v>-4.758787220195404E-3</v>
      </c>
      <c r="D11" s="32">
        <v>6.390717231196108E-3</v>
      </c>
      <c r="E11" s="32">
        <v>-3.543255165985193E-3</v>
      </c>
      <c r="F11" s="32">
        <v>-5.2219633936952836E-2</v>
      </c>
      <c r="G11" s="32">
        <v>1.4258593363514205E-3</v>
      </c>
      <c r="H11" s="32">
        <v>7.241833824711108E-3</v>
      </c>
      <c r="I11" s="64">
        <v>-4.9714144557485573E-3</v>
      </c>
      <c r="J11" s="32"/>
      <c r="K11" s="44"/>
      <c r="L11" s="45"/>
    </row>
    <row r="12" spans="1:12" x14ac:dyDescent="0.25">
      <c r="A12" s="65" t="s">
        <v>41</v>
      </c>
      <c r="B12" s="32">
        <v>-3.159952886702122E-2</v>
      </c>
      <c r="C12" s="32">
        <v>3.7617863207006774E-3</v>
      </c>
      <c r="D12" s="32">
        <v>7.9467203253731356E-3</v>
      </c>
      <c r="E12" s="32">
        <v>-6.0371734591890824E-4</v>
      </c>
      <c r="F12" s="32">
        <v>-5.5896119246330866E-2</v>
      </c>
      <c r="G12" s="32">
        <v>4.4101565058651815E-3</v>
      </c>
      <c r="H12" s="32">
        <v>6.4820600643269444E-3</v>
      </c>
      <c r="I12" s="64">
        <v>-2.5960422060904431E-3</v>
      </c>
      <c r="J12" s="32"/>
      <c r="K12" s="44"/>
      <c r="L12" s="45"/>
    </row>
    <row r="13" spans="1:12" ht="15" customHeight="1" x14ac:dyDescent="0.25">
      <c r="A13" s="65" t="s">
        <v>42</v>
      </c>
      <c r="B13" s="32">
        <v>-7.8939872349495399E-2</v>
      </c>
      <c r="C13" s="32">
        <v>-2.3276824468683288E-2</v>
      </c>
      <c r="D13" s="32">
        <v>8.4412287285062781E-4</v>
      </c>
      <c r="E13" s="32">
        <v>-8.2823368805483577E-3</v>
      </c>
      <c r="F13" s="32">
        <v>-6.1899678993835083E-2</v>
      </c>
      <c r="G13" s="32">
        <v>-1.1497770613471681E-2</v>
      </c>
      <c r="H13" s="32">
        <v>2.9905046067877361E-3</v>
      </c>
      <c r="I13" s="64">
        <v>-8.7675552328559947E-3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-3.2476592032707363E-2</v>
      </c>
      <c r="C14" s="32">
        <v>-6.9724760517539952E-3</v>
      </c>
      <c r="D14" s="32">
        <v>1.0119636400899523E-2</v>
      </c>
      <c r="E14" s="32">
        <v>-6.8363957168733336E-3</v>
      </c>
      <c r="F14" s="32">
        <v>-4.1819872623329868E-2</v>
      </c>
      <c r="G14" s="32">
        <v>-3.3388853519353834E-3</v>
      </c>
      <c r="H14" s="32">
        <v>1.1147741584567106E-2</v>
      </c>
      <c r="I14" s="64">
        <v>-8.729798611932349E-3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-2.8189419609562227E-2</v>
      </c>
      <c r="C15" s="32">
        <v>6.3860540607618699E-3</v>
      </c>
      <c r="D15" s="32">
        <v>1.0383558005832683E-2</v>
      </c>
      <c r="E15" s="32">
        <v>1.5412236331879825E-4</v>
      </c>
      <c r="F15" s="32">
        <v>-2.9166262704576562E-2</v>
      </c>
      <c r="G15" s="32">
        <v>1.1293483119062309E-2</v>
      </c>
      <c r="H15" s="32">
        <v>8.2042071405805661E-3</v>
      </c>
      <c r="I15" s="64">
        <v>-2.8772888108952177E-4</v>
      </c>
      <c r="J15" s="32"/>
      <c r="K15" s="60"/>
      <c r="L15" s="45"/>
    </row>
    <row r="16" spans="1:12" ht="15" customHeight="1" x14ac:dyDescent="0.25">
      <c r="A16" s="65" t="s">
        <v>45</v>
      </c>
      <c r="B16" s="32">
        <v>-9.7700243716070112E-3</v>
      </c>
      <c r="C16" s="32">
        <v>7.5519729571604799E-3</v>
      </c>
      <c r="D16" s="32">
        <v>6.3160200217808882E-3</v>
      </c>
      <c r="E16" s="32">
        <v>5.7948518501516055E-4</v>
      </c>
      <c r="F16" s="32">
        <v>-5.4415638164862168E-2</v>
      </c>
      <c r="G16" s="32">
        <v>2.1361601060358337E-2</v>
      </c>
      <c r="H16" s="32">
        <v>1.3273769633477039E-2</v>
      </c>
      <c r="I16" s="64">
        <v>-9.5635661597537336E-4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-4.1470446711773135E-2</v>
      </c>
      <c r="C17" s="32">
        <v>5.9416654471553532E-3</v>
      </c>
      <c r="D17" s="32">
        <v>8.6432752768061949E-3</v>
      </c>
      <c r="E17" s="32">
        <v>4.7503025718371727E-3</v>
      </c>
      <c r="F17" s="32">
        <v>-4.4383850379824286E-2</v>
      </c>
      <c r="G17" s="32">
        <v>4.1543991783803413E-3</v>
      </c>
      <c r="H17" s="32">
        <v>3.5658693962561383E-3</v>
      </c>
      <c r="I17" s="64">
        <v>6.8209779157806238E-3</v>
      </c>
      <c r="J17" s="32"/>
      <c r="K17" s="44"/>
      <c r="L17" s="45"/>
    </row>
    <row r="18" spans="1:12" ht="15" customHeight="1" x14ac:dyDescent="0.25">
      <c r="A18" s="65" t="s">
        <v>47</v>
      </c>
      <c r="B18" s="32">
        <v>-1.1094525935068988E-2</v>
      </c>
      <c r="C18" s="32">
        <v>1.8020724572013869E-2</v>
      </c>
      <c r="D18" s="32">
        <v>2.0214653442307551E-3</v>
      </c>
      <c r="E18" s="32">
        <v>1.3689054581464966E-3</v>
      </c>
      <c r="F18" s="32">
        <v>-1.882331477294108E-3</v>
      </c>
      <c r="G18" s="32">
        <v>4.6452983218717492E-2</v>
      </c>
      <c r="H18" s="32">
        <v>3.5236830055813684E-3</v>
      </c>
      <c r="I18" s="64">
        <v>9.3804661893899244E-3</v>
      </c>
      <c r="J18" s="32"/>
      <c r="K18" s="44"/>
      <c r="L18" s="45"/>
    </row>
    <row r="19" spans="1:12" x14ac:dyDescent="0.25">
      <c r="A19" s="66" t="s">
        <v>48</v>
      </c>
      <c r="B19" s="32">
        <v>-3.9892299072402437E-2</v>
      </c>
      <c r="C19" s="32">
        <v>-4.1299224038658933E-3</v>
      </c>
      <c r="D19" s="32">
        <v>3.9303034577036211E-3</v>
      </c>
      <c r="E19" s="32">
        <v>-2.8290914992020744E-3</v>
      </c>
      <c r="F19" s="32">
        <v>-3.5329955468420882E-2</v>
      </c>
      <c r="G19" s="32">
        <v>-6.051900208510208E-3</v>
      </c>
      <c r="H19" s="32">
        <v>3.4337862002384867E-3</v>
      </c>
      <c r="I19" s="64">
        <v>-1.3567136863729012E-2</v>
      </c>
      <c r="J19" s="57"/>
      <c r="K19" s="46"/>
      <c r="L19" s="45"/>
    </row>
    <row r="20" spans="1:12" x14ac:dyDescent="0.25">
      <c r="A20" s="62"/>
      <c r="B20" s="84" t="s">
        <v>49</v>
      </c>
      <c r="C20" s="84"/>
      <c r="D20" s="84"/>
      <c r="E20" s="84"/>
      <c r="F20" s="84"/>
      <c r="G20" s="84"/>
      <c r="H20" s="84"/>
      <c r="I20" s="85"/>
      <c r="J20" s="32"/>
      <c r="K20" s="44"/>
      <c r="L20" s="45"/>
    </row>
    <row r="21" spans="1:12" x14ac:dyDescent="0.25">
      <c r="A21" s="65" t="s">
        <v>50</v>
      </c>
      <c r="B21" s="32">
        <v>-4.5901347878423038E-2</v>
      </c>
      <c r="C21" s="32">
        <v>-6.6879506214500006E-3</v>
      </c>
      <c r="D21" s="32">
        <v>8.037722403088976E-3</v>
      </c>
      <c r="E21" s="32">
        <v>-4.6191552555883142E-3</v>
      </c>
      <c r="F21" s="32">
        <v>-7.7203195630377919E-2</v>
      </c>
      <c r="G21" s="32">
        <v>-5.421339608034037E-3</v>
      </c>
      <c r="H21" s="32">
        <v>6.8380817829196694E-3</v>
      </c>
      <c r="I21" s="64">
        <v>-6.940452849304557E-3</v>
      </c>
      <c r="J21" s="32"/>
      <c r="K21" s="44"/>
      <c r="L21" s="44"/>
    </row>
    <row r="22" spans="1:12" x14ac:dyDescent="0.25">
      <c r="A22" s="65" t="s">
        <v>51</v>
      </c>
      <c r="B22" s="32">
        <v>-4.1394474638646761E-2</v>
      </c>
      <c r="C22" s="32">
        <v>-3.463397695300241E-3</v>
      </c>
      <c r="D22" s="32">
        <v>4.4598022046362651E-3</v>
      </c>
      <c r="E22" s="32">
        <v>-2.6606271064305576E-3</v>
      </c>
      <c r="F22" s="32">
        <v>-1.81122898219368E-2</v>
      </c>
      <c r="G22" s="32">
        <v>1.1032916051882724E-2</v>
      </c>
      <c r="H22" s="32">
        <v>7.8090892496078812E-3</v>
      </c>
      <c r="I22" s="64">
        <v>-2.404264754455987E-3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-1.880426305691496E-2</v>
      </c>
      <c r="C23" s="32">
        <v>-5.0375543225202879E-3</v>
      </c>
      <c r="D23" s="32">
        <v>2.2964331403098726E-2</v>
      </c>
      <c r="E23" s="32">
        <v>-5.9720134639777989E-3</v>
      </c>
      <c r="F23" s="32">
        <v>0.22432043884032238</v>
      </c>
      <c r="G23" s="32">
        <v>3.5897176421896049E-2</v>
      </c>
      <c r="H23" s="32">
        <v>3.4996716161330044E-2</v>
      </c>
      <c r="I23" s="64">
        <v>3.7273853801969015E-3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-6.632851033801801E-2</v>
      </c>
      <c r="C24" s="32">
        <v>-3.4994208153044104E-3</v>
      </c>
      <c r="D24" s="32">
        <v>4.4367724059488634E-3</v>
      </c>
      <c r="E24" s="32">
        <v>-4.1939965296862169E-3</v>
      </c>
      <c r="F24" s="32">
        <v>-1.2493743779230959E-2</v>
      </c>
      <c r="G24" s="32">
        <v>6.4025936772691416E-3</v>
      </c>
      <c r="H24" s="32">
        <v>6.1283523801645146E-3</v>
      </c>
      <c r="I24" s="64">
        <v>-4.6623875281510685E-3</v>
      </c>
      <c r="J24" s="32"/>
      <c r="K24" s="44" t="s">
        <v>53</v>
      </c>
      <c r="L24" s="45">
        <v>96.433800781338206</v>
      </c>
    </row>
    <row r="25" spans="1:12" x14ac:dyDescent="0.25">
      <c r="A25" s="65" t="s">
        <v>55</v>
      </c>
      <c r="B25" s="32">
        <v>-3.1081803245623152E-2</v>
      </c>
      <c r="C25" s="32">
        <v>-2.666958779596329E-3</v>
      </c>
      <c r="D25" s="32">
        <v>5.684496583084897E-3</v>
      </c>
      <c r="E25" s="32">
        <v>-2.3089516100138763E-3</v>
      </c>
      <c r="F25" s="32">
        <v>-4.8492419321165547E-2</v>
      </c>
      <c r="G25" s="32">
        <v>5.6494354255036683E-3</v>
      </c>
      <c r="H25" s="32">
        <v>6.3379557169689349E-3</v>
      </c>
      <c r="I25" s="64">
        <v>-3.6982845999706804E-3</v>
      </c>
      <c r="J25" s="32"/>
      <c r="K25" s="44" t="s">
        <v>54</v>
      </c>
      <c r="L25" s="45">
        <v>93.710604013679145</v>
      </c>
    </row>
    <row r="26" spans="1:12" x14ac:dyDescent="0.25">
      <c r="A26" s="65" t="s">
        <v>56</v>
      </c>
      <c r="B26" s="32">
        <v>-2.0935144654604998E-2</v>
      </c>
      <c r="C26" s="32">
        <v>-4.7581266243912346E-4</v>
      </c>
      <c r="D26" s="32">
        <v>7.8245623853792079E-3</v>
      </c>
      <c r="E26" s="32">
        <v>-2.0116565658528929E-3</v>
      </c>
      <c r="F26" s="32">
        <v>-6.6776160156631459E-2</v>
      </c>
      <c r="G26" s="32">
        <v>4.3054928568011519E-3</v>
      </c>
      <c r="H26" s="32">
        <v>8.6941877866446582E-3</v>
      </c>
      <c r="I26" s="64">
        <v>-3.5071756705946644E-3</v>
      </c>
      <c r="J26" s="32"/>
      <c r="K26" s="44" t="s">
        <v>55</v>
      </c>
      <c r="L26" s="45">
        <v>96.707708630975731</v>
      </c>
    </row>
    <row r="27" spans="1:12" ht="17.25" customHeight="1" x14ac:dyDescent="0.25">
      <c r="A27" s="65" t="s">
        <v>57</v>
      </c>
      <c r="B27" s="32">
        <v>-2.1395748661017566E-2</v>
      </c>
      <c r="C27" s="32">
        <v>4.8597596007349253E-4</v>
      </c>
      <c r="D27" s="32">
        <v>8.3501021641958495E-3</v>
      </c>
      <c r="E27" s="32">
        <v>-2.6510648984692242E-3</v>
      </c>
      <c r="F27" s="32">
        <v>-6.5968883635163622E-2</v>
      </c>
      <c r="G27" s="32">
        <v>2.0652691337044171E-3</v>
      </c>
      <c r="H27" s="32">
        <v>9.0996058534267288E-3</v>
      </c>
      <c r="I27" s="64">
        <v>-5.5899648180449679E-3</v>
      </c>
      <c r="J27" s="58"/>
      <c r="K27" s="48" t="s">
        <v>56</v>
      </c>
      <c r="L27" s="45">
        <v>97.724706019600887</v>
      </c>
    </row>
    <row r="28" spans="1:12" x14ac:dyDescent="0.25">
      <c r="A28" s="65" t="s">
        <v>58</v>
      </c>
      <c r="B28" s="32">
        <v>-5.3329603438004192E-2</v>
      </c>
      <c r="C28" s="32">
        <v>-2.7407347891541534E-3</v>
      </c>
      <c r="D28" s="32">
        <v>7.0823947422173905E-3</v>
      </c>
      <c r="E28" s="32">
        <v>-3.3761248895780582E-3</v>
      </c>
      <c r="F28" s="32">
        <v>-7.4721344854599914E-2</v>
      </c>
      <c r="G28" s="32">
        <v>-5.7681195372223382E-3</v>
      </c>
      <c r="H28" s="32">
        <v>6.1869127341722674E-3</v>
      </c>
      <c r="I28" s="64">
        <v>-9.3582423297895456E-3</v>
      </c>
      <c r="J28" s="23"/>
      <c r="K28" s="41" t="s">
        <v>57</v>
      </c>
      <c r="L28" s="45">
        <v>97.789291001377649</v>
      </c>
    </row>
    <row r="29" spans="1:12" ht="15.75" thickBot="1" x14ac:dyDescent="0.3">
      <c r="A29" s="67" t="s">
        <v>59</v>
      </c>
      <c r="B29" s="68">
        <v>-0.10873071541331802</v>
      </c>
      <c r="C29" s="68">
        <v>-1.3297949456332891E-2</v>
      </c>
      <c r="D29" s="68">
        <v>3.6872433038162011E-3</v>
      </c>
      <c r="E29" s="68">
        <v>-3.4624872552426744E-3</v>
      </c>
      <c r="F29" s="68">
        <v>-7.9677217130331046E-2</v>
      </c>
      <c r="G29" s="68">
        <v>-2.9598116928050477E-2</v>
      </c>
      <c r="H29" s="68">
        <v>1.3086127182184715E-3</v>
      </c>
      <c r="I29" s="69">
        <v>-9.6334076231505694E-3</v>
      </c>
      <c r="J29" s="23"/>
      <c r="K29" s="41" t="s">
        <v>58</v>
      </c>
      <c r="L29" s="45">
        <v>95.112134774790064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90.852915068319433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93.152614998983807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92.64536500760201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95.55124203546589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96.531818750582119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96.661445938526896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93.90923489192609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89.012221412040702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95.150345505047071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93.360200282678591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96.245256541001169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97.42676103643673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97.65908439796695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94.741996686252179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89.434153377928538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94.259832434514649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93.852645937196826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97.398372678531388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98.123738379528675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97.813932301719476</v>
      </c>
    </row>
    <row r="58" spans="1:12" ht="15.4" customHeight="1" x14ac:dyDescent="0.25">
      <c r="K58" s="41" t="s">
        <v>58</v>
      </c>
      <c r="L58" s="45">
        <v>94.724203741029612</v>
      </c>
    </row>
    <row r="59" spans="1:12" ht="15.4" customHeight="1" x14ac:dyDescent="0.25">
      <c r="K59" s="41" t="s">
        <v>59</v>
      </c>
      <c r="L59" s="45">
        <v>89.55684792704551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91.250929314329738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93.301354515152397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96.926138564409925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97.691905284502752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97.405156231043264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94.093396722460781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88.527041290213631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92.844563751926032</v>
      </c>
    </row>
    <row r="72" spans="1:12" ht="15.4" customHeight="1" x14ac:dyDescent="0.25">
      <c r="K72" s="44" t="s">
        <v>54</v>
      </c>
      <c r="L72" s="45">
        <v>93.506025937598523</v>
      </c>
    </row>
    <row r="73" spans="1:12" ht="15.4" customHeight="1" x14ac:dyDescent="0.25">
      <c r="K73" s="44" t="s">
        <v>55</v>
      </c>
      <c r="L73" s="45">
        <v>97.339683607526567</v>
      </c>
    </row>
    <row r="74" spans="1:12" ht="15.4" customHeight="1" x14ac:dyDescent="0.25">
      <c r="K74" s="48" t="s">
        <v>56</v>
      </c>
      <c r="L74" s="45">
        <v>98.327383766632565</v>
      </c>
    </row>
    <row r="75" spans="1:12" ht="15.4" customHeight="1" x14ac:dyDescent="0.25">
      <c r="K75" s="41" t="s">
        <v>57</v>
      </c>
      <c r="L75" s="45">
        <v>98.042296535674495</v>
      </c>
    </row>
    <row r="76" spans="1:12" ht="15.4" customHeight="1" x14ac:dyDescent="0.25">
      <c r="K76" s="41" t="s">
        <v>58</v>
      </c>
      <c r="L76" s="45">
        <v>94.588849453256614</v>
      </c>
    </row>
    <row r="77" spans="1:12" ht="15.4" customHeight="1" x14ac:dyDescent="0.25">
      <c r="A77" s="35" t="s">
        <v>78</v>
      </c>
      <c r="K77" s="41" t="s">
        <v>59</v>
      </c>
      <c r="L77" s="45">
        <v>88.727180613020337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351.12</v>
      </c>
    </row>
    <row r="83" spans="1:12" ht="15.4" customHeight="1" x14ac:dyDescent="0.25">
      <c r="K83" s="44" t="s">
        <v>54</v>
      </c>
      <c r="L83" s="45">
        <v>1029.29</v>
      </c>
    </row>
    <row r="84" spans="1:12" ht="15.4" customHeight="1" x14ac:dyDescent="0.25">
      <c r="K84" s="44" t="s">
        <v>55</v>
      </c>
      <c r="L84" s="45">
        <v>1610.15</v>
      </c>
    </row>
    <row r="85" spans="1:12" ht="15.4" customHeight="1" x14ac:dyDescent="0.25">
      <c r="K85" s="48" t="s">
        <v>56</v>
      </c>
      <c r="L85" s="45">
        <v>1865.49</v>
      </c>
    </row>
    <row r="86" spans="1:12" ht="15.4" customHeight="1" x14ac:dyDescent="0.25">
      <c r="K86" s="41" t="s">
        <v>57</v>
      </c>
      <c r="L86" s="45">
        <v>1761.52</v>
      </c>
    </row>
    <row r="87" spans="1:12" ht="15.4" customHeight="1" x14ac:dyDescent="0.25">
      <c r="K87" s="41" t="s">
        <v>58</v>
      </c>
      <c r="L87" s="45">
        <v>1468.14</v>
      </c>
    </row>
    <row r="88" spans="1:12" ht="15.4" customHeight="1" x14ac:dyDescent="0.25">
      <c r="K88" s="41" t="s">
        <v>59</v>
      </c>
      <c r="L88" s="45">
        <v>1018.71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437.92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1088.4000000000001</v>
      </c>
    </row>
    <row r="93" spans="1:12" ht="16.149999999999999" customHeight="1" x14ac:dyDescent="0.25">
      <c r="K93" s="44" t="s">
        <v>55</v>
      </c>
      <c r="L93" s="45">
        <v>1580.95</v>
      </c>
    </row>
    <row r="94" spans="1:12" ht="16.149999999999999" customHeight="1" x14ac:dyDescent="0.25">
      <c r="K94" s="48" t="s">
        <v>56</v>
      </c>
      <c r="L94" s="45">
        <v>1777.91</v>
      </c>
    </row>
    <row r="95" spans="1:12" ht="16.149999999999999" customHeight="1" x14ac:dyDescent="0.25">
      <c r="K95" s="41" t="s">
        <v>57</v>
      </c>
      <c r="L95" s="45">
        <v>1681.13</v>
      </c>
    </row>
    <row r="96" spans="1:12" ht="16.149999999999999" customHeight="1" x14ac:dyDescent="0.25">
      <c r="A96" s="35"/>
      <c r="K96" s="41" t="s">
        <v>58</v>
      </c>
      <c r="L96" s="45">
        <v>1434.86</v>
      </c>
    </row>
    <row r="97" spans="1:12" ht="16.149999999999999" customHeight="1" x14ac:dyDescent="0.25">
      <c r="K97" s="41" t="s">
        <v>59</v>
      </c>
      <c r="L97" s="45">
        <v>1051.8399999999999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1084.1199999999999</v>
      </c>
    </row>
    <row r="103" spans="1:12" ht="16.149999999999999" customHeight="1" x14ac:dyDescent="0.25">
      <c r="K103" s="47" t="s">
        <v>13</v>
      </c>
      <c r="L103" s="51">
        <v>3575.99</v>
      </c>
    </row>
    <row r="104" spans="1:12" ht="16.149999999999999" customHeight="1" x14ac:dyDescent="0.25">
      <c r="K104" s="47" t="s">
        <v>14</v>
      </c>
      <c r="L104" s="51">
        <v>1638.88</v>
      </c>
    </row>
    <row r="105" spans="1:12" ht="16.149999999999999" customHeight="1" x14ac:dyDescent="0.25">
      <c r="K105" s="47" t="s">
        <v>15</v>
      </c>
      <c r="L105" s="51">
        <v>2144.41</v>
      </c>
    </row>
    <row r="106" spans="1:12" ht="16.149999999999999" customHeight="1" x14ac:dyDescent="0.25">
      <c r="K106" s="47" t="s">
        <v>16</v>
      </c>
      <c r="L106" s="51">
        <v>1730.46</v>
      </c>
    </row>
    <row r="107" spans="1:12" ht="16.149999999999999" customHeight="1" x14ac:dyDescent="0.25">
      <c r="K107" s="47" t="s">
        <v>17</v>
      </c>
      <c r="L107" s="51">
        <v>1770.25</v>
      </c>
    </row>
    <row r="108" spans="1:12" ht="16.149999999999999" customHeight="1" x14ac:dyDescent="0.25">
      <c r="K108" s="47" t="s">
        <v>18</v>
      </c>
      <c r="L108" s="51">
        <v>914.38</v>
      </c>
    </row>
    <row r="109" spans="1:12" ht="16.149999999999999" customHeight="1" x14ac:dyDescent="0.25">
      <c r="K109" s="47" t="s">
        <v>19</v>
      </c>
      <c r="L109" s="51">
        <v>674.32</v>
      </c>
    </row>
    <row r="110" spans="1:12" ht="16.149999999999999" customHeight="1" x14ac:dyDescent="0.25">
      <c r="K110" s="47" t="s">
        <v>20</v>
      </c>
      <c r="L110" s="51">
        <v>1653.42</v>
      </c>
    </row>
    <row r="111" spans="1:12" ht="16.149999999999999" customHeight="1" x14ac:dyDescent="0.25">
      <c r="K111" s="47" t="s">
        <v>21</v>
      </c>
      <c r="L111" s="51">
        <v>1933.46</v>
      </c>
    </row>
    <row r="112" spans="1:12" ht="16.149999999999999" customHeight="1" x14ac:dyDescent="0.25">
      <c r="A112" s="36"/>
      <c r="K112" s="47" t="s">
        <v>22</v>
      </c>
      <c r="L112" s="51">
        <v>2227.0100000000002</v>
      </c>
    </row>
    <row r="113" spans="1:12" ht="16.149999999999999" customHeight="1" x14ac:dyDescent="0.25">
      <c r="K113" s="47" t="s">
        <v>23</v>
      </c>
      <c r="L113" s="51">
        <v>1450.33</v>
      </c>
    </row>
    <row r="114" spans="1:12" ht="16.149999999999999" customHeight="1" x14ac:dyDescent="0.25">
      <c r="K114" s="47" t="s">
        <v>24</v>
      </c>
      <c r="L114" s="51">
        <v>1901.04</v>
      </c>
    </row>
    <row r="115" spans="1:12" ht="16.149999999999999" customHeight="1" x14ac:dyDescent="0.25">
      <c r="K115" s="47" t="s">
        <v>25</v>
      </c>
      <c r="L115" s="51">
        <v>1320.14</v>
      </c>
    </row>
    <row r="116" spans="1:12" ht="16.149999999999999" customHeight="1" x14ac:dyDescent="0.25">
      <c r="K116" s="47" t="s">
        <v>26</v>
      </c>
      <c r="L116" s="51">
        <v>1702.27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1327.43</v>
      </c>
    </row>
    <row r="118" spans="1:12" ht="16.149999999999999" customHeight="1" x14ac:dyDescent="0.25">
      <c r="K118" s="47" t="s">
        <v>28</v>
      </c>
      <c r="L118" s="51">
        <v>1283.43</v>
      </c>
    </row>
    <row r="119" spans="1:12" ht="16.149999999999999" customHeight="1" x14ac:dyDescent="0.25">
      <c r="K119" s="47" t="s">
        <v>29</v>
      </c>
      <c r="L119" s="51">
        <v>955.73</v>
      </c>
    </row>
    <row r="120" spans="1:12" ht="16.149999999999999" customHeight="1" x14ac:dyDescent="0.25">
      <c r="K120" s="47" t="s">
        <v>30</v>
      </c>
      <c r="L120" s="51">
        <v>1133.6400000000001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1109.1500000000001</v>
      </c>
    </row>
    <row r="123" spans="1:12" ht="16.149999999999999" customHeight="1" x14ac:dyDescent="0.25">
      <c r="K123" s="47" t="s">
        <v>13</v>
      </c>
      <c r="L123" s="51">
        <v>2948.31</v>
      </c>
    </row>
    <row r="124" spans="1:12" ht="16.149999999999999" customHeight="1" x14ac:dyDescent="0.25">
      <c r="K124" s="47" t="s">
        <v>14</v>
      </c>
      <c r="L124" s="51">
        <v>1537.54</v>
      </c>
    </row>
    <row r="125" spans="1:12" ht="16.149999999999999" customHeight="1" x14ac:dyDescent="0.25">
      <c r="K125" s="47" t="s">
        <v>15</v>
      </c>
      <c r="L125" s="51">
        <v>2104.77</v>
      </c>
    </row>
    <row r="126" spans="1:12" ht="16.149999999999999" customHeight="1" x14ac:dyDescent="0.25">
      <c r="K126" s="47" t="s">
        <v>16</v>
      </c>
      <c r="L126" s="51">
        <v>1663.89</v>
      </c>
    </row>
    <row r="127" spans="1:12" ht="16.149999999999999" customHeight="1" x14ac:dyDescent="0.25">
      <c r="K127" s="47" t="s">
        <v>17</v>
      </c>
      <c r="L127" s="51">
        <v>1654.43</v>
      </c>
    </row>
    <row r="128" spans="1:12" ht="16.149999999999999" customHeight="1" x14ac:dyDescent="0.25">
      <c r="K128" s="47" t="s">
        <v>18</v>
      </c>
      <c r="L128" s="51">
        <v>913.56</v>
      </c>
    </row>
    <row r="129" spans="11:12" ht="16.149999999999999" customHeight="1" x14ac:dyDescent="0.25">
      <c r="K129" s="47" t="s">
        <v>19</v>
      </c>
      <c r="L129" s="51">
        <v>735.19</v>
      </c>
    </row>
    <row r="130" spans="11:12" ht="16.149999999999999" customHeight="1" x14ac:dyDescent="0.25">
      <c r="K130" s="47" t="s">
        <v>20</v>
      </c>
      <c r="L130" s="51">
        <v>1583.53</v>
      </c>
    </row>
    <row r="131" spans="11:12" ht="16.149999999999999" customHeight="1" x14ac:dyDescent="0.25">
      <c r="K131" s="47" t="s">
        <v>21</v>
      </c>
      <c r="L131" s="51">
        <v>2101.83</v>
      </c>
    </row>
    <row r="132" spans="11:12" ht="16.149999999999999" customHeight="1" x14ac:dyDescent="0.25">
      <c r="K132" s="47" t="s">
        <v>22</v>
      </c>
      <c r="L132" s="51">
        <v>2027.26</v>
      </c>
    </row>
    <row r="133" spans="11:12" ht="16.149999999999999" customHeight="1" x14ac:dyDescent="0.25">
      <c r="K133" s="47" t="s">
        <v>23</v>
      </c>
      <c r="L133" s="51">
        <v>1422.6</v>
      </c>
    </row>
    <row r="134" spans="11:12" ht="16.149999999999999" customHeight="1" x14ac:dyDescent="0.25">
      <c r="K134" s="47" t="s">
        <v>24</v>
      </c>
      <c r="L134" s="51">
        <v>1837.85</v>
      </c>
    </row>
    <row r="135" spans="11:12" ht="16.149999999999999" customHeight="1" x14ac:dyDescent="0.25">
      <c r="K135" s="47" t="s">
        <v>25</v>
      </c>
      <c r="L135" s="51">
        <v>1337.34</v>
      </c>
    </row>
    <row r="136" spans="11:12" x14ac:dyDescent="0.25">
      <c r="K136" s="47" t="s">
        <v>26</v>
      </c>
      <c r="L136" s="51">
        <v>1638.45</v>
      </c>
    </row>
    <row r="137" spans="11:12" x14ac:dyDescent="0.25">
      <c r="K137" s="47" t="s">
        <v>27</v>
      </c>
      <c r="L137" s="51">
        <v>1371.86</v>
      </c>
    </row>
    <row r="138" spans="11:12" x14ac:dyDescent="0.25">
      <c r="K138" s="47" t="s">
        <v>28</v>
      </c>
      <c r="L138" s="51">
        <v>1315.84</v>
      </c>
    </row>
    <row r="139" spans="11:12" x14ac:dyDescent="0.25">
      <c r="K139" s="47" t="s">
        <v>29</v>
      </c>
      <c r="L139" s="51">
        <v>1038.32</v>
      </c>
    </row>
    <row r="140" spans="11:12" x14ac:dyDescent="0.25">
      <c r="K140" s="47" t="s">
        <v>30</v>
      </c>
      <c r="L140" s="51">
        <v>1210.73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1.3179671344625448E-2</v>
      </c>
    </row>
    <row r="145" spans="11:12" x14ac:dyDescent="0.25">
      <c r="K145" s="47" t="s">
        <v>13</v>
      </c>
      <c r="L145" s="44">
        <v>1.7099179757139777E-2</v>
      </c>
    </row>
    <row r="146" spans="11:12" x14ac:dyDescent="0.25">
      <c r="K146" s="47" t="s">
        <v>14</v>
      </c>
      <c r="L146" s="44">
        <v>6.8304929455966945E-2</v>
      </c>
    </row>
    <row r="147" spans="11:12" x14ac:dyDescent="0.25">
      <c r="K147" s="47" t="s">
        <v>15</v>
      </c>
      <c r="L147" s="44">
        <v>1.0185739010025107E-2</v>
      </c>
    </row>
    <row r="148" spans="11:12" x14ac:dyDescent="0.25">
      <c r="K148" s="47" t="s">
        <v>16</v>
      </c>
      <c r="L148" s="44">
        <v>6.6645036797315704E-2</v>
      </c>
    </row>
    <row r="149" spans="11:12" x14ac:dyDescent="0.25">
      <c r="K149" s="47" t="s">
        <v>17</v>
      </c>
      <c r="L149" s="44">
        <v>4.6050453918169032E-2</v>
      </c>
    </row>
    <row r="150" spans="11:12" x14ac:dyDescent="0.25">
      <c r="K150" s="47" t="s">
        <v>18</v>
      </c>
      <c r="L150" s="44">
        <v>0.10121233419571822</v>
      </c>
    </row>
    <row r="151" spans="11:12" x14ac:dyDescent="0.25">
      <c r="K151" s="47" t="s">
        <v>19</v>
      </c>
      <c r="L151" s="44">
        <v>7.1135326490826573E-2</v>
      </c>
    </row>
    <row r="152" spans="11:12" x14ac:dyDescent="0.25">
      <c r="K152" s="47" t="s">
        <v>20</v>
      </c>
      <c r="L152" s="44">
        <v>4.047648529109564E-2</v>
      </c>
    </row>
    <row r="153" spans="11:12" x14ac:dyDescent="0.25">
      <c r="K153" s="47" t="s">
        <v>21</v>
      </c>
      <c r="L153" s="44">
        <v>1.4383800676507883E-2</v>
      </c>
    </row>
    <row r="154" spans="11:12" x14ac:dyDescent="0.25">
      <c r="K154" s="47" t="s">
        <v>22</v>
      </c>
      <c r="L154" s="44">
        <v>3.9668081412480419E-2</v>
      </c>
    </row>
    <row r="155" spans="11:12" x14ac:dyDescent="0.25">
      <c r="K155" s="47" t="s">
        <v>23</v>
      </c>
      <c r="L155" s="44">
        <v>2.146845707535568E-2</v>
      </c>
    </row>
    <row r="156" spans="11:12" x14ac:dyDescent="0.25">
      <c r="K156" s="47" t="s">
        <v>24</v>
      </c>
      <c r="L156" s="44">
        <v>8.3751053940985296E-2</v>
      </c>
    </row>
    <row r="157" spans="11:12" x14ac:dyDescent="0.25">
      <c r="K157" s="47" t="s">
        <v>25</v>
      </c>
      <c r="L157" s="44">
        <v>6.824386129134441E-2</v>
      </c>
    </row>
    <row r="158" spans="11:12" x14ac:dyDescent="0.25">
      <c r="K158" s="47" t="s">
        <v>26</v>
      </c>
      <c r="L158" s="44">
        <v>6.1965267200382444E-2</v>
      </c>
    </row>
    <row r="159" spans="11:12" x14ac:dyDescent="0.25">
      <c r="K159" s="47" t="s">
        <v>27</v>
      </c>
      <c r="L159" s="44">
        <v>8.1791159240484371E-2</v>
      </c>
    </row>
    <row r="160" spans="11:12" x14ac:dyDescent="0.25">
      <c r="K160" s="47" t="s">
        <v>28</v>
      </c>
      <c r="L160" s="44">
        <v>0.14283881170343277</v>
      </c>
    </row>
    <row r="161" spans="11:12" x14ac:dyDescent="0.25">
      <c r="K161" s="47" t="s">
        <v>29</v>
      </c>
      <c r="L161" s="44">
        <v>1.6567830527226192E-2</v>
      </c>
    </row>
    <row r="162" spans="11:12" x14ac:dyDescent="0.25">
      <c r="K162" s="47" t="s">
        <v>30</v>
      </c>
      <c r="L162" s="44">
        <v>3.4499579172908516E-2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1.2339512038307191E-2</v>
      </c>
    </row>
    <row r="165" spans="11:12" x14ac:dyDescent="0.25">
      <c r="K165" s="47" t="s">
        <v>13</v>
      </c>
      <c r="L165" s="44">
        <v>1.7825269825770068E-2</v>
      </c>
    </row>
    <row r="166" spans="11:12" x14ac:dyDescent="0.25">
      <c r="K166" s="47" t="s">
        <v>14</v>
      </c>
      <c r="L166" s="44">
        <v>6.9218608045513552E-2</v>
      </c>
    </row>
    <row r="167" spans="11:12" x14ac:dyDescent="0.25">
      <c r="K167" s="47" t="s">
        <v>15</v>
      </c>
      <c r="L167" s="44">
        <v>1.1020432921192992E-2</v>
      </c>
    </row>
    <row r="168" spans="11:12" x14ac:dyDescent="0.25">
      <c r="K168" s="47" t="s">
        <v>16</v>
      </c>
      <c r="L168" s="44">
        <v>6.5532369273257923E-2</v>
      </c>
    </row>
    <row r="169" spans="11:12" x14ac:dyDescent="0.25">
      <c r="K169" s="47" t="s">
        <v>17</v>
      </c>
      <c r="L169" s="44">
        <v>4.6462323081274549E-2</v>
      </c>
    </row>
    <row r="170" spans="11:12" x14ac:dyDescent="0.25">
      <c r="K170" s="47" t="s">
        <v>18</v>
      </c>
      <c r="L170" s="44">
        <v>0.10297767110933112</v>
      </c>
    </row>
    <row r="171" spans="11:12" x14ac:dyDescent="0.25">
      <c r="K171" s="47" t="s">
        <v>19</v>
      </c>
      <c r="L171" s="44">
        <v>5.8601606371943019E-2</v>
      </c>
    </row>
    <row r="172" spans="11:12" x14ac:dyDescent="0.25">
      <c r="K172" s="47" t="s">
        <v>20</v>
      </c>
      <c r="L172" s="44">
        <v>4.0174960142456147E-2</v>
      </c>
    </row>
    <row r="173" spans="11:12" x14ac:dyDescent="0.25">
      <c r="K173" s="47" t="s">
        <v>21</v>
      </c>
      <c r="L173" s="44">
        <v>1.3836083699233502E-2</v>
      </c>
    </row>
    <row r="174" spans="11:12" x14ac:dyDescent="0.25">
      <c r="K174" s="47" t="s">
        <v>22</v>
      </c>
      <c r="L174" s="44">
        <v>4.2183697591878323E-2</v>
      </c>
    </row>
    <row r="175" spans="11:12" x14ac:dyDescent="0.25">
      <c r="K175" s="47" t="s">
        <v>23</v>
      </c>
      <c r="L175" s="44">
        <v>2.0477475667229888E-2</v>
      </c>
    </row>
    <row r="176" spans="11:12" x14ac:dyDescent="0.25">
      <c r="K176" s="47" t="s">
        <v>24</v>
      </c>
      <c r="L176" s="44">
        <v>8.425810538603512E-2</v>
      </c>
    </row>
    <row r="177" spans="9:12" x14ac:dyDescent="0.25">
      <c r="K177" s="47" t="s">
        <v>25</v>
      </c>
      <c r="L177" s="44">
        <v>6.6664295550480632E-2</v>
      </c>
    </row>
    <row r="178" spans="9:12" x14ac:dyDescent="0.25">
      <c r="K178" s="47" t="s">
        <v>26</v>
      </c>
      <c r="L178" s="44">
        <v>6.6415441748471832E-2</v>
      </c>
    </row>
    <row r="179" spans="9:12" x14ac:dyDescent="0.25">
      <c r="K179" s="47" t="s">
        <v>27</v>
      </c>
      <c r="L179" s="44">
        <v>8.2797343881552882E-2</v>
      </c>
    </row>
    <row r="180" spans="9:12" x14ac:dyDescent="0.25">
      <c r="K180" s="47" t="s">
        <v>28</v>
      </c>
      <c r="L180" s="44">
        <v>0.15017762749664287</v>
      </c>
    </row>
    <row r="181" spans="9:12" x14ac:dyDescent="0.25">
      <c r="K181" s="47" t="s">
        <v>29</v>
      </c>
      <c r="L181" s="44">
        <v>1.4821832745800062E-2</v>
      </c>
    </row>
    <row r="182" spans="9:12" x14ac:dyDescent="0.25">
      <c r="K182" s="47" t="s">
        <v>30</v>
      </c>
      <c r="L182" s="44">
        <v>3.3591148700635474E-2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-0.10295322427050613</v>
      </c>
    </row>
    <row r="186" spans="9:12" x14ac:dyDescent="0.25">
      <c r="K186" s="47" t="s">
        <v>13</v>
      </c>
      <c r="L186" s="44">
        <v>-1.19083484424376E-3</v>
      </c>
    </row>
    <row r="187" spans="9:12" x14ac:dyDescent="0.25">
      <c r="K187" s="47" t="s">
        <v>14</v>
      </c>
      <c r="L187" s="44">
        <v>-2.9059764365168106E-2</v>
      </c>
    </row>
    <row r="188" spans="9:12" x14ac:dyDescent="0.25">
      <c r="K188" s="47" t="s">
        <v>15</v>
      </c>
      <c r="L188" s="44">
        <v>3.6639601283690038E-2</v>
      </c>
    </row>
    <row r="189" spans="9:12" x14ac:dyDescent="0.25">
      <c r="K189" s="47" t="s">
        <v>16</v>
      </c>
      <c r="L189" s="44">
        <v>-5.7872367337416519E-2</v>
      </c>
    </row>
    <row r="190" spans="9:12" x14ac:dyDescent="0.25">
      <c r="K190" s="47" t="s">
        <v>17</v>
      </c>
      <c r="L190" s="44">
        <v>-3.3306743250444359E-2</v>
      </c>
    </row>
    <row r="191" spans="9:12" x14ac:dyDescent="0.25">
      <c r="K191" s="47" t="s">
        <v>18</v>
      </c>
      <c r="L191" s="44">
        <v>-2.5164560897943056E-2</v>
      </c>
    </row>
    <row r="192" spans="9:12" x14ac:dyDescent="0.25">
      <c r="K192" s="47" t="s">
        <v>19</v>
      </c>
      <c r="L192" s="44">
        <v>-0.21069314257198646</v>
      </c>
    </row>
    <row r="193" spans="11:12" x14ac:dyDescent="0.25">
      <c r="K193" s="47" t="s">
        <v>20</v>
      </c>
      <c r="L193" s="44">
        <v>-4.9013516108952659E-2</v>
      </c>
    </row>
    <row r="194" spans="11:12" x14ac:dyDescent="0.25">
      <c r="K194" s="47" t="s">
        <v>21</v>
      </c>
      <c r="L194" s="44">
        <v>-7.836022660675912E-2</v>
      </c>
    </row>
    <row r="195" spans="11:12" x14ac:dyDescent="0.25">
      <c r="K195" s="47" t="s">
        <v>22</v>
      </c>
      <c r="L195" s="44">
        <v>1.8884916887041969E-2</v>
      </c>
    </row>
    <row r="196" spans="11:12" x14ac:dyDescent="0.25">
      <c r="K196" s="47" t="s">
        <v>23</v>
      </c>
      <c r="L196" s="44">
        <v>-8.6102962348937662E-2</v>
      </c>
    </row>
    <row r="197" spans="11:12" x14ac:dyDescent="0.25">
      <c r="K197" s="47" t="s">
        <v>24</v>
      </c>
      <c r="L197" s="44">
        <v>-3.6075336399098101E-2</v>
      </c>
    </row>
    <row r="198" spans="11:12" x14ac:dyDescent="0.25">
      <c r="K198" s="47" t="s">
        <v>25</v>
      </c>
      <c r="L198" s="44">
        <v>-6.4052719417193149E-2</v>
      </c>
    </row>
    <row r="199" spans="11:12" x14ac:dyDescent="0.25">
      <c r="K199" s="47" t="s">
        <v>26</v>
      </c>
      <c r="L199" s="44">
        <v>2.6933740239246218E-2</v>
      </c>
    </row>
    <row r="200" spans="11:12" x14ac:dyDescent="0.25">
      <c r="K200" s="47" t="s">
        <v>27</v>
      </c>
      <c r="L200" s="44">
        <v>-3.0089355752240809E-2</v>
      </c>
    </row>
    <row r="201" spans="11:12" x14ac:dyDescent="0.25">
      <c r="K201" s="47" t="s">
        <v>28</v>
      </c>
      <c r="L201" s="44">
        <v>7.3507047720966501E-3</v>
      </c>
    </row>
    <row r="202" spans="11:12" x14ac:dyDescent="0.25">
      <c r="K202" s="47" t="s">
        <v>29</v>
      </c>
      <c r="L202" s="44">
        <v>-0.14284779069241549</v>
      </c>
    </row>
    <row r="203" spans="11:12" x14ac:dyDescent="0.25">
      <c r="K203" s="47" t="s">
        <v>30</v>
      </c>
      <c r="L203" s="44">
        <v>-6.7105050252757037E-2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-6.1019511503755952E-3</v>
      </c>
    </row>
    <row r="206" spans="11:12" x14ac:dyDescent="0.25">
      <c r="K206" s="47" t="s">
        <v>13</v>
      </c>
      <c r="L206" s="44">
        <v>8.0915524104379077E-3</v>
      </c>
    </row>
    <row r="207" spans="11:12" x14ac:dyDescent="0.25">
      <c r="K207" s="47" t="s">
        <v>14</v>
      </c>
      <c r="L207" s="44">
        <v>1.1505075583770674E-2</v>
      </c>
    </row>
    <row r="208" spans="11:12" x14ac:dyDescent="0.25">
      <c r="K208" s="47" t="s">
        <v>15</v>
      </c>
      <c r="L208" s="44">
        <v>1.467575132984722E-2</v>
      </c>
    </row>
    <row r="209" spans="11:12" x14ac:dyDescent="0.25">
      <c r="K209" s="47" t="s">
        <v>16</v>
      </c>
      <c r="L209" s="44">
        <v>1.1430440353763505E-3</v>
      </c>
    </row>
    <row r="210" spans="11:12" x14ac:dyDescent="0.25">
      <c r="K210" s="47" t="s">
        <v>17</v>
      </c>
      <c r="L210" s="44">
        <v>1.1574679470807592E-2</v>
      </c>
    </row>
    <row r="211" spans="11:12" x14ac:dyDescent="0.25">
      <c r="K211" s="47" t="s">
        <v>18</v>
      </c>
      <c r="L211" s="44">
        <v>1.7401218667694396E-2</v>
      </c>
    </row>
    <row r="212" spans="11:12" x14ac:dyDescent="0.25">
      <c r="K212" s="47" t="s">
        <v>19</v>
      </c>
      <c r="L212" s="44">
        <v>8.2347717422199818E-3</v>
      </c>
    </row>
    <row r="213" spans="11:12" x14ac:dyDescent="0.25">
      <c r="K213" s="47" t="s">
        <v>20</v>
      </c>
      <c r="L213" s="44">
        <v>1.1899334461031641E-2</v>
      </c>
    </row>
    <row r="214" spans="11:12" x14ac:dyDescent="0.25">
      <c r="K214" s="47" t="s">
        <v>21</v>
      </c>
      <c r="L214" s="44">
        <v>5.1051857716455373E-4</v>
      </c>
    </row>
    <row r="215" spans="11:12" x14ac:dyDescent="0.25">
      <c r="K215" s="47" t="s">
        <v>22</v>
      </c>
      <c r="L215" s="44">
        <v>1.3000939011221124E-2</v>
      </c>
    </row>
    <row r="216" spans="11:12" x14ac:dyDescent="0.25">
      <c r="K216" s="47" t="s">
        <v>23</v>
      </c>
      <c r="L216" s="44">
        <v>4.7550159965081829E-3</v>
      </c>
    </row>
    <row r="217" spans="11:12" x14ac:dyDescent="0.25">
      <c r="K217" s="47" t="s">
        <v>24</v>
      </c>
      <c r="L217" s="44">
        <v>4.1462706334483013E-3</v>
      </c>
    </row>
    <row r="218" spans="11:12" x14ac:dyDescent="0.25">
      <c r="K218" s="47" t="s">
        <v>25</v>
      </c>
      <c r="L218" s="44">
        <v>3.4680639454554019E-4</v>
      </c>
    </row>
    <row r="219" spans="11:12" x14ac:dyDescent="0.25">
      <c r="K219" s="47" t="s">
        <v>26</v>
      </c>
      <c r="L219" s="44">
        <v>4.5293637053949176E-3</v>
      </c>
    </row>
    <row r="220" spans="11:12" x14ac:dyDescent="0.25">
      <c r="K220" s="47" t="s">
        <v>27</v>
      </c>
      <c r="L220" s="44">
        <v>1.5712752421531695E-2</v>
      </c>
    </row>
    <row r="221" spans="11:12" x14ac:dyDescent="0.25">
      <c r="K221" s="47" t="s">
        <v>28</v>
      </c>
      <c r="L221" s="44">
        <v>-2.9799646969037585E-3</v>
      </c>
    </row>
    <row r="222" spans="11:12" x14ac:dyDescent="0.25">
      <c r="K222" s="47" t="s">
        <v>29</v>
      </c>
      <c r="L222" s="44">
        <v>1.1419176345519588E-3</v>
      </c>
    </row>
    <row r="223" spans="11:12" x14ac:dyDescent="0.25">
      <c r="K223" s="47" t="s">
        <v>30</v>
      </c>
      <c r="L223" s="44">
        <v>-3.7006410609544682E-3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99.29695743792449</v>
      </c>
    </row>
    <row r="267" spans="11:12" x14ac:dyDescent="0.25">
      <c r="K267" s="70">
        <v>43918</v>
      </c>
      <c r="L267" s="45">
        <v>96.352881827294354</v>
      </c>
    </row>
    <row r="268" spans="11:12" x14ac:dyDescent="0.25">
      <c r="K268" s="70">
        <v>43925</v>
      </c>
      <c r="L268" s="45">
        <v>93.695114752888415</v>
      </c>
    </row>
    <row r="269" spans="11:12" x14ac:dyDescent="0.25">
      <c r="K269" s="70">
        <v>43932</v>
      </c>
      <c r="L269" s="45">
        <v>91.951281466729924</v>
      </c>
    </row>
    <row r="270" spans="11:12" x14ac:dyDescent="0.25">
      <c r="K270" s="70">
        <v>43939</v>
      </c>
      <c r="L270" s="45">
        <v>91.481805901769803</v>
      </c>
    </row>
    <row r="271" spans="11:12" x14ac:dyDescent="0.25">
      <c r="K271" s="70">
        <v>43946</v>
      </c>
      <c r="L271" s="45">
        <v>91.798404996949401</v>
      </c>
    </row>
    <row r="272" spans="11:12" x14ac:dyDescent="0.25">
      <c r="K272" s="70">
        <v>43953</v>
      </c>
      <c r="L272" s="45">
        <v>92.190533797576265</v>
      </c>
    </row>
    <row r="273" spans="11:12" x14ac:dyDescent="0.25">
      <c r="K273" s="70">
        <v>43960</v>
      </c>
      <c r="L273" s="45">
        <v>92.736719219631283</v>
      </c>
    </row>
    <row r="274" spans="11:12" x14ac:dyDescent="0.25">
      <c r="K274" s="70">
        <v>43967</v>
      </c>
      <c r="L274" s="45">
        <v>93.262308185550552</v>
      </c>
    </row>
    <row r="275" spans="11:12" x14ac:dyDescent="0.25">
      <c r="K275" s="70">
        <v>43974</v>
      </c>
      <c r="L275" s="45">
        <v>93.562797274111958</v>
      </c>
    </row>
    <row r="276" spans="11:12" x14ac:dyDescent="0.25">
      <c r="K276" s="70">
        <v>43981</v>
      </c>
      <c r="L276" s="45">
        <v>94.077184165661819</v>
      </c>
    </row>
    <row r="277" spans="11:12" x14ac:dyDescent="0.25">
      <c r="K277" s="70">
        <v>43988</v>
      </c>
      <c r="L277" s="45">
        <v>95.015648248870377</v>
      </c>
    </row>
    <row r="278" spans="11:12" x14ac:dyDescent="0.25">
      <c r="K278" s="70">
        <v>43995</v>
      </c>
      <c r="L278" s="45">
        <v>95.488795396734204</v>
      </c>
    </row>
    <row r="279" spans="11:12" x14ac:dyDescent="0.25">
      <c r="K279" s="70">
        <v>44002</v>
      </c>
      <c r="L279" s="45">
        <v>95.696230464509554</v>
      </c>
    </row>
    <row r="280" spans="11:12" x14ac:dyDescent="0.25">
      <c r="K280" s="70">
        <v>44009</v>
      </c>
      <c r="L280" s="45">
        <v>95.580987719491816</v>
      </c>
    </row>
    <row r="281" spans="11:12" x14ac:dyDescent="0.25">
      <c r="K281" s="70">
        <v>44016</v>
      </c>
      <c r="L281" s="45">
        <v>96.173573707120454</v>
      </c>
    </row>
    <row r="282" spans="11:12" x14ac:dyDescent="0.25">
      <c r="K282" s="70">
        <v>44023</v>
      </c>
      <c r="L282" s="45">
        <v>96.395189327233012</v>
      </c>
    </row>
    <row r="283" spans="11:12" x14ac:dyDescent="0.25">
      <c r="K283" s="70">
        <v>44030</v>
      </c>
      <c r="L283" s="45">
        <v>96.225759731989427</v>
      </c>
    </row>
    <row r="284" spans="11:12" x14ac:dyDescent="0.25">
      <c r="K284" s="70">
        <v>44037</v>
      </c>
      <c r="L284" s="45">
        <v>96.270523258634739</v>
      </c>
    </row>
    <row r="285" spans="11:12" x14ac:dyDescent="0.25">
      <c r="K285" s="70">
        <v>44044</v>
      </c>
      <c r="L285" s="45">
        <v>96.15549893533462</v>
      </c>
    </row>
    <row r="286" spans="11:12" x14ac:dyDescent="0.25">
      <c r="K286" s="70">
        <v>44051</v>
      </c>
      <c r="L286" s="45">
        <v>95.542502131297681</v>
      </c>
    </row>
    <row r="287" spans="11:12" x14ac:dyDescent="0.25">
      <c r="K287" s="70">
        <v>44058</v>
      </c>
      <c r="L287" s="45">
        <v>95.203970667049802</v>
      </c>
    </row>
    <row r="288" spans="11:12" x14ac:dyDescent="0.25">
      <c r="K288" s="70">
        <v>44065</v>
      </c>
      <c r="L288" s="45">
        <v>95.812392322870025</v>
      </c>
    </row>
    <row r="289" spans="11:12" x14ac:dyDescent="0.25">
      <c r="K289" s="70" t="s">
        <v>69</v>
      </c>
      <c r="L289" s="45" t="s">
        <v>69</v>
      </c>
    </row>
    <row r="290" spans="11:12" x14ac:dyDescent="0.25">
      <c r="K290" s="70" t="s">
        <v>69</v>
      </c>
      <c r="L290" s="45" t="s">
        <v>69</v>
      </c>
    </row>
    <row r="291" spans="11:12" x14ac:dyDescent="0.25">
      <c r="K291" s="70" t="s">
        <v>69</v>
      </c>
      <c r="L291" s="45" t="s">
        <v>69</v>
      </c>
    </row>
    <row r="292" spans="11:12" x14ac:dyDescent="0.25">
      <c r="K292" s="70" t="s">
        <v>69</v>
      </c>
      <c r="L292" s="45" t="s">
        <v>69</v>
      </c>
    </row>
    <row r="293" spans="11:12" x14ac:dyDescent="0.25">
      <c r="K293" s="70" t="s">
        <v>69</v>
      </c>
      <c r="L293" s="45" t="s">
        <v>69</v>
      </c>
    </row>
    <row r="294" spans="11:12" x14ac:dyDescent="0.25">
      <c r="K294" s="70" t="s">
        <v>69</v>
      </c>
      <c r="L294" s="45" t="s">
        <v>69</v>
      </c>
    </row>
    <row r="295" spans="11:12" x14ac:dyDescent="0.25">
      <c r="K295" s="70" t="s">
        <v>69</v>
      </c>
      <c r="L295" s="45" t="s">
        <v>69</v>
      </c>
    </row>
    <row r="296" spans="11:12" x14ac:dyDescent="0.25">
      <c r="K296" s="70" t="s">
        <v>69</v>
      </c>
      <c r="L296" s="45" t="s">
        <v>69</v>
      </c>
    </row>
    <row r="297" spans="11:12" x14ac:dyDescent="0.25">
      <c r="K297" s="70" t="s">
        <v>69</v>
      </c>
      <c r="L297" s="45" t="s">
        <v>69</v>
      </c>
    </row>
    <row r="298" spans="11:12" x14ac:dyDescent="0.25">
      <c r="K298" s="70" t="s">
        <v>69</v>
      </c>
      <c r="L298" s="45" t="s">
        <v>69</v>
      </c>
    </row>
    <row r="299" spans="11:12" x14ac:dyDescent="0.25">
      <c r="K299" s="70" t="s">
        <v>69</v>
      </c>
      <c r="L299" s="45" t="s">
        <v>69</v>
      </c>
    </row>
    <row r="300" spans="11:12" x14ac:dyDescent="0.25">
      <c r="K300" s="70" t="s">
        <v>69</v>
      </c>
      <c r="L300" s="45" t="s">
        <v>69</v>
      </c>
    </row>
    <row r="301" spans="11:12" x14ac:dyDescent="0.25">
      <c r="K301" s="70" t="s">
        <v>69</v>
      </c>
      <c r="L301" s="45" t="s">
        <v>69</v>
      </c>
    </row>
    <row r="302" spans="11:12" x14ac:dyDescent="0.25">
      <c r="K302" s="70" t="s">
        <v>69</v>
      </c>
      <c r="L302" s="45" t="s">
        <v>69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99.676306430887053</v>
      </c>
    </row>
    <row r="309" spans="11:12" x14ac:dyDescent="0.25">
      <c r="K309" s="70">
        <v>43918</v>
      </c>
      <c r="L309" s="45">
        <v>98.409867074210297</v>
      </c>
    </row>
    <row r="310" spans="11:12" x14ac:dyDescent="0.25">
      <c r="K310" s="70">
        <v>43925</v>
      </c>
      <c r="L310" s="45">
        <v>96.734194768450877</v>
      </c>
    </row>
    <row r="311" spans="11:12" x14ac:dyDescent="0.25">
      <c r="K311" s="70">
        <v>43932</v>
      </c>
      <c r="L311" s="45">
        <v>94.156474263583576</v>
      </c>
    </row>
    <row r="312" spans="11:12" x14ac:dyDescent="0.25">
      <c r="K312" s="70">
        <v>43939</v>
      </c>
      <c r="L312" s="45">
        <v>94.079607472695784</v>
      </c>
    </row>
    <row r="313" spans="11:12" x14ac:dyDescent="0.25">
      <c r="K313" s="70">
        <v>43946</v>
      </c>
      <c r="L313" s="45">
        <v>94.248087583226948</v>
      </c>
    </row>
    <row r="314" spans="11:12" x14ac:dyDescent="0.25">
      <c r="K314" s="70">
        <v>43953</v>
      </c>
      <c r="L314" s="45">
        <v>94.724427593181531</v>
      </c>
    </row>
    <row r="315" spans="11:12" x14ac:dyDescent="0.25">
      <c r="K315" s="70">
        <v>43960</v>
      </c>
      <c r="L315" s="45">
        <v>93.355771009900366</v>
      </c>
    </row>
    <row r="316" spans="11:12" x14ac:dyDescent="0.25">
      <c r="K316" s="70">
        <v>43967</v>
      </c>
      <c r="L316" s="45">
        <v>92.686381098428114</v>
      </c>
    </row>
    <row r="317" spans="11:12" x14ac:dyDescent="0.25">
      <c r="K317" s="70">
        <v>43974</v>
      </c>
      <c r="L317" s="45">
        <v>92.307978513889623</v>
      </c>
    </row>
    <row r="318" spans="11:12" x14ac:dyDescent="0.25">
      <c r="K318" s="70">
        <v>43981</v>
      </c>
      <c r="L318" s="45">
        <v>93.600376356442609</v>
      </c>
    </row>
    <row r="319" spans="11:12" x14ac:dyDescent="0.25">
      <c r="K319" s="70">
        <v>43988</v>
      </c>
      <c r="L319" s="45">
        <v>95.392890288978151</v>
      </c>
    </row>
    <row r="320" spans="11:12" x14ac:dyDescent="0.25">
      <c r="K320" s="70">
        <v>43995</v>
      </c>
      <c r="L320" s="45">
        <v>96.09381037323945</v>
      </c>
    </row>
    <row r="321" spans="11:12" x14ac:dyDescent="0.25">
      <c r="K321" s="70">
        <v>44002</v>
      </c>
      <c r="L321" s="45">
        <v>96.969422820231372</v>
      </c>
    </row>
    <row r="322" spans="11:12" x14ac:dyDescent="0.25">
      <c r="K322" s="70">
        <v>44009</v>
      </c>
      <c r="L322" s="45">
        <v>96.99637188114761</v>
      </c>
    </row>
    <row r="323" spans="11:12" x14ac:dyDescent="0.25">
      <c r="K323" s="70">
        <v>44016</v>
      </c>
      <c r="L323" s="45">
        <v>98.514445709511079</v>
      </c>
    </row>
    <row r="324" spans="11:12" x14ac:dyDescent="0.25">
      <c r="K324" s="70">
        <v>44023</v>
      </c>
      <c r="L324" s="45">
        <v>95.768986834643712</v>
      </c>
    </row>
    <row r="325" spans="11:12" x14ac:dyDescent="0.25">
      <c r="K325" s="70">
        <v>44030</v>
      </c>
      <c r="L325" s="45">
        <v>95.047854421739075</v>
      </c>
    </row>
    <row r="326" spans="11:12" x14ac:dyDescent="0.25">
      <c r="K326" s="70">
        <v>44037</v>
      </c>
      <c r="L326" s="45">
        <v>94.643088874411987</v>
      </c>
    </row>
    <row r="327" spans="11:12" x14ac:dyDescent="0.25">
      <c r="K327" s="70">
        <v>44044</v>
      </c>
      <c r="L327" s="45">
        <v>94.946743439265902</v>
      </c>
    </row>
    <row r="328" spans="11:12" x14ac:dyDescent="0.25">
      <c r="K328" s="70">
        <v>44051</v>
      </c>
      <c r="L328" s="45">
        <v>94.566735065828794</v>
      </c>
    </row>
    <row r="329" spans="11:12" x14ac:dyDescent="0.25">
      <c r="K329" s="70">
        <v>44058</v>
      </c>
      <c r="L329" s="45">
        <v>94.09660463208958</v>
      </c>
    </row>
    <row r="330" spans="11:12" x14ac:dyDescent="0.25">
      <c r="K330" s="70">
        <v>44065</v>
      </c>
      <c r="L330" s="45">
        <v>94.77803660630471</v>
      </c>
    </row>
    <row r="331" spans="11:12" x14ac:dyDescent="0.25">
      <c r="K331" s="70" t="s">
        <v>69</v>
      </c>
      <c r="L331" s="45" t="s">
        <v>69</v>
      </c>
    </row>
    <row r="332" spans="11:12" x14ac:dyDescent="0.25">
      <c r="K332" s="70" t="s">
        <v>69</v>
      </c>
      <c r="L332" s="45" t="s">
        <v>69</v>
      </c>
    </row>
    <row r="333" spans="11:12" x14ac:dyDescent="0.25">
      <c r="K333" s="70" t="s">
        <v>69</v>
      </c>
      <c r="L333" s="45" t="s">
        <v>69</v>
      </c>
    </row>
    <row r="334" spans="11:12" x14ac:dyDescent="0.25">
      <c r="K334" s="70" t="s">
        <v>69</v>
      </c>
      <c r="L334" s="45" t="s">
        <v>69</v>
      </c>
    </row>
    <row r="335" spans="11:12" x14ac:dyDescent="0.25">
      <c r="K335" s="70" t="s">
        <v>69</v>
      </c>
      <c r="L335" s="45" t="s">
        <v>69</v>
      </c>
    </row>
    <row r="336" spans="11:12" x14ac:dyDescent="0.25">
      <c r="K336" s="70" t="s">
        <v>69</v>
      </c>
      <c r="L336" s="45" t="s">
        <v>69</v>
      </c>
    </row>
    <row r="337" spans="11:12" x14ac:dyDescent="0.25">
      <c r="K337" s="70" t="s">
        <v>69</v>
      </c>
      <c r="L337" s="45" t="s">
        <v>69</v>
      </c>
    </row>
    <row r="338" spans="11:12" x14ac:dyDescent="0.25">
      <c r="K338" s="70" t="s">
        <v>69</v>
      </c>
      <c r="L338" s="45" t="s">
        <v>69</v>
      </c>
    </row>
    <row r="339" spans="11:12" x14ac:dyDescent="0.25">
      <c r="K339" s="70" t="s">
        <v>69</v>
      </c>
      <c r="L339" s="45" t="s">
        <v>69</v>
      </c>
    </row>
    <row r="340" spans="11:12" x14ac:dyDescent="0.25">
      <c r="K340" s="70" t="s">
        <v>69</v>
      </c>
      <c r="L340" s="45" t="s">
        <v>69</v>
      </c>
    </row>
    <row r="341" spans="11:12" x14ac:dyDescent="0.25">
      <c r="K341" s="70" t="s">
        <v>69</v>
      </c>
      <c r="L341" s="45" t="s">
        <v>69</v>
      </c>
    </row>
    <row r="342" spans="11:12" x14ac:dyDescent="0.25">
      <c r="K342" s="70" t="s">
        <v>69</v>
      </c>
      <c r="L342" s="45" t="s">
        <v>69</v>
      </c>
    </row>
    <row r="343" spans="11:12" x14ac:dyDescent="0.25">
      <c r="K343" s="70" t="s">
        <v>69</v>
      </c>
      <c r="L343" s="45" t="s">
        <v>69</v>
      </c>
    </row>
    <row r="344" spans="11:12" x14ac:dyDescent="0.25">
      <c r="K344" s="70" t="s">
        <v>69</v>
      </c>
      <c r="L344" s="45" t="s">
        <v>69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2020-06-12T03:18:10Z</dcterms:created>
  <dcterms:modified xsi:type="dcterms:W3CDTF">2020-09-04T04:05:02Z</dcterms:modified>
</cp:coreProperties>
</file>