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FF5B505A-2E80-45F8-A174-51B3D8CCB854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701" r:id="rId2"/>
    <sheet name="Mining" sheetId="702" r:id="rId3"/>
    <sheet name="Manufacturing" sheetId="703" r:id="rId4"/>
    <sheet name="Electricity, gas, water and..." sheetId="704" r:id="rId5"/>
    <sheet name="Construction" sheetId="705" r:id="rId6"/>
    <sheet name="Wholesale trade" sheetId="706" r:id="rId7"/>
    <sheet name="Retail trade" sheetId="707" r:id="rId8"/>
    <sheet name="Accommodation and food serv..." sheetId="708" r:id="rId9"/>
    <sheet name="Transport, postal and wareh..." sheetId="709" r:id="rId10"/>
    <sheet name="Information media and telec..." sheetId="710" r:id="rId11"/>
    <sheet name="Financial and insurance ser..." sheetId="711" r:id="rId12"/>
    <sheet name="Rental, hiring and real est..." sheetId="712" r:id="rId13"/>
    <sheet name="Professional, scientific an..." sheetId="713" r:id="rId14"/>
    <sheet name="Administrative and support ..." sheetId="714" r:id="rId15"/>
    <sheet name="Public administration and s..." sheetId="715" r:id="rId16"/>
    <sheet name="Education and training" sheetId="716" r:id="rId17"/>
    <sheet name="Health care and social assi..." sheetId="717" r:id="rId18"/>
    <sheet name="Arts and recreation services" sheetId="718" r:id="rId19"/>
    <sheet name="Other services" sheetId="719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Mining!$A$1:$I$90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719" l="1"/>
  <c r="A60" i="719"/>
  <c r="A45" i="719"/>
  <c r="A32" i="719"/>
  <c r="I8" i="719"/>
  <c r="H8" i="719"/>
  <c r="G8" i="719"/>
  <c r="F8" i="719"/>
  <c r="E8" i="719"/>
  <c r="D8" i="719"/>
  <c r="C8" i="719"/>
  <c r="B8" i="719"/>
  <c r="A6" i="719"/>
  <c r="A3" i="719"/>
  <c r="A2" i="719"/>
  <c r="A75" i="718"/>
  <c r="A60" i="718"/>
  <c r="A45" i="718"/>
  <c r="A32" i="718"/>
  <c r="I8" i="718"/>
  <c r="H8" i="718"/>
  <c r="G8" i="718"/>
  <c r="F8" i="718"/>
  <c r="E8" i="718"/>
  <c r="D8" i="718"/>
  <c r="C8" i="718"/>
  <c r="B8" i="718"/>
  <c r="A6" i="718"/>
  <c r="A3" i="718"/>
  <c r="A2" i="718"/>
  <c r="A75" i="717"/>
  <c r="A60" i="717"/>
  <c r="A45" i="717"/>
  <c r="A32" i="717"/>
  <c r="I8" i="717"/>
  <c r="H8" i="717"/>
  <c r="G8" i="717"/>
  <c r="F8" i="717"/>
  <c r="E8" i="717"/>
  <c r="D8" i="717"/>
  <c r="C8" i="717"/>
  <c r="B8" i="717"/>
  <c r="A6" i="717"/>
  <c r="A3" i="717"/>
  <c r="A2" i="717"/>
  <c r="A75" i="716"/>
  <c r="A60" i="716"/>
  <c r="A45" i="716"/>
  <c r="A32" i="716"/>
  <c r="I8" i="716"/>
  <c r="H8" i="716"/>
  <c r="G8" i="716"/>
  <c r="F8" i="716"/>
  <c r="E8" i="716"/>
  <c r="D8" i="716"/>
  <c r="C8" i="716"/>
  <c r="B8" i="716"/>
  <c r="A6" i="716"/>
  <c r="A3" i="716"/>
  <c r="A2" i="716"/>
  <c r="A75" i="715"/>
  <c r="A60" i="715"/>
  <c r="A45" i="715"/>
  <c r="A32" i="715"/>
  <c r="I8" i="715"/>
  <c r="H8" i="715"/>
  <c r="G8" i="715"/>
  <c r="F8" i="715"/>
  <c r="E8" i="715"/>
  <c r="D8" i="715"/>
  <c r="C8" i="715"/>
  <c r="B8" i="715"/>
  <c r="A6" i="715"/>
  <c r="A3" i="715"/>
  <c r="A2" i="715"/>
  <c r="A75" i="714"/>
  <c r="A60" i="714"/>
  <c r="A45" i="714"/>
  <c r="A32" i="714"/>
  <c r="I8" i="714"/>
  <c r="H8" i="714"/>
  <c r="G8" i="714"/>
  <c r="F8" i="714"/>
  <c r="E8" i="714"/>
  <c r="D8" i="714"/>
  <c r="C8" i="714"/>
  <c r="B8" i="714"/>
  <c r="A6" i="714"/>
  <c r="A3" i="714"/>
  <c r="A2" i="714"/>
  <c r="A75" i="713"/>
  <c r="A60" i="713"/>
  <c r="A45" i="713"/>
  <c r="A32" i="713"/>
  <c r="I8" i="713"/>
  <c r="H8" i="713"/>
  <c r="G8" i="713"/>
  <c r="F8" i="713"/>
  <c r="E8" i="713"/>
  <c r="D8" i="713"/>
  <c r="C8" i="713"/>
  <c r="B8" i="713"/>
  <c r="A6" i="713"/>
  <c r="A3" i="713"/>
  <c r="A2" i="713"/>
  <c r="A75" i="712"/>
  <c r="A60" i="712"/>
  <c r="A45" i="712"/>
  <c r="A32" i="712"/>
  <c r="I8" i="712"/>
  <c r="H8" i="712"/>
  <c r="G8" i="712"/>
  <c r="F8" i="712"/>
  <c r="E8" i="712"/>
  <c r="D8" i="712"/>
  <c r="C8" i="712"/>
  <c r="B8" i="712"/>
  <c r="A6" i="712"/>
  <c r="A3" i="712"/>
  <c r="A2" i="712"/>
  <c r="A75" i="711"/>
  <c r="A60" i="711"/>
  <c r="A45" i="711"/>
  <c r="A32" i="711"/>
  <c r="I8" i="711"/>
  <c r="H8" i="711"/>
  <c r="G8" i="711"/>
  <c r="F8" i="711"/>
  <c r="E8" i="711"/>
  <c r="D8" i="711"/>
  <c r="C8" i="711"/>
  <c r="B8" i="711"/>
  <c r="A6" i="711"/>
  <c r="A3" i="711"/>
  <c r="A2" i="711"/>
  <c r="A75" i="710"/>
  <c r="A60" i="710"/>
  <c r="A45" i="710"/>
  <c r="A32" i="710"/>
  <c r="I8" i="710"/>
  <c r="H8" i="710"/>
  <c r="G8" i="710"/>
  <c r="F8" i="710"/>
  <c r="E8" i="710"/>
  <c r="D8" i="710"/>
  <c r="C8" i="710"/>
  <c r="B8" i="710"/>
  <c r="A6" i="710"/>
  <c r="A3" i="710"/>
  <c r="A2" i="710"/>
  <c r="A75" i="709"/>
  <c r="A60" i="709"/>
  <c r="A45" i="709"/>
  <c r="A32" i="709"/>
  <c r="I8" i="709"/>
  <c r="H8" i="709"/>
  <c r="G8" i="709"/>
  <c r="F8" i="709"/>
  <c r="E8" i="709"/>
  <c r="D8" i="709"/>
  <c r="C8" i="709"/>
  <c r="B8" i="709"/>
  <c r="A6" i="709"/>
  <c r="A3" i="709"/>
  <c r="A2" i="709"/>
  <c r="A75" i="708"/>
  <c r="A60" i="708"/>
  <c r="A45" i="708"/>
  <c r="A32" i="708"/>
  <c r="I8" i="708"/>
  <c r="H8" i="708"/>
  <c r="G8" i="708"/>
  <c r="F8" i="708"/>
  <c r="E8" i="708"/>
  <c r="D8" i="708"/>
  <c r="C8" i="708"/>
  <c r="B8" i="708"/>
  <c r="A6" i="708"/>
  <c r="A3" i="708"/>
  <c r="A2" i="708"/>
  <c r="A75" i="707"/>
  <c r="A60" i="707"/>
  <c r="A45" i="707"/>
  <c r="A32" i="707"/>
  <c r="I8" i="707"/>
  <c r="H8" i="707"/>
  <c r="G8" i="707"/>
  <c r="F8" i="707"/>
  <c r="E8" i="707"/>
  <c r="D8" i="707"/>
  <c r="C8" i="707"/>
  <c r="B8" i="707"/>
  <c r="A6" i="707"/>
  <c r="A3" i="707"/>
  <c r="A2" i="707"/>
  <c r="A75" i="706"/>
  <c r="A60" i="706"/>
  <c r="A45" i="706"/>
  <c r="A32" i="706"/>
  <c r="I8" i="706"/>
  <c r="H8" i="706"/>
  <c r="G8" i="706"/>
  <c r="F8" i="706"/>
  <c r="E8" i="706"/>
  <c r="D8" i="706"/>
  <c r="C8" i="706"/>
  <c r="B8" i="706"/>
  <c r="A6" i="706"/>
  <c r="A3" i="706"/>
  <c r="A2" i="706"/>
  <c r="A75" i="705"/>
  <c r="A60" i="705"/>
  <c r="A45" i="705"/>
  <c r="A32" i="705"/>
  <c r="I8" i="705"/>
  <c r="H8" i="705"/>
  <c r="G8" i="705"/>
  <c r="F8" i="705"/>
  <c r="E8" i="705"/>
  <c r="D8" i="705"/>
  <c r="C8" i="705"/>
  <c r="B8" i="705"/>
  <c r="A6" i="705"/>
  <c r="A3" i="705"/>
  <c r="A2" i="705"/>
  <c r="A75" i="704"/>
  <c r="A60" i="704"/>
  <c r="A45" i="704"/>
  <c r="A32" i="704"/>
  <c r="I8" i="704"/>
  <c r="H8" i="704"/>
  <c r="G8" i="704"/>
  <c r="F8" i="704"/>
  <c r="E8" i="704"/>
  <c r="D8" i="704"/>
  <c r="C8" i="704"/>
  <c r="B8" i="704"/>
  <c r="A6" i="704"/>
  <c r="A3" i="704"/>
  <c r="A2" i="704"/>
  <c r="A75" i="703"/>
  <c r="A60" i="703"/>
  <c r="A45" i="703"/>
  <c r="A32" i="703"/>
  <c r="I8" i="703"/>
  <c r="H8" i="703"/>
  <c r="G8" i="703"/>
  <c r="F8" i="703"/>
  <c r="E8" i="703"/>
  <c r="D8" i="703"/>
  <c r="C8" i="703"/>
  <c r="B8" i="703"/>
  <c r="A6" i="703"/>
  <c r="A3" i="703"/>
  <c r="A2" i="703"/>
  <c r="A75" i="702"/>
  <c r="A60" i="702"/>
  <c r="A45" i="702"/>
  <c r="A32" i="702"/>
  <c r="I8" i="702"/>
  <c r="H8" i="702"/>
  <c r="G8" i="702"/>
  <c r="F8" i="702"/>
  <c r="E8" i="702"/>
  <c r="D8" i="702"/>
  <c r="C8" i="702"/>
  <c r="B8" i="702"/>
  <c r="A6" i="702"/>
  <c r="A3" i="702"/>
  <c r="A2" i="702"/>
  <c r="A75" i="701" l="1"/>
  <c r="A60" i="701"/>
  <c r="A45" i="701"/>
  <c r="A32" i="701"/>
  <c r="A6" i="701"/>
  <c r="A2" i="701"/>
  <c r="A3" i="701"/>
  <c r="F8" i="701"/>
  <c r="B8" i="701"/>
  <c r="H8" i="701" l="1"/>
  <c r="D8" i="701"/>
  <c r="I8" i="701"/>
  <c r="E8" i="701"/>
  <c r="G8" i="701"/>
  <c r="C8" i="701"/>
</calcChain>
</file>

<file path=xl/sharedStrings.xml><?xml version="1.0" encoding="utf-8"?>
<sst xmlns="http://schemas.openxmlformats.org/spreadsheetml/2006/main" count="4246" uniqueCount="70">
  <si>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</si>
  <si>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</si>
  <si>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</si>
  <si>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</si>
  <si>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</si>
  <si>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</si>
  <si>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</si>
  <si>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</si>
  <si>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</si>
  <si>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</si>
  <si>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</si>
  <si>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</si>
  <si>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</si>
  <si>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</si>
  <si>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</si>
  <si>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</si>
  <si>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</si>
  <si>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</si>
  <si>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Week ending 14 March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</si>
  <si>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</si>
  <si>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</si>
  <si>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</si>
  <si>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</si>
  <si>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</si>
  <si>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</si>
  <si>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</si>
  <si>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</si>
  <si>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</si>
  <si>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</si>
  <si>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</si>
  <si>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</si>
  <si>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</si>
  <si>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</si>
  <si>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</si>
  <si>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</si>
  <si>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</si>
  <si>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</si>
  <si>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</si>
  <si>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</si>
  <si>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</si>
  <si>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</si>
  <si>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</si>
  <si>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</si>
  <si>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</si>
  <si>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</si>
  <si>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Tas.</t>
  </si>
  <si>
    <t>Qld.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</si>
  <si>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</si>
  <si>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</si>
  <si>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</si>
  <si>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</si>
  <si>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</si>
  <si>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</si>
  <si>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</si>
  <si>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</si>
  <si>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</si>
  <si>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</si>
  <si>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</si>
  <si>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</si>
  <si>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</si>
  <si>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</si>
  <si>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</si>
  <si>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</si>
  <si>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</si>
  <si>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</si>
  <si>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</si>
  <si>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Released at 11.30am (Canberra time) 30 June 2020</t>
  </si>
  <si>
    <t>Previous month (week ending 16 May)</t>
  </si>
  <si>
    <t>Previous week (ending 06 June)</t>
  </si>
  <si>
    <t>This week (ending 13 June)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</si>
</sst>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5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5" fontId="7" fillId="0" borderId="10" xfId="3" applyNumberFormat="1" applyFont="1" applyFill="1" applyBorder="1" applyAlignment="1" applyProtection="1">
      <alignment horizontal="center"/>
      <protection hidden="1"/>
    </xf>
    <xf numFmtId="165" fontId="7" fillId="0" borderId="25" xfId="3" applyNumberFormat="1" applyFont="1" applyFill="1" applyBorder="1" applyAlignment="1" applyProtection="1">
      <alignment horizontal="center"/>
      <protection hidden="1"/>
    </xf>
    <xf numFmtId="0" fontId="7" fillId="0" borderId="0" xfId="0" applyFont="1"/>
    <xf numFmtId="14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0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/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23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4" xfId="0" applyFont="1" applyFill="1" applyBorder="1" applyAlignment="1" applyProtection="1">
      <alignment horizontal="center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94.003034038115103</c:v>
                </c:pt>
                <c:pt idx="1">
                  <c:v>92.676932336861114</c:v>
                </c:pt>
                <c:pt idx="2">
                  <c:v>99.561877974902629</c:v>
                </c:pt>
                <c:pt idx="3">
                  <c:v>88.654447921323197</c:v>
                </c:pt>
                <c:pt idx="4">
                  <c:v>96.318594551914728</c:v>
                </c:pt>
                <c:pt idx="5">
                  <c:v>94.844057319471759</c:v>
                </c:pt>
                <c:pt idx="6">
                  <c:v>95.603156708004505</c:v>
                </c:pt>
                <c:pt idx="7">
                  <c:v>92.753623188405797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B-4276-8F90-1FDCE2FEB2D7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90.428557883758415</c:v>
                </c:pt>
                <c:pt idx="1">
                  <c:v>89.120730300446411</c:v>
                </c:pt>
                <c:pt idx="2">
                  <c:v>95.029208135006499</c:v>
                </c:pt>
                <c:pt idx="3">
                  <c:v>86.794814483683496</c:v>
                </c:pt>
                <c:pt idx="4">
                  <c:v>92.37070667193052</c:v>
                </c:pt>
                <c:pt idx="5">
                  <c:v>92.104523742624338</c:v>
                </c:pt>
                <c:pt idx="6">
                  <c:v>97.181510710259303</c:v>
                </c:pt>
                <c:pt idx="7">
                  <c:v>90.338164251207729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FB-4276-8F90-1FDCE2FEB2D7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89.611453493884525</c:v>
                </c:pt>
                <c:pt idx="1">
                  <c:v>88.672518433064155</c:v>
                </c:pt>
                <c:pt idx="2">
                  <c:v>95.230527909995672</c:v>
                </c:pt>
                <c:pt idx="3">
                  <c:v>86.779794367456404</c:v>
                </c:pt>
                <c:pt idx="4">
                  <c:v>91.691275167785236</c:v>
                </c:pt>
                <c:pt idx="5">
                  <c:v>90.464456307951679</c:v>
                </c:pt>
                <c:pt idx="6">
                  <c:v>96.825253664036083</c:v>
                </c:pt>
                <c:pt idx="7">
                  <c:v>87.217391304347828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FB-4276-8F90-1FDCE2FE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93.232826471495116</c:v>
                </c:pt>
                <c:pt idx="1">
                  <c:v>94.017344332178126</c:v>
                </c:pt>
                <c:pt idx="2">
                  <c:v>93.427413720832746</c:v>
                </c:pt>
                <c:pt idx="3">
                  <c:v>91.998089095903495</c:v>
                </c:pt>
                <c:pt idx="4">
                  <c:v>92.301260228155044</c:v>
                </c:pt>
                <c:pt idx="5">
                  <c:v>88.405063291139243</c:v>
                </c:pt>
                <c:pt idx="6">
                  <c:v>92.452830188679243</c:v>
                </c:pt>
                <c:pt idx="7">
                  <c:v>89.422135161606263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E-4CE0-BB5F-32B62791516B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93.591470440271991</c:v>
                </c:pt>
                <c:pt idx="1">
                  <c:v>94.433868632140701</c:v>
                </c:pt>
                <c:pt idx="2">
                  <c:v>93.882911834567565</c:v>
                </c:pt>
                <c:pt idx="3">
                  <c:v>92.039890123014459</c:v>
                </c:pt>
                <c:pt idx="4">
                  <c:v>92.581974556531094</c:v>
                </c:pt>
                <c:pt idx="5">
                  <c:v>91.848101265822791</c:v>
                </c:pt>
                <c:pt idx="6">
                  <c:v>91.291727140783735</c:v>
                </c:pt>
                <c:pt idx="7">
                  <c:v>92.262487757100885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0E-4CE0-BB5F-32B62791516B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94.102659807533158</c:v>
                </c:pt>
                <c:pt idx="1">
                  <c:v>95.134280275296533</c:v>
                </c:pt>
                <c:pt idx="2">
                  <c:v>91.231353919239893</c:v>
                </c:pt>
                <c:pt idx="3">
                  <c:v>93.052310999641705</c:v>
                </c:pt>
                <c:pt idx="4">
                  <c:v>94.524995520516029</c:v>
                </c:pt>
                <c:pt idx="5">
                  <c:v>91.8</c:v>
                </c:pt>
                <c:pt idx="6">
                  <c:v>93.709724238026112</c:v>
                </c:pt>
                <c:pt idx="7">
                  <c:v>93.108716944172372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0E-4CE0-BB5F-32B627915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86.584773098846711</c:v>
                </c:pt>
                <c:pt idx="1">
                  <c:v>91.768613248326844</c:v>
                </c:pt>
                <c:pt idx="2">
                  <c:v>95.472125814838066</c:v>
                </c:pt>
                <c:pt idx="3">
                  <c:v>96.578022415279534</c:v>
                </c:pt>
                <c:pt idx="4">
                  <c:v>96.838039910383998</c:v>
                </c:pt>
                <c:pt idx="5">
                  <c:v>95.634477976423767</c:v>
                </c:pt>
                <c:pt idx="6">
                  <c:v>93.351548269581059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B-4C62-83D5-9DEF2DAFFD84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90.194865450046407</c:v>
                </c:pt>
                <c:pt idx="1">
                  <c:v>92.150808618589053</c:v>
                </c:pt>
                <c:pt idx="2">
                  <c:v>95.40617035718401</c:v>
                </c:pt>
                <c:pt idx="3">
                  <c:v>96.581036842327379</c:v>
                </c:pt>
                <c:pt idx="4">
                  <c:v>96.905772938050333</c:v>
                </c:pt>
                <c:pt idx="5">
                  <c:v>95.467153064608524</c:v>
                </c:pt>
                <c:pt idx="6">
                  <c:v>92.046144505160896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B-4C62-83D5-9DEF2DAFFD84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91.151429455172106</c:v>
                </c:pt>
                <c:pt idx="1">
                  <c:v>91.880351152427522</c:v>
                </c:pt>
                <c:pt idx="2">
                  <c:v>95.127543767529431</c:v>
                </c:pt>
                <c:pt idx="3">
                  <c:v>96.527006251921705</c:v>
                </c:pt>
                <c:pt idx="4">
                  <c:v>97.32130203720105</c:v>
                </c:pt>
                <c:pt idx="5">
                  <c:v>95.981910820344311</c:v>
                </c:pt>
                <c:pt idx="6">
                  <c:v>92.400728597449898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B-4C62-83D5-9DEF2DAFF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Manufacturing!$L$109:$L$128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99.411901647340528</c:v>
                </c:pt>
                <c:pt idx="2">
                  <c:v>98.203002017604149</c:v>
                </c:pt>
                <c:pt idx="3">
                  <c:v>96.5060528124515</c:v>
                </c:pt>
                <c:pt idx="4">
                  <c:v>95.060749839256815</c:v>
                </c:pt>
                <c:pt idx="5">
                  <c:v>94.871599450147443</c:v>
                </c:pt>
                <c:pt idx="6">
                  <c:v>94.787902135112972</c:v>
                </c:pt>
                <c:pt idx="7">
                  <c:v>94.921069551914499</c:v>
                </c:pt>
                <c:pt idx="8">
                  <c:v>94.934511008136937</c:v>
                </c:pt>
                <c:pt idx="9">
                  <c:v>95.029016916834792</c:v>
                </c:pt>
                <c:pt idx="10">
                  <c:v>95.335676119105159</c:v>
                </c:pt>
                <c:pt idx="11">
                  <c:v>95.522470789082774</c:v>
                </c:pt>
                <c:pt idx="12">
                  <c:v>95.041904086202692</c:v>
                </c:pt>
                <c:pt idx="13">
                  <c:v>95.02768385694965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F-49F5-8D3B-A6C5BF3098F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Manufacturing!$L$151:$L$170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99.232204516523751</c:v>
                </c:pt>
                <c:pt idx="2">
                  <c:v>97.932493606419541</c:v>
                </c:pt>
                <c:pt idx="3">
                  <c:v>95.137395195022407</c:v>
                </c:pt>
                <c:pt idx="4">
                  <c:v>90.956839983898703</c:v>
                </c:pt>
                <c:pt idx="5">
                  <c:v>92.200746624561361</c:v>
                </c:pt>
                <c:pt idx="6">
                  <c:v>91.470040849688843</c:v>
                </c:pt>
                <c:pt idx="7">
                  <c:v>91.494612763638983</c:v>
                </c:pt>
                <c:pt idx="8">
                  <c:v>89.685881943525871</c:v>
                </c:pt>
                <c:pt idx="9">
                  <c:v>88.466293271120946</c:v>
                </c:pt>
                <c:pt idx="10">
                  <c:v>88.223016262459367</c:v>
                </c:pt>
                <c:pt idx="11">
                  <c:v>88.678983546061517</c:v>
                </c:pt>
                <c:pt idx="12">
                  <c:v>89.723787022788443</c:v>
                </c:pt>
                <c:pt idx="13">
                  <c:v>90.052834248358195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F-49F5-8D3B-A6C5BF309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99.645753705602687</c:v>
                </c:pt>
                <c:pt idx="1">
                  <c:v>101.24487950204819</c:v>
                </c:pt>
                <c:pt idx="2">
                  <c:v>98.61865090029562</c:v>
                </c:pt>
                <c:pt idx="3">
                  <c:v>99.251423921887721</c:v>
                </c:pt>
                <c:pt idx="4">
                  <c:v>99.353029976277767</c:v>
                </c:pt>
                <c:pt idx="5">
                  <c:v>99.746926970354295</c:v>
                </c:pt>
                <c:pt idx="6">
                  <c:v>98.794063079777359</c:v>
                </c:pt>
                <c:pt idx="7">
                  <c:v>101.80084745762711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B-42B4-9509-644CC4FBBE47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99.449986016593641</c:v>
                </c:pt>
                <c:pt idx="1">
                  <c:v>101.13315954673618</c:v>
                </c:pt>
                <c:pt idx="2">
                  <c:v>98.290782047836601</c:v>
                </c:pt>
                <c:pt idx="3">
                  <c:v>99.267697314890157</c:v>
                </c:pt>
                <c:pt idx="4">
                  <c:v>99.029544964416644</c:v>
                </c:pt>
                <c:pt idx="5">
                  <c:v>100.07230657989876</c:v>
                </c:pt>
                <c:pt idx="6">
                  <c:v>98.423005565862709</c:v>
                </c:pt>
                <c:pt idx="7">
                  <c:v>99.894067796610159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5B-42B4-9509-644CC4FBBE47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103.18383518225041</c:v>
                </c:pt>
                <c:pt idx="1">
                  <c:v>101.15443953822418</c:v>
                </c:pt>
                <c:pt idx="2">
                  <c:v>100.21273851115293</c:v>
                </c:pt>
                <c:pt idx="3">
                  <c:v>101.28624898291294</c:v>
                </c:pt>
                <c:pt idx="4">
                  <c:v>99.976277765796837</c:v>
                </c:pt>
                <c:pt idx="5">
                  <c:v>101.77874186550974</c:v>
                </c:pt>
                <c:pt idx="6">
                  <c:v>100.39146567717995</c:v>
                </c:pt>
                <c:pt idx="7">
                  <c:v>101.45974576271186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5B-42B4-9509-644CC4FBB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98.245886370692332</c:v>
                </c:pt>
                <c:pt idx="1">
                  <c:v>100.52455889365761</c:v>
                </c:pt>
                <c:pt idx="2">
                  <c:v>96.603148301574151</c:v>
                </c:pt>
                <c:pt idx="3">
                  <c:v>97.425334706488158</c:v>
                </c:pt>
                <c:pt idx="4">
                  <c:v>101.24858115777526</c:v>
                </c:pt>
                <c:pt idx="5">
                  <c:v>98.894472361809051</c:v>
                </c:pt>
                <c:pt idx="6">
                  <c:v>100.2409638554217</c:v>
                </c:pt>
                <c:pt idx="7">
                  <c:v>101.77304964539007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0-4AFC-B643-958349EF6AF8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98.944427196522824</c:v>
                </c:pt>
                <c:pt idx="1">
                  <c:v>100.53648068669527</c:v>
                </c:pt>
                <c:pt idx="2">
                  <c:v>96.172328086164043</c:v>
                </c:pt>
                <c:pt idx="3">
                  <c:v>97.425334706488158</c:v>
                </c:pt>
                <c:pt idx="4">
                  <c:v>101.22020431328036</c:v>
                </c:pt>
                <c:pt idx="5">
                  <c:v>98.793969849246238</c:v>
                </c:pt>
                <c:pt idx="6">
                  <c:v>100.2409638554217</c:v>
                </c:pt>
                <c:pt idx="7">
                  <c:v>101.06382978723406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50-4AFC-B643-958349EF6AF8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102.39583980130395</c:v>
                </c:pt>
                <c:pt idx="1">
                  <c:v>100.22651406771578</c:v>
                </c:pt>
                <c:pt idx="2">
                  <c:v>97.977464788732377</c:v>
                </c:pt>
                <c:pt idx="3">
                  <c:v>99.794026776519047</c:v>
                </c:pt>
                <c:pt idx="4">
                  <c:v>102.14472190692393</c:v>
                </c:pt>
                <c:pt idx="5">
                  <c:v>100.9748743718593</c:v>
                </c:pt>
                <c:pt idx="6">
                  <c:v>102.24578313253012</c:v>
                </c:pt>
                <c:pt idx="7">
                  <c:v>103.80851063829788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50-4AFC-B643-958349EF6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96.830265848670763</c:v>
                </c:pt>
                <c:pt idx="1">
                  <c:v>98.451603434358262</c:v>
                </c:pt>
                <c:pt idx="2">
                  <c:v>100.5598798306705</c:v>
                </c:pt>
                <c:pt idx="3">
                  <c:v>100.49537996697467</c:v>
                </c:pt>
                <c:pt idx="4">
                  <c:v>99.660365005319591</c:v>
                </c:pt>
                <c:pt idx="5">
                  <c:v>97.659991292990853</c:v>
                </c:pt>
                <c:pt idx="6">
                  <c:v>95.109612141652605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8-46B0-855F-1ECFFC804AF2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95.398773006134974</c:v>
                </c:pt>
                <c:pt idx="1">
                  <c:v>98.950612754091139</c:v>
                </c:pt>
                <c:pt idx="2">
                  <c:v>100.59401884473576</c:v>
                </c:pt>
                <c:pt idx="3">
                  <c:v>100.41808663879424</c:v>
                </c:pt>
                <c:pt idx="4">
                  <c:v>99.447581635158357</c:v>
                </c:pt>
                <c:pt idx="5">
                  <c:v>97.213757074444928</c:v>
                </c:pt>
                <c:pt idx="6">
                  <c:v>94.266441821247895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8-46B0-855F-1ECFFC804AF2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99.063394683026587</c:v>
                </c:pt>
                <c:pt idx="1">
                  <c:v>100.99757833712484</c:v>
                </c:pt>
                <c:pt idx="2">
                  <c:v>102.20585825481361</c:v>
                </c:pt>
                <c:pt idx="3">
                  <c:v>102.2162105189193</c:v>
                </c:pt>
                <c:pt idx="4">
                  <c:v>101.29331369179148</c:v>
                </c:pt>
                <c:pt idx="5">
                  <c:v>98.848498040922948</c:v>
                </c:pt>
                <c:pt idx="6">
                  <c:v>95.514333895446882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B8-46B0-855F-1ECFFC804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'Electricity, gas, water and...'!$L$109:$L$128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100.08685448178365</c:v>
                </c:pt>
                <c:pt idx="2">
                  <c:v>99.659049959806694</c:v>
                </c:pt>
                <c:pt idx="3">
                  <c:v>97.769502989087755</c:v>
                </c:pt>
                <c:pt idx="4">
                  <c:v>98.930950686981987</c:v>
                </c:pt>
                <c:pt idx="5">
                  <c:v>99.083408022027768</c:v>
                </c:pt>
                <c:pt idx="6">
                  <c:v>98.90230718767036</c:v>
                </c:pt>
                <c:pt idx="7">
                  <c:v>99.283912517209188</c:v>
                </c:pt>
                <c:pt idx="8">
                  <c:v>99.440065787650028</c:v>
                </c:pt>
                <c:pt idx="9">
                  <c:v>99.57773938111562</c:v>
                </c:pt>
                <c:pt idx="10">
                  <c:v>99.619318654309922</c:v>
                </c:pt>
                <c:pt idx="11">
                  <c:v>99.565727591081711</c:v>
                </c:pt>
                <c:pt idx="12">
                  <c:v>99.465013351566611</c:v>
                </c:pt>
                <c:pt idx="13">
                  <c:v>101.22004675358274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2-4BD7-BAC4-DFB587170BA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'Electricity, gas, water and...'!$L$151:$L$170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98.819200238441923</c:v>
                </c:pt>
                <c:pt idx="2">
                  <c:v>98.416528388509064</c:v>
                </c:pt>
                <c:pt idx="3">
                  <c:v>96.993028310027455</c:v>
                </c:pt>
                <c:pt idx="4">
                  <c:v>97.387452990617106</c:v>
                </c:pt>
                <c:pt idx="5">
                  <c:v>99.021653385470131</c:v>
                </c:pt>
                <c:pt idx="6">
                  <c:v>98.604789364473874</c:v>
                </c:pt>
                <c:pt idx="7">
                  <c:v>98.439737706282543</c:v>
                </c:pt>
                <c:pt idx="8">
                  <c:v>96.25166045511331</c:v>
                </c:pt>
                <c:pt idx="9">
                  <c:v>96.666667040511882</c:v>
                </c:pt>
                <c:pt idx="10">
                  <c:v>97.026049770750348</c:v>
                </c:pt>
                <c:pt idx="11">
                  <c:v>97.49318015732868</c:v>
                </c:pt>
                <c:pt idx="12">
                  <c:v>98.008853626810804</c:v>
                </c:pt>
                <c:pt idx="13">
                  <c:v>99.851543118327072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2-4BD7-BAC4-DFB587170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96.1203199258143</c:v>
                </c:pt>
                <c:pt idx="1">
                  <c:v>95.478316503936128</c:v>
                </c:pt>
                <c:pt idx="2">
                  <c:v>96.074253646833824</c:v>
                </c:pt>
                <c:pt idx="3">
                  <c:v>97.008742270553469</c:v>
                </c:pt>
                <c:pt idx="4">
                  <c:v>94.606050140500159</c:v>
                </c:pt>
                <c:pt idx="5">
                  <c:v>92.716653783389162</c:v>
                </c:pt>
                <c:pt idx="6">
                  <c:v>96.033155713439911</c:v>
                </c:pt>
                <c:pt idx="7">
                  <c:v>98.538150701212274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6-452F-9803-CB1D1D4403E8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93.846644256404304</c:v>
                </c:pt>
                <c:pt idx="1">
                  <c:v>93.717488664496926</c:v>
                </c:pt>
                <c:pt idx="2">
                  <c:v>95.111271421740923</c:v>
                </c:pt>
                <c:pt idx="3">
                  <c:v>95.997441286667268</c:v>
                </c:pt>
                <c:pt idx="4">
                  <c:v>94.662564166967556</c:v>
                </c:pt>
                <c:pt idx="5">
                  <c:v>93.111740960233618</c:v>
                </c:pt>
                <c:pt idx="6">
                  <c:v>95.026642984014202</c:v>
                </c:pt>
                <c:pt idx="7">
                  <c:v>97.076301402424519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6-452F-9803-CB1D1D4403E8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93.67991190448592</c:v>
                </c:pt>
                <c:pt idx="1">
                  <c:v>94.234165067178495</c:v>
                </c:pt>
                <c:pt idx="2">
                  <c:v>95.560668719015553</c:v>
                </c:pt>
                <c:pt idx="3">
                  <c:v>96.910719181211732</c:v>
                </c:pt>
                <c:pt idx="4">
                  <c:v>95.11150531388833</c:v>
                </c:pt>
                <c:pt idx="5">
                  <c:v>95.315640298892049</c:v>
                </c:pt>
                <c:pt idx="6">
                  <c:v>94.16429840142095</c:v>
                </c:pt>
                <c:pt idx="7">
                  <c:v>95.87806037556453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66-452F-9803-CB1D1D440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96.678633294002452</c:v>
                </c:pt>
                <c:pt idx="1">
                  <c:v>95.301023084994753</c:v>
                </c:pt>
                <c:pt idx="2">
                  <c:v>95.994372871316443</c:v>
                </c:pt>
                <c:pt idx="3">
                  <c:v>94.211751018033738</c:v>
                </c:pt>
                <c:pt idx="4">
                  <c:v>95.911905432029272</c:v>
                </c:pt>
                <c:pt idx="5">
                  <c:v>93.44450833812536</c:v>
                </c:pt>
                <c:pt idx="6">
                  <c:v>97.047738693467338</c:v>
                </c:pt>
                <c:pt idx="7">
                  <c:v>94.104803493449779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5-429D-804B-6E99509093C8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94.110410965782137</c:v>
                </c:pt>
                <c:pt idx="1">
                  <c:v>94.091028331584468</c:v>
                </c:pt>
                <c:pt idx="2">
                  <c:v>95.261365319117431</c:v>
                </c:pt>
                <c:pt idx="3">
                  <c:v>94.182664339732398</c:v>
                </c:pt>
                <c:pt idx="4">
                  <c:v>95.208274697438782</c:v>
                </c:pt>
                <c:pt idx="5">
                  <c:v>95.514663599769975</c:v>
                </c:pt>
                <c:pt idx="6">
                  <c:v>95.037688442211049</c:v>
                </c:pt>
                <c:pt idx="7">
                  <c:v>91.339155749636106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95-429D-804B-6E99509093C8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94.230863856601317</c:v>
                </c:pt>
                <c:pt idx="1">
                  <c:v>94.604866211962218</c:v>
                </c:pt>
                <c:pt idx="2">
                  <c:v>95.61839182585517</c:v>
                </c:pt>
                <c:pt idx="3">
                  <c:v>95.265270506108209</c:v>
                </c:pt>
                <c:pt idx="4">
                  <c:v>96.078947368421055</c:v>
                </c:pt>
                <c:pt idx="5">
                  <c:v>97.483611270845316</c:v>
                </c:pt>
                <c:pt idx="6">
                  <c:v>91.684673366834176</c:v>
                </c:pt>
                <c:pt idx="7">
                  <c:v>91.161572052401738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95-429D-804B-6E9950909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96.571013210290118</c:v>
                </c:pt>
                <c:pt idx="1">
                  <c:v>94.875945165776514</c:v>
                </c:pt>
                <c:pt idx="2">
                  <c:v>96.125986955029177</c:v>
                </c:pt>
                <c:pt idx="3">
                  <c:v>96.364614556913381</c:v>
                </c:pt>
                <c:pt idx="4">
                  <c:v>96.668355582210552</c:v>
                </c:pt>
                <c:pt idx="5">
                  <c:v>95.97511329595207</c:v>
                </c:pt>
                <c:pt idx="6">
                  <c:v>93.808589492042728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5-4467-A05F-742343A1D75C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97.010302762151568</c:v>
                </c:pt>
                <c:pt idx="1">
                  <c:v>93.718372737153345</c:v>
                </c:pt>
                <c:pt idx="2">
                  <c:v>94.575466300492053</c:v>
                </c:pt>
                <c:pt idx="3">
                  <c:v>94.90508031665513</c:v>
                </c:pt>
                <c:pt idx="4">
                  <c:v>95.264142944296808</c:v>
                </c:pt>
                <c:pt idx="5">
                  <c:v>94.835752874004669</c:v>
                </c:pt>
                <c:pt idx="6">
                  <c:v>92.827556136908655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75-4467-A05F-742343A1D75C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97.570823588900836</c:v>
                </c:pt>
                <c:pt idx="1">
                  <c:v>94.062746152138089</c:v>
                </c:pt>
                <c:pt idx="2">
                  <c:v>95.011500171644357</c:v>
                </c:pt>
                <c:pt idx="3">
                  <c:v>95.468111597878718</c:v>
                </c:pt>
                <c:pt idx="4">
                  <c:v>95.829943438563106</c:v>
                </c:pt>
                <c:pt idx="5">
                  <c:v>95.348337045856042</c:v>
                </c:pt>
                <c:pt idx="6">
                  <c:v>93.483322432962723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75-4467-A05F-742343A1D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93.551709929954669</c:v>
                </c:pt>
                <c:pt idx="1">
                  <c:v>87.940286857254364</c:v>
                </c:pt>
                <c:pt idx="2">
                  <c:v>100.46869768998997</c:v>
                </c:pt>
                <c:pt idx="3">
                  <c:v>90.10600706713781</c:v>
                </c:pt>
                <c:pt idx="4">
                  <c:v>91.701244813278009</c:v>
                </c:pt>
                <c:pt idx="5">
                  <c:v>92.368511515984878</c:v>
                </c:pt>
                <c:pt idx="6">
                  <c:v>103.1413612565445</c:v>
                </c:pt>
                <c:pt idx="7">
                  <c:v>83.15789473684211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0-4FCF-A91E-2C78F0576FDF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93.912237330037087</c:v>
                </c:pt>
                <c:pt idx="1">
                  <c:v>85.569323836471852</c:v>
                </c:pt>
                <c:pt idx="2">
                  <c:v>98.013614551947327</c:v>
                </c:pt>
                <c:pt idx="3">
                  <c:v>91.494194851085311</c:v>
                </c:pt>
                <c:pt idx="4">
                  <c:v>90.435684647302907</c:v>
                </c:pt>
                <c:pt idx="5">
                  <c:v>88.243382605706429</c:v>
                </c:pt>
                <c:pt idx="6">
                  <c:v>102.09424083769633</c:v>
                </c:pt>
                <c:pt idx="7">
                  <c:v>81.05263157894737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80-4FCF-A91E-2C78F0576FDF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94.140914709517929</c:v>
                </c:pt>
                <c:pt idx="1">
                  <c:v>86.076495267830992</c:v>
                </c:pt>
                <c:pt idx="2">
                  <c:v>99.108804820890512</c:v>
                </c:pt>
                <c:pt idx="3">
                  <c:v>92.345784957092363</c:v>
                </c:pt>
                <c:pt idx="4">
                  <c:v>90.509128630705391</c:v>
                </c:pt>
                <c:pt idx="5">
                  <c:v>88.22000687521485</c:v>
                </c:pt>
                <c:pt idx="6">
                  <c:v>103.33507853403141</c:v>
                </c:pt>
                <c:pt idx="7">
                  <c:v>79.452631578947376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80-4FCF-A91E-2C78F0576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Construction!$L$109:$L$128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99.497699469329859</c:v>
                </c:pt>
                <c:pt idx="2">
                  <c:v>98.517003765813897</c:v>
                </c:pt>
                <c:pt idx="3">
                  <c:v>97.041207940611031</c:v>
                </c:pt>
                <c:pt idx="4">
                  <c:v>95.460862176971645</c:v>
                </c:pt>
                <c:pt idx="5">
                  <c:v>95.20740778076194</c:v>
                </c:pt>
                <c:pt idx="6">
                  <c:v>95.251618291918987</c:v>
                </c:pt>
                <c:pt idx="7">
                  <c:v>95.319302136361344</c:v>
                </c:pt>
                <c:pt idx="8">
                  <c:v>95.6205672482197</c:v>
                </c:pt>
                <c:pt idx="9">
                  <c:v>95.81929853615685</c:v>
                </c:pt>
                <c:pt idx="10">
                  <c:v>95.58528524420187</c:v>
                </c:pt>
                <c:pt idx="11">
                  <c:v>95.579812933374626</c:v>
                </c:pt>
                <c:pt idx="12">
                  <c:v>94.41579481714561</c:v>
                </c:pt>
                <c:pt idx="13">
                  <c:v>94.729908338793649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6-4C8C-9DF4-B2BF5BAEE8A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Construction!$L$151:$L$170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99.597393243451322</c:v>
                </c:pt>
                <c:pt idx="2">
                  <c:v>99.688123330651422</c:v>
                </c:pt>
                <c:pt idx="3">
                  <c:v>100.20873119440658</c:v>
                </c:pt>
                <c:pt idx="4">
                  <c:v>93.902926338375934</c:v>
                </c:pt>
                <c:pt idx="5">
                  <c:v>94.444800675651948</c:v>
                </c:pt>
                <c:pt idx="6">
                  <c:v>96.35165716450102</c:v>
                </c:pt>
                <c:pt idx="7">
                  <c:v>97.176521132856351</c:v>
                </c:pt>
                <c:pt idx="8">
                  <c:v>95.964944101485926</c:v>
                </c:pt>
                <c:pt idx="9">
                  <c:v>95.427936305699447</c:v>
                </c:pt>
                <c:pt idx="10">
                  <c:v>93.041688052815445</c:v>
                </c:pt>
                <c:pt idx="11">
                  <c:v>93.960650731905687</c:v>
                </c:pt>
                <c:pt idx="12">
                  <c:v>92.324900226635492</c:v>
                </c:pt>
                <c:pt idx="13">
                  <c:v>91.809089901108052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6-4C8C-9DF4-B2BF5BAEE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96.359349163951592</c:v>
                </c:pt>
                <c:pt idx="1">
                  <c:v>96.530837618659859</c:v>
                </c:pt>
                <c:pt idx="2">
                  <c:v>96.445598865325792</c:v>
                </c:pt>
                <c:pt idx="3">
                  <c:v>96.710065097646464</c:v>
                </c:pt>
                <c:pt idx="4">
                  <c:v>96.965845391735101</c:v>
                </c:pt>
                <c:pt idx="5">
                  <c:v>95.851272015655582</c:v>
                </c:pt>
                <c:pt idx="6">
                  <c:v>95.065616797900262</c:v>
                </c:pt>
                <c:pt idx="7">
                  <c:v>99.191102123356927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C-4ADB-A7BA-5C740E157AD5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95.214613480485681</c:v>
                </c:pt>
                <c:pt idx="1">
                  <c:v>95.62617823240042</c:v>
                </c:pt>
                <c:pt idx="2">
                  <c:v>95.674909003913257</c:v>
                </c:pt>
                <c:pt idx="3">
                  <c:v>95.94391587381071</c:v>
                </c:pt>
                <c:pt idx="4">
                  <c:v>96.020727414939373</c:v>
                </c:pt>
                <c:pt idx="5">
                  <c:v>95.185909980430523</c:v>
                </c:pt>
                <c:pt idx="6">
                  <c:v>93.648293963254588</c:v>
                </c:pt>
                <c:pt idx="7">
                  <c:v>98.837209302325576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C-4ADB-A7BA-5C740E157AD5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96.045084974610347</c:v>
                </c:pt>
                <c:pt idx="1">
                  <c:v>96.462346760070062</c:v>
                </c:pt>
                <c:pt idx="2">
                  <c:v>96.234077820878696</c:v>
                </c:pt>
                <c:pt idx="3">
                  <c:v>96.437756634952422</c:v>
                </c:pt>
                <c:pt idx="4">
                  <c:v>96.957176378568633</c:v>
                </c:pt>
                <c:pt idx="5">
                  <c:v>92.658317025440311</c:v>
                </c:pt>
                <c:pt idx="6">
                  <c:v>95.146456692913389</c:v>
                </c:pt>
                <c:pt idx="7">
                  <c:v>100.04044489383215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5C-4ADB-A7BA-5C740E157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95.086662629502939</c:v>
                </c:pt>
                <c:pt idx="1">
                  <c:v>94.167611545423796</c:v>
                </c:pt>
                <c:pt idx="2">
                  <c:v>93.917366706668943</c:v>
                </c:pt>
                <c:pt idx="3">
                  <c:v>94.897514173571736</c:v>
                </c:pt>
                <c:pt idx="4">
                  <c:v>94.127988748241904</c:v>
                </c:pt>
                <c:pt idx="5">
                  <c:v>93.2</c:v>
                </c:pt>
                <c:pt idx="6">
                  <c:v>90.55944055944056</c:v>
                </c:pt>
                <c:pt idx="7">
                  <c:v>92.601156069364166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7-458A-96B9-CB6161389D99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94.309235830373666</c:v>
                </c:pt>
                <c:pt idx="1">
                  <c:v>93.76976785820851</c:v>
                </c:pt>
                <c:pt idx="2">
                  <c:v>94.119663980798904</c:v>
                </c:pt>
                <c:pt idx="3">
                  <c:v>94.592237243785434</c:v>
                </c:pt>
                <c:pt idx="4">
                  <c:v>94.556962025316466</c:v>
                </c:pt>
                <c:pt idx="5">
                  <c:v>93.300000000000011</c:v>
                </c:pt>
                <c:pt idx="6">
                  <c:v>87.878787878787875</c:v>
                </c:pt>
                <c:pt idx="7">
                  <c:v>93.757225433526017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57-458A-96B9-CB6161389D99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95.248858410121272</c:v>
                </c:pt>
                <c:pt idx="1">
                  <c:v>94.8213880766247</c:v>
                </c:pt>
                <c:pt idx="2">
                  <c:v>94.736019201097193</c:v>
                </c:pt>
                <c:pt idx="3">
                  <c:v>95.894679459223724</c:v>
                </c:pt>
                <c:pt idx="4">
                  <c:v>95.651898734177223</c:v>
                </c:pt>
                <c:pt idx="5">
                  <c:v>89.76</c:v>
                </c:pt>
                <c:pt idx="6">
                  <c:v>89.63636363636364</c:v>
                </c:pt>
                <c:pt idx="7">
                  <c:v>93.509826589595377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57-458A-96B9-CB6161389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86.172795109233121</c:v>
                </c:pt>
                <c:pt idx="1">
                  <c:v>91.804300038792036</c:v>
                </c:pt>
                <c:pt idx="2">
                  <c:v>96.384478954881686</c:v>
                </c:pt>
                <c:pt idx="3">
                  <c:v>97.415874288602836</c:v>
                </c:pt>
                <c:pt idx="4">
                  <c:v>97.64351280997397</c:v>
                </c:pt>
                <c:pt idx="5">
                  <c:v>96.373216021279859</c:v>
                </c:pt>
                <c:pt idx="6">
                  <c:v>92.423945044160945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A-40C3-A968-F31EFB11C801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88.429380562797803</c:v>
                </c:pt>
                <c:pt idx="1">
                  <c:v>92.09700360883518</c:v>
                </c:pt>
                <c:pt idx="2">
                  <c:v>95.61794350478003</c:v>
                </c:pt>
                <c:pt idx="3">
                  <c:v>96.660246298120072</c:v>
                </c:pt>
                <c:pt idx="4">
                  <c:v>96.887877159147195</c:v>
                </c:pt>
                <c:pt idx="5">
                  <c:v>95.802854365952228</c:v>
                </c:pt>
                <c:pt idx="6">
                  <c:v>92.541707556427866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A-40C3-A968-F31EFB11C801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89.455182954238964</c:v>
                </c:pt>
                <c:pt idx="1">
                  <c:v>92.634402661369009</c:v>
                </c:pt>
                <c:pt idx="2">
                  <c:v>96.5057576675174</c:v>
                </c:pt>
                <c:pt idx="3">
                  <c:v>97.756926589912766</c:v>
                </c:pt>
                <c:pt idx="4">
                  <c:v>97.917291093616626</c:v>
                </c:pt>
                <c:pt idx="5">
                  <c:v>96.477108803519371</c:v>
                </c:pt>
                <c:pt idx="6">
                  <c:v>93.151324828263014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6A-40C3-A968-F31EFB11C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'Wholesale trade'!$L$109:$L$128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100.03842447330733</c:v>
                </c:pt>
                <c:pt idx="2">
                  <c:v>98.21726882131388</c:v>
                </c:pt>
                <c:pt idx="3">
                  <c:v>96.418715800677674</c:v>
                </c:pt>
                <c:pt idx="4">
                  <c:v>95.146598612198432</c:v>
                </c:pt>
                <c:pt idx="5">
                  <c:v>94.9548872025956</c:v>
                </c:pt>
                <c:pt idx="6">
                  <c:v>94.696600769722338</c:v>
                </c:pt>
                <c:pt idx="7">
                  <c:v>94.506738666321468</c:v>
                </c:pt>
                <c:pt idx="8">
                  <c:v>94.789682515220818</c:v>
                </c:pt>
                <c:pt idx="9">
                  <c:v>95.676116621358659</c:v>
                </c:pt>
                <c:pt idx="10">
                  <c:v>95.575843129519242</c:v>
                </c:pt>
                <c:pt idx="11">
                  <c:v>95.714541094665989</c:v>
                </c:pt>
                <c:pt idx="12">
                  <c:v>94.993517154369812</c:v>
                </c:pt>
                <c:pt idx="13">
                  <c:v>95.783409257626843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A-4E27-9F03-5D7DDB52270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'Wholesale trade'!$L$151:$L$170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99.876613488646839</c:v>
                </c:pt>
                <c:pt idx="2">
                  <c:v>97.402093788629799</c:v>
                </c:pt>
                <c:pt idx="3">
                  <c:v>97.581117961877993</c:v>
                </c:pt>
                <c:pt idx="4">
                  <c:v>91.782492289499089</c:v>
                </c:pt>
                <c:pt idx="5">
                  <c:v>89.505023189755889</c:v>
                </c:pt>
                <c:pt idx="6">
                  <c:v>89.540199483679899</c:v>
                </c:pt>
                <c:pt idx="7">
                  <c:v>90.616828323471324</c:v>
                </c:pt>
                <c:pt idx="8">
                  <c:v>86.902055963344409</c:v>
                </c:pt>
                <c:pt idx="9">
                  <c:v>86.803008507914697</c:v>
                </c:pt>
                <c:pt idx="10">
                  <c:v>85.92648223321973</c:v>
                </c:pt>
                <c:pt idx="11">
                  <c:v>87.090163323684266</c:v>
                </c:pt>
                <c:pt idx="12">
                  <c:v>88.37302855549045</c:v>
                </c:pt>
                <c:pt idx="13">
                  <c:v>88.579712278183024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A-4E27-9F03-5D7DDB522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96.076351317901825</c:v>
                </c:pt>
                <c:pt idx="1">
                  <c:v>95.78591051805337</c:v>
                </c:pt>
                <c:pt idx="2">
                  <c:v>96.941767433403044</c:v>
                </c:pt>
                <c:pt idx="3">
                  <c:v>96.074644162481803</c:v>
                </c:pt>
                <c:pt idx="4">
                  <c:v>96.574463775292031</c:v>
                </c:pt>
                <c:pt idx="5">
                  <c:v>95.14628404887344</c:v>
                </c:pt>
                <c:pt idx="6">
                  <c:v>97.15553235908142</c:v>
                </c:pt>
                <c:pt idx="7">
                  <c:v>95.729386892177587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D-4C3E-B25F-ED806B0CFB09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98.20154315094166</c:v>
                </c:pt>
                <c:pt idx="1">
                  <c:v>96.786695447409727</c:v>
                </c:pt>
                <c:pt idx="2">
                  <c:v>98.194154014001285</c:v>
                </c:pt>
                <c:pt idx="3">
                  <c:v>97.854574629304963</c:v>
                </c:pt>
                <c:pt idx="4">
                  <c:v>97.823591636470027</c:v>
                </c:pt>
                <c:pt idx="5">
                  <c:v>96.995852482905505</c:v>
                </c:pt>
                <c:pt idx="6">
                  <c:v>99.243215031315231</c:v>
                </c:pt>
                <c:pt idx="7">
                  <c:v>98.99929527836504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D-4C3E-B25F-ED806B0CFB09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93.467719007913786</c:v>
                </c:pt>
                <c:pt idx="1">
                  <c:v>94.570839874411305</c:v>
                </c:pt>
                <c:pt idx="2">
                  <c:v>96.590030911901081</c:v>
                </c:pt>
                <c:pt idx="3">
                  <c:v>95.901762101447119</c:v>
                </c:pt>
                <c:pt idx="4">
                  <c:v>96.015124575183989</c:v>
                </c:pt>
                <c:pt idx="5">
                  <c:v>93.984979262414527</c:v>
                </c:pt>
                <c:pt idx="6">
                  <c:v>96.703027139874735</c:v>
                </c:pt>
                <c:pt idx="7">
                  <c:v>95.516279069767435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7D-4C3E-B25F-ED806B0CF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91.444734895748056</c:v>
                </c:pt>
                <c:pt idx="1">
                  <c:v>91.122689928380467</c:v>
                </c:pt>
                <c:pt idx="2">
                  <c:v>93.281222181716444</c:v>
                </c:pt>
                <c:pt idx="3">
                  <c:v>92.664872139973085</c:v>
                </c:pt>
                <c:pt idx="4">
                  <c:v>93.126006932578235</c:v>
                </c:pt>
                <c:pt idx="5">
                  <c:v>90.543028071790161</c:v>
                </c:pt>
                <c:pt idx="6">
                  <c:v>93.85809312638581</c:v>
                </c:pt>
                <c:pt idx="7">
                  <c:v>88.49363798057189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B-44CD-9528-3960D93F1A94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96.181098583438256</c:v>
                </c:pt>
                <c:pt idx="1">
                  <c:v>94.113667557845304</c:v>
                </c:pt>
                <c:pt idx="2">
                  <c:v>96.791094758081613</c:v>
                </c:pt>
                <c:pt idx="3">
                  <c:v>96.144972120746004</c:v>
                </c:pt>
                <c:pt idx="4">
                  <c:v>97.129326758775562</c:v>
                </c:pt>
                <c:pt idx="5">
                  <c:v>95.980978677711306</c:v>
                </c:pt>
                <c:pt idx="6">
                  <c:v>98.514412416851442</c:v>
                </c:pt>
                <c:pt idx="7">
                  <c:v>93.747434669585445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B-44CD-9528-3960D93F1A94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93.066887234006529</c:v>
                </c:pt>
                <c:pt idx="1">
                  <c:v>93.29414749331616</c:v>
                </c:pt>
                <c:pt idx="2">
                  <c:v>95.679533373462306</c:v>
                </c:pt>
                <c:pt idx="3">
                  <c:v>94.969236685252838</c:v>
                </c:pt>
                <c:pt idx="4">
                  <c:v>95.708929356051371</c:v>
                </c:pt>
                <c:pt idx="5">
                  <c:v>93.957662218131617</c:v>
                </c:pt>
                <c:pt idx="6">
                  <c:v>95.870953436807099</c:v>
                </c:pt>
                <c:pt idx="7">
                  <c:v>91.533451908605841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2B-44CD-9528-3960D93F1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93.519019696286279</c:v>
                </c:pt>
                <c:pt idx="1">
                  <c:v>91.151563926392157</c:v>
                </c:pt>
                <c:pt idx="2">
                  <c:v>95.572817890792123</c:v>
                </c:pt>
                <c:pt idx="3">
                  <c:v>96.452926937192544</c:v>
                </c:pt>
                <c:pt idx="4">
                  <c:v>96.204280909028782</c:v>
                </c:pt>
                <c:pt idx="5">
                  <c:v>94.29951064588262</c:v>
                </c:pt>
                <c:pt idx="6">
                  <c:v>91.163818160678986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7-45D0-A241-ED79860BAECA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102.93264170801383</c:v>
                </c:pt>
                <c:pt idx="1">
                  <c:v>95.110627972901554</c:v>
                </c:pt>
                <c:pt idx="2">
                  <c:v>97.664021685808649</c:v>
                </c:pt>
                <c:pt idx="3">
                  <c:v>98.208568676956702</c:v>
                </c:pt>
                <c:pt idx="4">
                  <c:v>98.026590534620084</c:v>
                </c:pt>
                <c:pt idx="5">
                  <c:v>95.973360987782357</c:v>
                </c:pt>
                <c:pt idx="6">
                  <c:v>93.1752121846297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7-45D0-A241-ED79860BAECA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103.9338746053225</c:v>
                </c:pt>
                <c:pt idx="1">
                  <c:v>92.589883726517073</c:v>
                </c:pt>
                <c:pt idx="2">
                  <c:v>94.040478827509816</c:v>
                </c:pt>
                <c:pt idx="3">
                  <c:v>95.283011010177248</c:v>
                </c:pt>
                <c:pt idx="4">
                  <c:v>96.141046765020761</c:v>
                </c:pt>
                <c:pt idx="5">
                  <c:v>94.70625789934212</c:v>
                </c:pt>
                <c:pt idx="6">
                  <c:v>92.927799093128698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7-45D0-A241-ED79860BA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'Retail trade'!$L$109:$L$128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100.28580620894525</c:v>
                </c:pt>
                <c:pt idx="2">
                  <c:v>96.865230225483927</c:v>
                </c:pt>
                <c:pt idx="3">
                  <c:v>94.559645514005624</c:v>
                </c:pt>
                <c:pt idx="4">
                  <c:v>91.710963346080646</c:v>
                </c:pt>
                <c:pt idx="5">
                  <c:v>91.523458714744393</c:v>
                </c:pt>
                <c:pt idx="6">
                  <c:v>92.075654695072814</c:v>
                </c:pt>
                <c:pt idx="7">
                  <c:v>92.346077832712851</c:v>
                </c:pt>
                <c:pt idx="8">
                  <c:v>93.31380433671292</c:v>
                </c:pt>
                <c:pt idx="9">
                  <c:v>93.864311931166384</c:v>
                </c:pt>
                <c:pt idx="10">
                  <c:v>94.662168056302036</c:v>
                </c:pt>
                <c:pt idx="11">
                  <c:v>95.557106369248118</c:v>
                </c:pt>
                <c:pt idx="12">
                  <c:v>97.15225582422778</c:v>
                </c:pt>
                <c:pt idx="13">
                  <c:v>95.044508665640507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4-448C-B149-2AB3FD9B70F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'Retail trade'!$L$151:$L$170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99.516443451049042</c:v>
                </c:pt>
                <c:pt idx="2">
                  <c:v>97.360265416246023</c:v>
                </c:pt>
                <c:pt idx="3">
                  <c:v>95.92829816229191</c:v>
                </c:pt>
                <c:pt idx="4">
                  <c:v>95.768246187018207</c:v>
                </c:pt>
                <c:pt idx="5">
                  <c:v>96.618503642725912</c:v>
                </c:pt>
                <c:pt idx="6">
                  <c:v>98.129062236737241</c:v>
                </c:pt>
                <c:pt idx="7">
                  <c:v>96.799051410875535</c:v>
                </c:pt>
                <c:pt idx="8">
                  <c:v>96.831109612001526</c:v>
                </c:pt>
                <c:pt idx="9">
                  <c:v>94.628035910617498</c:v>
                </c:pt>
                <c:pt idx="10">
                  <c:v>94.123623626930026</c:v>
                </c:pt>
                <c:pt idx="11">
                  <c:v>97.636500107925144</c:v>
                </c:pt>
                <c:pt idx="12">
                  <c:v>102.23019294165243</c:v>
                </c:pt>
                <c:pt idx="13">
                  <c:v>97.652976068033539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4-448C-B149-2AB3FD9B7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70.059925661837212</c:v>
                </c:pt>
                <c:pt idx="1">
                  <c:v>70.800177411359542</c:v>
                </c:pt>
                <c:pt idx="2">
                  <c:v>74.361943199298679</c:v>
                </c:pt>
                <c:pt idx="3">
                  <c:v>71.242286020928361</c:v>
                </c:pt>
                <c:pt idx="4">
                  <c:v>75.256192738378019</c:v>
                </c:pt>
                <c:pt idx="5">
                  <c:v>73.044838373305538</c:v>
                </c:pt>
                <c:pt idx="6">
                  <c:v>78.822469209972965</c:v>
                </c:pt>
                <c:pt idx="7">
                  <c:v>72.275440788560317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D-4354-BB3F-CF4529FFB0CF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76.297125085337186</c:v>
                </c:pt>
                <c:pt idx="1">
                  <c:v>73.312635341386425</c:v>
                </c:pt>
                <c:pt idx="2">
                  <c:v>75.567758903021982</c:v>
                </c:pt>
                <c:pt idx="3">
                  <c:v>74.225918969680706</c:v>
                </c:pt>
                <c:pt idx="4">
                  <c:v>79.389209365456395</c:v>
                </c:pt>
                <c:pt idx="5">
                  <c:v>75.634341327771978</c:v>
                </c:pt>
                <c:pt idx="6">
                  <c:v>82.997897266446387</c:v>
                </c:pt>
                <c:pt idx="7">
                  <c:v>75.301957517700956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ED-4354-BB3F-CF4529FFB0CF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74.047295759690513</c:v>
                </c:pt>
                <c:pt idx="1">
                  <c:v>69.714680790002348</c:v>
                </c:pt>
                <c:pt idx="2">
                  <c:v>73.235787419157433</c:v>
                </c:pt>
                <c:pt idx="3">
                  <c:v>73.57027099543869</c:v>
                </c:pt>
                <c:pt idx="4">
                  <c:v>79.097590770274863</c:v>
                </c:pt>
                <c:pt idx="5">
                  <c:v>76.313868613138695</c:v>
                </c:pt>
                <c:pt idx="6">
                  <c:v>81.134274556923998</c:v>
                </c:pt>
                <c:pt idx="7">
                  <c:v>70.520616409829245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D-4354-BB3F-CF4529FFB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100.50469648114398</c:v>
                </c:pt>
                <c:pt idx="1">
                  <c:v>94.432899852527157</c:v>
                </c:pt>
                <c:pt idx="2">
                  <c:v>94.213769086525573</c:v>
                </c:pt>
                <c:pt idx="3">
                  <c:v>94.377404686953483</c:v>
                </c:pt>
                <c:pt idx="4">
                  <c:v>94.593299142021763</c:v>
                </c:pt>
                <c:pt idx="5">
                  <c:v>94.368017726895033</c:v>
                </c:pt>
                <c:pt idx="6">
                  <c:v>94.674814491488434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3-495E-92D3-49E8975C86BA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96.214776391420159</c:v>
                </c:pt>
                <c:pt idx="1">
                  <c:v>91.248826920498729</c:v>
                </c:pt>
                <c:pt idx="2">
                  <c:v>92.162565535188094</c:v>
                </c:pt>
                <c:pt idx="3">
                  <c:v>92.637285764253235</c:v>
                </c:pt>
                <c:pt idx="4">
                  <c:v>92.436370608253853</c:v>
                </c:pt>
                <c:pt idx="5">
                  <c:v>91.801311051611108</c:v>
                </c:pt>
                <c:pt idx="6">
                  <c:v>91.008293321693571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A3-495E-92D3-49E8975C86BA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95.979812140754234</c:v>
                </c:pt>
                <c:pt idx="1">
                  <c:v>91.11489475801045</c:v>
                </c:pt>
                <c:pt idx="2">
                  <c:v>92.288316558876431</c:v>
                </c:pt>
                <c:pt idx="3">
                  <c:v>92.643756558237143</c:v>
                </c:pt>
                <c:pt idx="4">
                  <c:v>92.76460719934812</c:v>
                </c:pt>
                <c:pt idx="5">
                  <c:v>91.782106915335618</c:v>
                </c:pt>
                <c:pt idx="6">
                  <c:v>91.314709733740727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A3-495E-92D3-49E8975C8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66.831942869713842</c:v>
                </c:pt>
                <c:pt idx="1">
                  <c:v>67.018460625698836</c:v>
                </c:pt>
                <c:pt idx="2">
                  <c:v>70.240817630150104</c:v>
                </c:pt>
                <c:pt idx="3">
                  <c:v>66.425933524825609</c:v>
                </c:pt>
                <c:pt idx="4">
                  <c:v>70.186205635789094</c:v>
                </c:pt>
                <c:pt idx="5">
                  <c:v>65.991250287819483</c:v>
                </c:pt>
                <c:pt idx="6">
                  <c:v>74.37641723356009</c:v>
                </c:pt>
                <c:pt idx="7">
                  <c:v>64.158956468982254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D-4065-890B-573193C6E1CE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74.563823126258612</c:v>
                </c:pt>
                <c:pt idx="1">
                  <c:v>70.445884581156008</c:v>
                </c:pt>
                <c:pt idx="2">
                  <c:v>72.931331842861695</c:v>
                </c:pt>
                <c:pt idx="3">
                  <c:v>71.198194501436191</c:v>
                </c:pt>
                <c:pt idx="4">
                  <c:v>76.263351701444208</c:v>
                </c:pt>
                <c:pt idx="5">
                  <c:v>70.561823624222882</c:v>
                </c:pt>
                <c:pt idx="6">
                  <c:v>82.02947845804988</c:v>
                </c:pt>
                <c:pt idx="7">
                  <c:v>68.405885029576822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D-4065-890B-573193C6E1CE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72.696123060260945</c:v>
                </c:pt>
                <c:pt idx="1">
                  <c:v>67.385916071469325</c:v>
                </c:pt>
                <c:pt idx="2">
                  <c:v>71.589600766528278</c:v>
                </c:pt>
                <c:pt idx="3">
                  <c:v>71.069347558473524</c:v>
                </c:pt>
                <c:pt idx="4">
                  <c:v>76.579248387349509</c:v>
                </c:pt>
                <c:pt idx="5">
                  <c:v>72.478010591756842</c:v>
                </c:pt>
                <c:pt idx="6">
                  <c:v>78.205782312925166</c:v>
                </c:pt>
                <c:pt idx="7">
                  <c:v>64.637645988169282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8D-4065-890B-573193C6E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71.90649362996767</c:v>
                </c:pt>
                <c:pt idx="1">
                  <c:v>60.564686546137594</c:v>
                </c:pt>
                <c:pt idx="2">
                  <c:v>69.34863729450143</c:v>
                </c:pt>
                <c:pt idx="3">
                  <c:v>77.625250641502035</c:v>
                </c:pt>
                <c:pt idx="4">
                  <c:v>80.727944572748271</c:v>
                </c:pt>
                <c:pt idx="5">
                  <c:v>81.554018945601342</c:v>
                </c:pt>
                <c:pt idx="6">
                  <c:v>75.587996755879971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3-4D6C-8E38-6C526DE0DAA6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76.978156493629967</c:v>
                </c:pt>
                <c:pt idx="1">
                  <c:v>66.759020114267827</c:v>
                </c:pt>
                <c:pt idx="2">
                  <c:v>73.839454108352697</c:v>
                </c:pt>
                <c:pt idx="3">
                  <c:v>80.74933045416941</c:v>
                </c:pt>
                <c:pt idx="4">
                  <c:v>82.957967667436492</c:v>
                </c:pt>
                <c:pt idx="5">
                  <c:v>83.656421119948845</c:v>
                </c:pt>
                <c:pt idx="6">
                  <c:v>80.15679913490132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53-4D6C-8E38-6C526DE0DAA6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68.753993154592123</c:v>
                </c:pt>
                <c:pt idx="1">
                  <c:v>65.722423104015022</c:v>
                </c:pt>
                <c:pt idx="2">
                  <c:v>74.687933560518374</c:v>
                </c:pt>
                <c:pt idx="3">
                  <c:v>81.387467223803583</c:v>
                </c:pt>
                <c:pt idx="4">
                  <c:v>83.62398152424943</c:v>
                </c:pt>
                <c:pt idx="5">
                  <c:v>84.359246972301051</c:v>
                </c:pt>
                <c:pt idx="6">
                  <c:v>80.05028386050283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53-4D6C-8E38-6C526DE0D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'Accommodation and food serv...'!$L$109:$L$128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96.977033234261015</c:v>
                </c:pt>
                <c:pt idx="2">
                  <c:v>82.084977033234267</c:v>
                </c:pt>
                <c:pt idx="3">
                  <c:v>69.746149689273167</c:v>
                </c:pt>
                <c:pt idx="4">
                  <c:v>63.811942718184277</c:v>
                </c:pt>
                <c:pt idx="5">
                  <c:v>63.586057822210215</c:v>
                </c:pt>
                <c:pt idx="6">
                  <c:v>65.904755471494198</c:v>
                </c:pt>
                <c:pt idx="7">
                  <c:v>67.477168332883011</c:v>
                </c:pt>
                <c:pt idx="8">
                  <c:v>68.460551202377744</c:v>
                </c:pt>
                <c:pt idx="9">
                  <c:v>68.796811672520946</c:v>
                </c:pt>
                <c:pt idx="10">
                  <c:v>69.923939475817349</c:v>
                </c:pt>
                <c:pt idx="11">
                  <c:v>71.315320183734116</c:v>
                </c:pt>
                <c:pt idx="12">
                  <c:v>73.470143204539312</c:v>
                </c:pt>
                <c:pt idx="13">
                  <c:v>71.379605512023772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2-4AAA-A9BD-D7C5FCB0057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'Accommodation and food serv...'!$L$151:$L$170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92.901374969646824</c:v>
                </c:pt>
                <c:pt idx="2">
                  <c:v>80.869005371476888</c:v>
                </c:pt>
                <c:pt idx="3">
                  <c:v>75.737647825667793</c:v>
                </c:pt>
                <c:pt idx="4">
                  <c:v>72.065463794803946</c:v>
                </c:pt>
                <c:pt idx="5">
                  <c:v>73.521542653861218</c:v>
                </c:pt>
                <c:pt idx="6">
                  <c:v>84.297702865962975</c:v>
                </c:pt>
                <c:pt idx="7">
                  <c:v>80.570990926579384</c:v>
                </c:pt>
                <c:pt idx="8">
                  <c:v>78.706341330117269</c:v>
                </c:pt>
                <c:pt idx="9">
                  <c:v>74.508924494533318</c:v>
                </c:pt>
                <c:pt idx="10">
                  <c:v>74.639109582050082</c:v>
                </c:pt>
                <c:pt idx="11">
                  <c:v>75.006485030648847</c:v>
                </c:pt>
                <c:pt idx="12">
                  <c:v>79.681433666628223</c:v>
                </c:pt>
                <c:pt idx="13">
                  <c:v>78.573157867554016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2-4AAA-A9BD-D7C5FCB0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95.117458325320598</c:v>
                </c:pt>
                <c:pt idx="1">
                  <c:v>94.858918870323521</c:v>
                </c:pt>
                <c:pt idx="2">
                  <c:v>95.482940893801057</c:v>
                </c:pt>
                <c:pt idx="3">
                  <c:v>94.734991208239137</c:v>
                </c:pt>
                <c:pt idx="4">
                  <c:v>95.446271373578824</c:v>
                </c:pt>
                <c:pt idx="5">
                  <c:v>96.542269611576543</c:v>
                </c:pt>
                <c:pt idx="6">
                  <c:v>91.017587939698501</c:v>
                </c:pt>
                <c:pt idx="7">
                  <c:v>93.370944992947813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F-45C8-AFC3-AA4FA46A8F3F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95.468669345451971</c:v>
                </c:pt>
                <c:pt idx="1">
                  <c:v>95.308426338569035</c:v>
                </c:pt>
                <c:pt idx="2">
                  <c:v>95.858070716621967</c:v>
                </c:pt>
                <c:pt idx="3">
                  <c:v>94.167294649585529</c:v>
                </c:pt>
                <c:pt idx="4">
                  <c:v>94.900182029781263</c:v>
                </c:pt>
                <c:pt idx="5">
                  <c:v>92.109672505712112</c:v>
                </c:pt>
                <c:pt idx="6">
                  <c:v>91.017587939698501</c:v>
                </c:pt>
                <c:pt idx="7">
                  <c:v>93.417959567465914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BF-45C8-AFC3-AA4FA46A8F3F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96.809202336008752</c:v>
                </c:pt>
                <c:pt idx="1">
                  <c:v>97.067875627705078</c:v>
                </c:pt>
                <c:pt idx="2">
                  <c:v>97.076374571778459</c:v>
                </c:pt>
                <c:pt idx="3">
                  <c:v>95.087264506405418</c:v>
                </c:pt>
                <c:pt idx="4">
                  <c:v>95.53501835218286</c:v>
                </c:pt>
                <c:pt idx="5">
                  <c:v>94.682102056359483</c:v>
                </c:pt>
                <c:pt idx="6">
                  <c:v>93.638819095477388</c:v>
                </c:pt>
                <c:pt idx="7">
                  <c:v>93.751763046544426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BF-45C8-AFC3-AA4FA46A8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93.948188756315162</c:v>
                </c:pt>
                <c:pt idx="1">
                  <c:v>93.891019660688997</c:v>
                </c:pt>
                <c:pt idx="2">
                  <c:v>92.967328534134964</c:v>
                </c:pt>
                <c:pt idx="3">
                  <c:v>93.65879082696317</c:v>
                </c:pt>
                <c:pt idx="4">
                  <c:v>95.406247503395377</c:v>
                </c:pt>
                <c:pt idx="5">
                  <c:v>95.858283433133735</c:v>
                </c:pt>
                <c:pt idx="6">
                  <c:v>91.547958214624884</c:v>
                </c:pt>
                <c:pt idx="7">
                  <c:v>91.120976692563815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B-457E-AB4E-D86EBCFB4EFB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94.375470278404819</c:v>
                </c:pt>
                <c:pt idx="1">
                  <c:v>93.317438927473134</c:v>
                </c:pt>
                <c:pt idx="2">
                  <c:v>92.38984257574559</c:v>
                </c:pt>
                <c:pt idx="3">
                  <c:v>91.938846421125788</c:v>
                </c:pt>
                <c:pt idx="4">
                  <c:v>95.238475673084608</c:v>
                </c:pt>
                <c:pt idx="5">
                  <c:v>90.768463073852288</c:v>
                </c:pt>
                <c:pt idx="6">
                  <c:v>91.263057929724596</c:v>
                </c:pt>
                <c:pt idx="7">
                  <c:v>91.675915649278579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DB-457E-AB4E-D86EBCFB4EFB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95.42421799419543</c:v>
                </c:pt>
                <c:pt idx="1">
                  <c:v>95.691302995749965</c:v>
                </c:pt>
                <c:pt idx="2">
                  <c:v>93.898742188118021</c:v>
                </c:pt>
                <c:pt idx="3">
                  <c:v>95.425642807505213</c:v>
                </c:pt>
                <c:pt idx="4">
                  <c:v>95.814971638571549</c:v>
                </c:pt>
                <c:pt idx="5">
                  <c:v>92.278443113772454</c:v>
                </c:pt>
                <c:pt idx="6">
                  <c:v>93.282051282051285</c:v>
                </c:pt>
                <c:pt idx="7">
                  <c:v>91.811320754716988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DB-457E-AB4E-D86EBCFB4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93.960528268289067</c:v>
                </c:pt>
                <c:pt idx="1">
                  <c:v>91.613701171539503</c:v>
                </c:pt>
                <c:pt idx="2">
                  <c:v>95.072355151929287</c:v>
                </c:pt>
                <c:pt idx="3">
                  <c:v>95.770408482096357</c:v>
                </c:pt>
                <c:pt idx="4">
                  <c:v>96.027552462977624</c:v>
                </c:pt>
                <c:pt idx="5">
                  <c:v>94.864831754328648</c:v>
                </c:pt>
                <c:pt idx="6">
                  <c:v>87.89357682619648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B-43C9-9E67-0C210DED7CD7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97.31414156403028</c:v>
                </c:pt>
                <c:pt idx="1">
                  <c:v>92.012230734874763</c:v>
                </c:pt>
                <c:pt idx="2">
                  <c:v>94.888298634454941</c:v>
                </c:pt>
                <c:pt idx="3">
                  <c:v>95.781865144666398</c:v>
                </c:pt>
                <c:pt idx="4">
                  <c:v>96.287235429178736</c:v>
                </c:pt>
                <c:pt idx="5">
                  <c:v>95.064929761515842</c:v>
                </c:pt>
                <c:pt idx="6">
                  <c:v>89.105793450881606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B-43C9-9E67-0C210DED7CD7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99.578275708562103</c:v>
                </c:pt>
                <c:pt idx="1">
                  <c:v>93.337341532964587</c:v>
                </c:pt>
                <c:pt idx="2">
                  <c:v>96.391478293454426</c:v>
                </c:pt>
                <c:pt idx="3">
                  <c:v>97.305497115004059</c:v>
                </c:pt>
                <c:pt idx="4">
                  <c:v>97.955262339954075</c:v>
                </c:pt>
                <c:pt idx="5">
                  <c:v>96.672574322116958</c:v>
                </c:pt>
                <c:pt idx="6">
                  <c:v>90.630982367758179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EB-43C9-9E67-0C210DED7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'Transport, postal and wareh...'!$L$109:$L$128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99.373632975677523</c:v>
                </c:pt>
                <c:pt idx="2">
                  <c:v>97.686032648999785</c:v>
                </c:pt>
                <c:pt idx="3">
                  <c:v>96.909938325494949</c:v>
                </c:pt>
                <c:pt idx="4">
                  <c:v>95.284294122616799</c:v>
                </c:pt>
                <c:pt idx="5">
                  <c:v>94.588461141306908</c:v>
                </c:pt>
                <c:pt idx="6">
                  <c:v>94.972166680747605</c:v>
                </c:pt>
                <c:pt idx="7">
                  <c:v>95.270682549963865</c:v>
                </c:pt>
                <c:pt idx="8">
                  <c:v>94.335473635791871</c:v>
                </c:pt>
                <c:pt idx="9">
                  <c:v>94.737953758202138</c:v>
                </c:pt>
                <c:pt idx="10">
                  <c:v>94.932740056511506</c:v>
                </c:pt>
                <c:pt idx="11">
                  <c:v>94.675058905254076</c:v>
                </c:pt>
                <c:pt idx="12">
                  <c:v>94.750626601706614</c:v>
                </c:pt>
                <c:pt idx="13">
                  <c:v>96.171674786673805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E-4BBD-BCAA-E357991E795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'Transport, postal and wareh...'!$L$151:$L$170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100.65609500527563</c:v>
                </c:pt>
                <c:pt idx="2">
                  <c:v>98.578999942037399</c:v>
                </c:pt>
                <c:pt idx="3">
                  <c:v>97.071378906275797</c:v>
                </c:pt>
                <c:pt idx="4">
                  <c:v>96.318769839950562</c:v>
                </c:pt>
                <c:pt idx="5">
                  <c:v>95.569310869223301</c:v>
                </c:pt>
                <c:pt idx="6">
                  <c:v>93.886805611043684</c:v>
                </c:pt>
                <c:pt idx="7">
                  <c:v>92.903778514338811</c:v>
                </c:pt>
                <c:pt idx="8">
                  <c:v>90.202724656932205</c:v>
                </c:pt>
                <c:pt idx="9">
                  <c:v>90.119213018777359</c:v>
                </c:pt>
                <c:pt idx="10">
                  <c:v>89.864808552918802</c:v>
                </c:pt>
                <c:pt idx="11">
                  <c:v>91.220082418133273</c:v>
                </c:pt>
                <c:pt idx="12">
                  <c:v>91.971997642647324</c:v>
                </c:pt>
                <c:pt idx="13">
                  <c:v>90.714868854961097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E-4BBD-BCAA-E357991E7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89.960571040108775</c:v>
                </c:pt>
                <c:pt idx="1">
                  <c:v>88.589628967367005</c:v>
                </c:pt>
                <c:pt idx="2">
                  <c:v>89.148327071032384</c:v>
                </c:pt>
                <c:pt idx="3">
                  <c:v>93.811074918566774</c:v>
                </c:pt>
                <c:pt idx="4">
                  <c:v>89.891260571888836</c:v>
                </c:pt>
                <c:pt idx="5">
                  <c:v>89.457523029682704</c:v>
                </c:pt>
                <c:pt idx="6">
                  <c:v>95.87020648967551</c:v>
                </c:pt>
                <c:pt idx="7">
                  <c:v>93.695861405197306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E-410C-85CF-A718A6D84B34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91.423521414004085</c:v>
                </c:pt>
                <c:pt idx="1">
                  <c:v>93.525555058858586</c:v>
                </c:pt>
                <c:pt idx="2">
                  <c:v>90.964394346036855</c:v>
                </c:pt>
                <c:pt idx="3">
                  <c:v>95.207073057235931</c:v>
                </c:pt>
                <c:pt idx="4">
                  <c:v>91.945227547321778</c:v>
                </c:pt>
                <c:pt idx="5">
                  <c:v>92.528147389969291</c:v>
                </c:pt>
                <c:pt idx="6">
                  <c:v>96.755162241887902</c:v>
                </c:pt>
                <c:pt idx="7">
                  <c:v>93.743984600577477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E-410C-85CF-A718A6D84B34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93.418409245411297</c:v>
                </c:pt>
                <c:pt idx="1">
                  <c:v>95.730442556995982</c:v>
                </c:pt>
                <c:pt idx="2">
                  <c:v>92.519055287171241</c:v>
                </c:pt>
                <c:pt idx="3">
                  <c:v>97.633317822242887</c:v>
                </c:pt>
                <c:pt idx="4">
                  <c:v>93.10632299637534</c:v>
                </c:pt>
                <c:pt idx="5">
                  <c:v>95.109518935516888</c:v>
                </c:pt>
                <c:pt idx="6">
                  <c:v>97.486725663716825</c:v>
                </c:pt>
                <c:pt idx="7">
                  <c:v>95.815206929740143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FE-410C-85CF-A718A6D84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89.444151540257593</c:v>
                </c:pt>
                <c:pt idx="1">
                  <c:v>88.541323674678964</c:v>
                </c:pt>
                <c:pt idx="2">
                  <c:v>88.218088218088226</c:v>
                </c:pt>
                <c:pt idx="3">
                  <c:v>94.587227414330215</c:v>
                </c:pt>
                <c:pt idx="4">
                  <c:v>87.559241706161146</c:v>
                </c:pt>
                <c:pt idx="5">
                  <c:v>87.63297872340425</c:v>
                </c:pt>
                <c:pt idx="6">
                  <c:v>89.959839357429715</c:v>
                </c:pt>
                <c:pt idx="7">
                  <c:v>94.041867954911424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8-432C-B655-1B87961BF3D2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89.771785794983799</c:v>
                </c:pt>
                <c:pt idx="1">
                  <c:v>91.477335089452311</c:v>
                </c:pt>
                <c:pt idx="2">
                  <c:v>88.592488592488593</c:v>
                </c:pt>
                <c:pt idx="3">
                  <c:v>95.443925233644862</c:v>
                </c:pt>
                <c:pt idx="4">
                  <c:v>89.010663507109001</c:v>
                </c:pt>
                <c:pt idx="5">
                  <c:v>87.7659574468085</c:v>
                </c:pt>
                <c:pt idx="6">
                  <c:v>89.558232931726906</c:v>
                </c:pt>
                <c:pt idx="7">
                  <c:v>94.685990338164245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8-432C-B655-1B87961BF3D2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91.647887323943664</c:v>
                </c:pt>
                <c:pt idx="1">
                  <c:v>92.9430358906816</c:v>
                </c:pt>
                <c:pt idx="2">
                  <c:v>90.340470340470333</c:v>
                </c:pt>
                <c:pt idx="3">
                  <c:v>97.551401869158866</c:v>
                </c:pt>
                <c:pt idx="4">
                  <c:v>89.793838862559241</c:v>
                </c:pt>
                <c:pt idx="5">
                  <c:v>89.521276595744695</c:v>
                </c:pt>
                <c:pt idx="6">
                  <c:v>92.578313253012055</c:v>
                </c:pt>
                <c:pt idx="7">
                  <c:v>95.758454106280183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08-432C-B655-1B87961B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55.861767279090117</c:v>
                </c:pt>
                <c:pt idx="1">
                  <c:v>88.572422077511533</c:v>
                </c:pt>
                <c:pt idx="2">
                  <c:v>90.307110172474481</c:v>
                </c:pt>
                <c:pt idx="3">
                  <c:v>90.608662675732049</c:v>
                </c:pt>
                <c:pt idx="4">
                  <c:v>91.942452259569691</c:v>
                </c:pt>
                <c:pt idx="5">
                  <c:v>91.374015222326079</c:v>
                </c:pt>
                <c:pt idx="6">
                  <c:v>86.004514672686227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9-476B-A916-42040BD05EA3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51.684164479440064</c:v>
                </c:pt>
                <c:pt idx="1">
                  <c:v>88.442814693051773</c:v>
                </c:pt>
                <c:pt idx="2">
                  <c:v>92.839229144667371</c:v>
                </c:pt>
                <c:pt idx="3">
                  <c:v>93.815857193163041</c:v>
                </c:pt>
                <c:pt idx="4">
                  <c:v>94.746392465220779</c:v>
                </c:pt>
                <c:pt idx="5">
                  <c:v>93.777540392575773</c:v>
                </c:pt>
                <c:pt idx="6">
                  <c:v>85.553047404063207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9-476B-A916-42040BD05EA3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52.29396325459318</c:v>
                </c:pt>
                <c:pt idx="1">
                  <c:v>89.779604223304048</c:v>
                </c:pt>
                <c:pt idx="2">
                  <c:v>94.700501583949304</c:v>
                </c:pt>
                <c:pt idx="3">
                  <c:v>96.164639596933654</c:v>
                </c:pt>
                <c:pt idx="4">
                  <c:v>96.870474380022458</c:v>
                </c:pt>
                <c:pt idx="5">
                  <c:v>95.871010815863272</c:v>
                </c:pt>
                <c:pt idx="6">
                  <c:v>86.803611738148987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9-476B-A916-42040BD05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'Agriculture, forestry and f...'!$L$109:$L$128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100.64258143751097</c:v>
                </c:pt>
                <c:pt idx="2">
                  <c:v>100.36771156207966</c:v>
                </c:pt>
                <c:pt idx="3">
                  <c:v>98.138049008713963</c:v>
                </c:pt>
                <c:pt idx="4">
                  <c:v>95.359377741388386</c:v>
                </c:pt>
                <c:pt idx="5">
                  <c:v>94.838879466635476</c:v>
                </c:pt>
                <c:pt idx="6">
                  <c:v>95.058921574361079</c:v>
                </c:pt>
                <c:pt idx="7">
                  <c:v>94.811100064331242</c:v>
                </c:pt>
                <c:pt idx="8">
                  <c:v>94.142932335224287</c:v>
                </c:pt>
                <c:pt idx="9">
                  <c:v>93.974062810690683</c:v>
                </c:pt>
                <c:pt idx="10">
                  <c:v>93.651675536581095</c:v>
                </c:pt>
                <c:pt idx="11">
                  <c:v>92.947686999239721</c:v>
                </c:pt>
                <c:pt idx="12">
                  <c:v>91.101818819814028</c:v>
                </c:pt>
                <c:pt idx="13">
                  <c:v>91.01944558161297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B-4C6E-8B19-F24826DE876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'Agriculture, forestry and f...'!$L$151:$L$170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102.24185229453127</c:v>
                </c:pt>
                <c:pt idx="2">
                  <c:v>103.81782582618241</c:v>
                </c:pt>
                <c:pt idx="3">
                  <c:v>103.22292629622898</c:v>
                </c:pt>
                <c:pt idx="4">
                  <c:v>98.572546509608642</c:v>
                </c:pt>
                <c:pt idx="5">
                  <c:v>98.281739857164268</c:v>
                </c:pt>
                <c:pt idx="6">
                  <c:v>100.8738443610022</c:v>
                </c:pt>
                <c:pt idx="7">
                  <c:v>100.82982762519094</c:v>
                </c:pt>
                <c:pt idx="8">
                  <c:v>98.916147286268057</c:v>
                </c:pt>
                <c:pt idx="9">
                  <c:v>98.426237622081885</c:v>
                </c:pt>
                <c:pt idx="10">
                  <c:v>97.982721584128569</c:v>
                </c:pt>
                <c:pt idx="11">
                  <c:v>96.420350441907928</c:v>
                </c:pt>
                <c:pt idx="12">
                  <c:v>94.239828709468313</c:v>
                </c:pt>
                <c:pt idx="13">
                  <c:v>93.85389127446922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B-4C6E-8B19-F24826DE8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'Information media and telec...'!$L$109:$L$128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99.340198597593428</c:v>
                </c:pt>
                <c:pt idx="2">
                  <c:v>97.103839860153656</c:v>
                </c:pt>
                <c:pt idx="3">
                  <c:v>94.391688079544195</c:v>
                </c:pt>
                <c:pt idx="4">
                  <c:v>92.140214369738516</c:v>
                </c:pt>
                <c:pt idx="5">
                  <c:v>91.473841240216331</c:v>
                </c:pt>
                <c:pt idx="6">
                  <c:v>91.97132098286751</c:v>
                </c:pt>
                <c:pt idx="7">
                  <c:v>91.603961437105283</c:v>
                </c:pt>
                <c:pt idx="8">
                  <c:v>89.086332779117683</c:v>
                </c:pt>
                <c:pt idx="9">
                  <c:v>89.133649214350015</c:v>
                </c:pt>
                <c:pt idx="10">
                  <c:v>89.200680830929173</c:v>
                </c:pt>
                <c:pt idx="11">
                  <c:v>89.177022613313</c:v>
                </c:pt>
                <c:pt idx="12">
                  <c:v>91.082166304126389</c:v>
                </c:pt>
                <c:pt idx="13">
                  <c:v>92.914534688861579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4-454E-B706-975666F8A04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'Information media and telec...'!$L$151:$L$170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100.81376506155888</c:v>
                </c:pt>
                <c:pt idx="2">
                  <c:v>103.4041195426489</c:v>
                </c:pt>
                <c:pt idx="3">
                  <c:v>103.43360759511533</c:v>
                </c:pt>
                <c:pt idx="4">
                  <c:v>100.17492057733675</c:v>
                </c:pt>
                <c:pt idx="5">
                  <c:v>97.822827072473899</c:v>
                </c:pt>
                <c:pt idx="6">
                  <c:v>98.433821466475436</c:v>
                </c:pt>
                <c:pt idx="7">
                  <c:v>97.818550997283594</c:v>
                </c:pt>
                <c:pt idx="8">
                  <c:v>87.361764867477589</c:v>
                </c:pt>
                <c:pt idx="9">
                  <c:v>86.916479794699725</c:v>
                </c:pt>
                <c:pt idx="10">
                  <c:v>87.025229536528855</c:v>
                </c:pt>
                <c:pt idx="11">
                  <c:v>86.994672380764086</c:v>
                </c:pt>
                <c:pt idx="12">
                  <c:v>91.633847229059512</c:v>
                </c:pt>
                <c:pt idx="13">
                  <c:v>94.368073209003128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4-454E-B706-975666F8A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100.87940428201345</c:v>
                </c:pt>
                <c:pt idx="1">
                  <c:v>99.345522035719512</c:v>
                </c:pt>
                <c:pt idx="2">
                  <c:v>99.216351591533368</c:v>
                </c:pt>
                <c:pt idx="3">
                  <c:v>100.07533362031855</c:v>
                </c:pt>
                <c:pt idx="4">
                  <c:v>100.39080459770116</c:v>
                </c:pt>
                <c:pt idx="5">
                  <c:v>89.18420081210779</c:v>
                </c:pt>
                <c:pt idx="6">
                  <c:v>99.437148217636022</c:v>
                </c:pt>
                <c:pt idx="7">
                  <c:v>101.99878861296183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7-4C07-BEB5-1DA4E2B6053C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100.29855601119874</c:v>
                </c:pt>
                <c:pt idx="1">
                  <c:v>98.88478257330317</c:v>
                </c:pt>
                <c:pt idx="2">
                  <c:v>97.132008402003549</c:v>
                </c:pt>
                <c:pt idx="3">
                  <c:v>99.763237193284553</c:v>
                </c:pt>
                <c:pt idx="4">
                  <c:v>100.28352490421454</c:v>
                </c:pt>
                <c:pt idx="5">
                  <c:v>90.660760428202295</c:v>
                </c:pt>
                <c:pt idx="6">
                  <c:v>98.686679174484055</c:v>
                </c:pt>
                <c:pt idx="7">
                  <c:v>101.33252574197455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7-4C07-BEB5-1DA4E2B6053C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101.83529466432779</c:v>
                </c:pt>
                <c:pt idx="1">
                  <c:v>100.38422089445322</c:v>
                </c:pt>
                <c:pt idx="2">
                  <c:v>97.739699466795926</c:v>
                </c:pt>
                <c:pt idx="3">
                  <c:v>101.24257425742573</c:v>
                </c:pt>
                <c:pt idx="4">
                  <c:v>101.05425287356323</c:v>
                </c:pt>
                <c:pt idx="5">
                  <c:v>91.419712070874866</c:v>
                </c:pt>
                <c:pt idx="6">
                  <c:v>99.129455909943715</c:v>
                </c:pt>
                <c:pt idx="7">
                  <c:v>101.75287704421562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D7-4C07-BEB5-1DA4E2B60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101.41473289339753</c:v>
                </c:pt>
                <c:pt idx="1">
                  <c:v>99.404911997579305</c:v>
                </c:pt>
                <c:pt idx="2">
                  <c:v>99.179284896297233</c:v>
                </c:pt>
                <c:pt idx="3">
                  <c:v>99.148870318786749</c:v>
                </c:pt>
                <c:pt idx="4">
                  <c:v>100.21012298374636</c:v>
                </c:pt>
                <c:pt idx="5">
                  <c:v>96.260213702074168</c:v>
                </c:pt>
                <c:pt idx="6">
                  <c:v>95.032397408207345</c:v>
                </c:pt>
                <c:pt idx="7">
                  <c:v>99.019607843137265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A-4716-81A1-3013FC7E8510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101.32323844596681</c:v>
                </c:pt>
                <c:pt idx="1">
                  <c:v>98.890513893791919</c:v>
                </c:pt>
                <c:pt idx="2">
                  <c:v>96.774398778470541</c:v>
                </c:pt>
                <c:pt idx="3">
                  <c:v>99.574435159393389</c:v>
                </c:pt>
                <c:pt idx="4">
                  <c:v>99.758976577467394</c:v>
                </c:pt>
                <c:pt idx="5">
                  <c:v>97.077309868007546</c:v>
                </c:pt>
                <c:pt idx="6">
                  <c:v>92.656587473002162</c:v>
                </c:pt>
                <c:pt idx="7">
                  <c:v>98.606811145510832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FA-4716-81A1-3013FC7E8510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102.78625753399591</c:v>
                </c:pt>
                <c:pt idx="1">
                  <c:v>100.19789197639821</c:v>
                </c:pt>
                <c:pt idx="2">
                  <c:v>97.704033592060071</c:v>
                </c:pt>
                <c:pt idx="3">
                  <c:v>100.98978644382544</c:v>
                </c:pt>
                <c:pt idx="4">
                  <c:v>100.85272850874483</c:v>
                </c:pt>
                <c:pt idx="5">
                  <c:v>98.826524198617221</c:v>
                </c:pt>
                <c:pt idx="6">
                  <c:v>94.179265658747298</c:v>
                </c:pt>
                <c:pt idx="7">
                  <c:v>99.578947368421041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FA-4716-81A1-3013FC7E8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89.192782526115849</c:v>
                </c:pt>
                <c:pt idx="1">
                  <c:v>99.325061004101556</c:v>
                </c:pt>
                <c:pt idx="2">
                  <c:v>101.0266321363689</c:v>
                </c:pt>
                <c:pt idx="3">
                  <c:v>100.66121143717079</c:v>
                </c:pt>
                <c:pt idx="4">
                  <c:v>100.23022651318232</c:v>
                </c:pt>
                <c:pt idx="5">
                  <c:v>98.678489948775336</c:v>
                </c:pt>
                <c:pt idx="6">
                  <c:v>94.954627949183305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5-4573-B6C1-EDE47C4A1540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95.232668566001905</c:v>
                </c:pt>
                <c:pt idx="1">
                  <c:v>99.10440787082706</c:v>
                </c:pt>
                <c:pt idx="2">
                  <c:v>100.31386494530557</c:v>
                </c:pt>
                <c:pt idx="3">
                  <c:v>100.06395786305492</c:v>
                </c:pt>
                <c:pt idx="4">
                  <c:v>99.63757890828073</c:v>
                </c:pt>
                <c:pt idx="5">
                  <c:v>97.744393267616545</c:v>
                </c:pt>
                <c:pt idx="6">
                  <c:v>93.974591651542653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5-4573-B6C1-EDE47C4A1540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92.952706552706559</c:v>
                </c:pt>
                <c:pt idx="1">
                  <c:v>100.35304501323918</c:v>
                </c:pt>
                <c:pt idx="2">
                  <c:v>101.83125507324804</c:v>
                </c:pt>
                <c:pt idx="3">
                  <c:v>101.53566591422123</c:v>
                </c:pt>
                <c:pt idx="4">
                  <c:v>101.04704047530635</c:v>
                </c:pt>
                <c:pt idx="5">
                  <c:v>98.891395118591532</c:v>
                </c:pt>
                <c:pt idx="6">
                  <c:v>93.854809437386564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5-4573-B6C1-EDE47C4A1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'Financial and insurance ser...'!$L$109:$L$128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100.37456039190644</c:v>
                </c:pt>
                <c:pt idx="2">
                  <c:v>99.747433832429493</c:v>
                </c:pt>
                <c:pt idx="3">
                  <c:v>99.12721710206533</c:v>
                </c:pt>
                <c:pt idx="4">
                  <c:v>99.498679984369488</c:v>
                </c:pt>
                <c:pt idx="5">
                  <c:v>99.617100159164337</c:v>
                </c:pt>
                <c:pt idx="6">
                  <c:v>99.77721757860526</c:v>
                </c:pt>
                <c:pt idx="7">
                  <c:v>100.28187337380746</c:v>
                </c:pt>
                <c:pt idx="8">
                  <c:v>99.985703801835641</c:v>
                </c:pt>
                <c:pt idx="9">
                  <c:v>100.01334311828674</c:v>
                </c:pt>
                <c:pt idx="10">
                  <c:v>100.15678163986922</c:v>
                </c:pt>
                <c:pt idx="11">
                  <c:v>100.14296198164368</c:v>
                </c:pt>
                <c:pt idx="12">
                  <c:v>99.464607378744404</c:v>
                </c:pt>
                <c:pt idx="13">
                  <c:v>100.77947637791524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A-4C5D-9F58-079879D9872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'Financial and insurance ser...'!$L$151:$L$170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106.61062894889568</c:v>
                </c:pt>
                <c:pt idx="2">
                  <c:v>107.55487378611899</c:v>
                </c:pt>
                <c:pt idx="3">
                  <c:v>99.745786711452538</c:v>
                </c:pt>
                <c:pt idx="4">
                  <c:v>98.044540839012242</c:v>
                </c:pt>
                <c:pt idx="5">
                  <c:v>95.270594751350131</c:v>
                </c:pt>
                <c:pt idx="6">
                  <c:v>91.917344617011551</c:v>
                </c:pt>
                <c:pt idx="7">
                  <c:v>92.190394834049499</c:v>
                </c:pt>
                <c:pt idx="8">
                  <c:v>89.664229210412287</c:v>
                </c:pt>
                <c:pt idx="9">
                  <c:v>90.027632050823215</c:v>
                </c:pt>
                <c:pt idx="10">
                  <c:v>91.152708243502872</c:v>
                </c:pt>
                <c:pt idx="11">
                  <c:v>92.352079750550999</c:v>
                </c:pt>
                <c:pt idx="12">
                  <c:v>89.202932829833102</c:v>
                </c:pt>
                <c:pt idx="13">
                  <c:v>90.959903802739348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A-4C5D-9F58-079879D98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91.760008297033806</c:v>
                </c:pt>
                <c:pt idx="1">
                  <c:v>91.630737134909594</c:v>
                </c:pt>
                <c:pt idx="2">
                  <c:v>93.177721701514059</c:v>
                </c:pt>
                <c:pt idx="3">
                  <c:v>91.666666666666657</c:v>
                </c:pt>
                <c:pt idx="4">
                  <c:v>94.029482006094042</c:v>
                </c:pt>
                <c:pt idx="5">
                  <c:v>93.832599118942724</c:v>
                </c:pt>
                <c:pt idx="6">
                  <c:v>98.98989898989899</c:v>
                </c:pt>
                <c:pt idx="7">
                  <c:v>92.662116040955638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5-4E55-A24F-A820F30242E1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91.801493466085873</c:v>
                </c:pt>
                <c:pt idx="1">
                  <c:v>91.56467315716273</c:v>
                </c:pt>
                <c:pt idx="2">
                  <c:v>92.456741167988469</c:v>
                </c:pt>
                <c:pt idx="3">
                  <c:v>91.878083157152929</c:v>
                </c:pt>
                <c:pt idx="4">
                  <c:v>94.704768179197899</c:v>
                </c:pt>
                <c:pt idx="5">
                  <c:v>92.6762114537445</c:v>
                </c:pt>
                <c:pt idx="6">
                  <c:v>98.092031425364752</c:v>
                </c:pt>
                <c:pt idx="7">
                  <c:v>91.922639362912392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5-4E55-A24F-A820F30242E1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90.36869943995022</c:v>
                </c:pt>
                <c:pt idx="1">
                  <c:v>90.306884561891508</c:v>
                </c:pt>
                <c:pt idx="2">
                  <c:v>93.561283345349665</c:v>
                </c:pt>
                <c:pt idx="3">
                  <c:v>90.373150105708248</c:v>
                </c:pt>
                <c:pt idx="4">
                  <c:v>94.977682615498637</c:v>
                </c:pt>
                <c:pt idx="5">
                  <c:v>91.328193832599112</c:v>
                </c:pt>
                <c:pt idx="6">
                  <c:v>97.07744107744108</c:v>
                </c:pt>
                <c:pt idx="7">
                  <c:v>92.484641638225256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15-4E55-A24F-A820F3024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89.284145805884947</c:v>
                </c:pt>
                <c:pt idx="1">
                  <c:v>89.449091868264375</c:v>
                </c:pt>
                <c:pt idx="2">
                  <c:v>88.659793814432987</c:v>
                </c:pt>
                <c:pt idx="3">
                  <c:v>91.279069767441854</c:v>
                </c:pt>
                <c:pt idx="4">
                  <c:v>90.461637445713379</c:v>
                </c:pt>
                <c:pt idx="5">
                  <c:v>91.642816256439602</c:v>
                </c:pt>
                <c:pt idx="6">
                  <c:v>92.163355408388526</c:v>
                </c:pt>
                <c:pt idx="7">
                  <c:v>89.895697522816164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5-4A5E-BAA0-297C4CAD9B92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89.739789196310937</c:v>
                </c:pt>
                <c:pt idx="1">
                  <c:v>89.678950938277197</c:v>
                </c:pt>
                <c:pt idx="2">
                  <c:v>88.536575348092171</c:v>
                </c:pt>
                <c:pt idx="3">
                  <c:v>92.124735729386899</c:v>
                </c:pt>
                <c:pt idx="4">
                  <c:v>91.06482226154094</c:v>
                </c:pt>
                <c:pt idx="5">
                  <c:v>91.871780194619348</c:v>
                </c:pt>
                <c:pt idx="6">
                  <c:v>93.156732891832235</c:v>
                </c:pt>
                <c:pt idx="7">
                  <c:v>89.700130378096475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B5-4A5E-BAA0-297C4CAD9B92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88.81044137022397</c:v>
                </c:pt>
                <c:pt idx="1">
                  <c:v>89.750621749943477</c:v>
                </c:pt>
                <c:pt idx="2">
                  <c:v>89.360496159691124</c:v>
                </c:pt>
                <c:pt idx="3">
                  <c:v>91.199788583509516</c:v>
                </c:pt>
                <c:pt idx="4">
                  <c:v>91.893517773845915</c:v>
                </c:pt>
                <c:pt idx="5">
                  <c:v>91.08185460789926</c:v>
                </c:pt>
                <c:pt idx="6">
                  <c:v>92.430463576158942</c:v>
                </c:pt>
                <c:pt idx="7">
                  <c:v>90.962190352020855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B5-4A5E-BAA0-297C4CAD9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76.204379562043798</c:v>
                </c:pt>
                <c:pt idx="1">
                  <c:v>85.101273363616059</c:v>
                </c:pt>
                <c:pt idx="2">
                  <c:v>92.193661185923673</c:v>
                </c:pt>
                <c:pt idx="3">
                  <c:v>93.884139687158964</c:v>
                </c:pt>
                <c:pt idx="4">
                  <c:v>94.683169179813476</c:v>
                </c:pt>
                <c:pt idx="5">
                  <c:v>94.156969546917551</c:v>
                </c:pt>
                <c:pt idx="6">
                  <c:v>94.345047923322696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2-4388-AF03-97029EFDC354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83.272506082725059</c:v>
                </c:pt>
                <c:pt idx="1">
                  <c:v>86.921959937448804</c:v>
                </c:pt>
                <c:pt idx="2">
                  <c:v>91.600327356595486</c:v>
                </c:pt>
                <c:pt idx="3">
                  <c:v>93.497635503819581</c:v>
                </c:pt>
                <c:pt idx="4">
                  <c:v>94.308376187570815</c:v>
                </c:pt>
                <c:pt idx="5">
                  <c:v>93.729883634563009</c:v>
                </c:pt>
                <c:pt idx="6">
                  <c:v>92.971246006389777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82-4388-AF03-97029EFDC354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86.054744525547449</c:v>
                </c:pt>
                <c:pt idx="1">
                  <c:v>86.598220269565857</c:v>
                </c:pt>
                <c:pt idx="2">
                  <c:v>90.802842050442663</c:v>
                </c:pt>
                <c:pt idx="3">
                  <c:v>93.125090942160782</c:v>
                </c:pt>
                <c:pt idx="4">
                  <c:v>94.093436764577703</c:v>
                </c:pt>
                <c:pt idx="5">
                  <c:v>93.710448130725439</c:v>
                </c:pt>
                <c:pt idx="6">
                  <c:v>92.940575079872204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82-4388-AF03-97029EFDC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'Rental, hiring and real est...'!$L$109:$L$128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98.975991510810459</c:v>
                </c:pt>
                <c:pt idx="2">
                  <c:v>96.258124419684307</c:v>
                </c:pt>
                <c:pt idx="3">
                  <c:v>93.044612459654246</c:v>
                </c:pt>
                <c:pt idx="4">
                  <c:v>90.901534244152629</c:v>
                </c:pt>
                <c:pt idx="5">
                  <c:v>89.860724233983291</c:v>
                </c:pt>
                <c:pt idx="6">
                  <c:v>89.739576424813194</c:v>
                </c:pt>
                <c:pt idx="7">
                  <c:v>89.885926515452979</c:v>
                </c:pt>
                <c:pt idx="8">
                  <c:v>90.351063359419896</c:v>
                </c:pt>
                <c:pt idx="9">
                  <c:v>90.693283813060972</c:v>
                </c:pt>
                <c:pt idx="10">
                  <c:v>90.685767343148953</c:v>
                </c:pt>
                <c:pt idx="11">
                  <c:v>91.056727240571263</c:v>
                </c:pt>
                <c:pt idx="12">
                  <c:v>90.936021576690095</c:v>
                </c:pt>
                <c:pt idx="13">
                  <c:v>90.626077729141798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0-48A0-B5F3-4C0BFFDEFDE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'Rental, hiring and real est...'!$L$151:$L$170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99.46212847574661</c:v>
                </c:pt>
                <c:pt idx="2">
                  <c:v>98.824319479533386</c:v>
                </c:pt>
                <c:pt idx="3">
                  <c:v>98.082885125813192</c:v>
                </c:pt>
                <c:pt idx="4">
                  <c:v>94.661673322136053</c:v>
                </c:pt>
                <c:pt idx="5">
                  <c:v>93.746618279038003</c:v>
                </c:pt>
                <c:pt idx="6">
                  <c:v>95.012452079113814</c:v>
                </c:pt>
                <c:pt idx="7">
                  <c:v>95.087139286809403</c:v>
                </c:pt>
                <c:pt idx="8">
                  <c:v>89.848193051774913</c:v>
                </c:pt>
                <c:pt idx="9">
                  <c:v>89.143711742995322</c:v>
                </c:pt>
                <c:pt idx="10">
                  <c:v>87.327142451172691</c:v>
                </c:pt>
                <c:pt idx="11">
                  <c:v>88.533067646654416</c:v>
                </c:pt>
                <c:pt idx="12">
                  <c:v>89.754665975642439</c:v>
                </c:pt>
                <c:pt idx="13">
                  <c:v>87.930717641091576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0-48A0-B5F3-4C0BFFDEF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97.048039464003566</c:v>
                </c:pt>
                <c:pt idx="1">
                  <c:v>96.196035473657361</c:v>
                </c:pt>
                <c:pt idx="2">
                  <c:v>96.425707270730783</c:v>
                </c:pt>
                <c:pt idx="3">
                  <c:v>96.886561084091952</c:v>
                </c:pt>
                <c:pt idx="4">
                  <c:v>98.076645570924981</c:v>
                </c:pt>
                <c:pt idx="5">
                  <c:v>96.757246376811594</c:v>
                </c:pt>
                <c:pt idx="6">
                  <c:v>92.732919254658384</c:v>
                </c:pt>
                <c:pt idx="7">
                  <c:v>97.376862213985319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9-488F-8FAE-920C0F4930A6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94.372881764783926</c:v>
                </c:pt>
                <c:pt idx="1">
                  <c:v>93.664560855929537</c:v>
                </c:pt>
                <c:pt idx="2">
                  <c:v>94.520733858928324</c:v>
                </c:pt>
                <c:pt idx="3">
                  <c:v>95.410899114602827</c:v>
                </c:pt>
                <c:pt idx="4">
                  <c:v>96.839761693706322</c:v>
                </c:pt>
                <c:pt idx="5">
                  <c:v>95.036231884057969</c:v>
                </c:pt>
                <c:pt idx="6">
                  <c:v>91.242236024844729</c:v>
                </c:pt>
                <c:pt idx="7">
                  <c:v>94.639674959013476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B9-488F-8FAE-920C0F4930A6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95.536961319969606</c:v>
                </c:pt>
                <c:pt idx="1">
                  <c:v>95.161327110937705</c:v>
                </c:pt>
                <c:pt idx="2">
                  <c:v>95.471073768368058</c:v>
                </c:pt>
                <c:pt idx="3">
                  <c:v>96.725526873675022</c:v>
                </c:pt>
                <c:pt idx="4">
                  <c:v>97.754643468222397</c:v>
                </c:pt>
                <c:pt idx="5">
                  <c:v>96.05</c:v>
                </c:pt>
                <c:pt idx="6">
                  <c:v>92.686956521739134</c:v>
                </c:pt>
                <c:pt idx="7">
                  <c:v>95.609095445149322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B9-488F-8FAE-920C0F493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Mining!$L$53:$L$60</c:f>
              <c:numCache>
                <c:formatCode>0.0</c:formatCode>
                <c:ptCount val="8"/>
                <c:pt idx="0">
                  <c:v>99.039245898667644</c:v>
                </c:pt>
                <c:pt idx="1">
                  <c:v>96.864531689669036</c:v>
                </c:pt>
                <c:pt idx="2">
                  <c:v>94.606090160381456</c:v>
                </c:pt>
                <c:pt idx="3">
                  <c:v>95.710326545366911</c:v>
                </c:pt>
                <c:pt idx="4">
                  <c:v>92.47857969895793</c:v>
                </c:pt>
                <c:pt idx="5">
                  <c:v>82.760244936410743</c:v>
                </c:pt>
                <c:pt idx="6">
                  <c:v>85.91979075850044</c:v>
                </c:pt>
                <c:pt idx="7">
                  <c:v>90.604026845637591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8-426A-933D-DA15B3C1A6DB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Mining!$L$62:$L$69</c:f>
              <c:numCache>
                <c:formatCode>0.0</c:formatCode>
                <c:ptCount val="8"/>
                <c:pt idx="0">
                  <c:v>101.57255506208647</c:v>
                </c:pt>
                <c:pt idx="1">
                  <c:v>98.633257403189063</c:v>
                </c:pt>
                <c:pt idx="2">
                  <c:v>95.957954052882528</c:v>
                </c:pt>
                <c:pt idx="3">
                  <c:v>95.228340763947458</c:v>
                </c:pt>
                <c:pt idx="4">
                  <c:v>95.200308761096096</c:v>
                </c:pt>
                <c:pt idx="5">
                  <c:v>95.525200188412626</c:v>
                </c:pt>
                <c:pt idx="6">
                  <c:v>86.83522231909329</c:v>
                </c:pt>
                <c:pt idx="7">
                  <c:v>93.288590604026851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8-426A-933D-DA15B3C1A6DB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Mining!$L$71:$L$78</c:f>
              <c:numCache>
                <c:formatCode>0.0</c:formatCode>
                <c:ptCount val="8"/>
                <c:pt idx="0">
                  <c:v>101.60246533127888</c:v>
                </c:pt>
                <c:pt idx="1">
                  <c:v>99.293849658314343</c:v>
                </c:pt>
                <c:pt idx="2">
                  <c:v>97.960013003901167</c:v>
                </c:pt>
                <c:pt idx="3">
                  <c:v>97.587661163995662</c:v>
                </c:pt>
                <c:pt idx="4">
                  <c:v>97.08699343882671</c:v>
                </c:pt>
                <c:pt idx="5">
                  <c:v>96.378709373528025</c:v>
                </c:pt>
                <c:pt idx="6">
                  <c:v>87.993897122929383</c:v>
                </c:pt>
                <c:pt idx="7">
                  <c:v>97.208053691275168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88-426A-933D-DA15B3C1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95.522000792821359</c:v>
                </c:pt>
                <c:pt idx="1">
                  <c:v>94.683314587094387</c:v>
                </c:pt>
                <c:pt idx="2">
                  <c:v>95.462910634844732</c:v>
                </c:pt>
                <c:pt idx="3">
                  <c:v>96.783520057824362</c:v>
                </c:pt>
                <c:pt idx="4">
                  <c:v>95.814984074227951</c:v>
                </c:pt>
                <c:pt idx="5">
                  <c:v>94.204382551710026</c:v>
                </c:pt>
                <c:pt idx="6">
                  <c:v>92.566735112936342</c:v>
                </c:pt>
                <c:pt idx="7">
                  <c:v>96.711001134137547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1-4ACF-A23C-7DFC16E09FD6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93.946448520667417</c:v>
                </c:pt>
                <c:pt idx="1">
                  <c:v>93.179519655195236</c:v>
                </c:pt>
                <c:pt idx="2">
                  <c:v>94.735469286614787</c:v>
                </c:pt>
                <c:pt idx="3">
                  <c:v>97.031338737157313</c:v>
                </c:pt>
                <c:pt idx="4">
                  <c:v>95.297050270045702</c:v>
                </c:pt>
                <c:pt idx="5">
                  <c:v>94.450133114888388</c:v>
                </c:pt>
                <c:pt idx="6">
                  <c:v>93.30595482546201</c:v>
                </c:pt>
                <c:pt idx="7">
                  <c:v>94.793277657490464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1-4ACF-A23C-7DFC16E09FD6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95.042430357850733</c:v>
                </c:pt>
                <c:pt idx="1">
                  <c:v>94.942844450325609</c:v>
                </c:pt>
                <c:pt idx="2">
                  <c:v>95.824631569795244</c:v>
                </c:pt>
                <c:pt idx="3">
                  <c:v>97.507976663741019</c:v>
                </c:pt>
                <c:pt idx="4">
                  <c:v>96.296136269214799</c:v>
                </c:pt>
                <c:pt idx="5">
                  <c:v>95.4409174687692</c:v>
                </c:pt>
                <c:pt idx="6">
                  <c:v>94.753182751540038</c:v>
                </c:pt>
                <c:pt idx="7">
                  <c:v>96.079183420971219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B1-4ACF-A23C-7DFC16E09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85.317840054682165</c:v>
                </c:pt>
                <c:pt idx="1">
                  <c:v>93.513638621141908</c:v>
                </c:pt>
                <c:pt idx="2">
                  <c:v>97.12846015903078</c:v>
                </c:pt>
                <c:pt idx="3">
                  <c:v>97.617590206185568</c:v>
                </c:pt>
                <c:pt idx="4">
                  <c:v>97.602777612308628</c:v>
                </c:pt>
                <c:pt idx="5">
                  <c:v>96.870109546165878</c:v>
                </c:pt>
                <c:pt idx="6">
                  <c:v>96.551724137931032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8-45DC-B956-999C515DA8FA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87.532467532467535</c:v>
                </c:pt>
                <c:pt idx="1">
                  <c:v>92.402200695311706</c:v>
                </c:pt>
                <c:pt idx="2">
                  <c:v>95.216682352850043</c:v>
                </c:pt>
                <c:pt idx="3">
                  <c:v>95.493449312714773</c:v>
                </c:pt>
                <c:pt idx="4">
                  <c:v>95.653172894452439</c:v>
                </c:pt>
                <c:pt idx="5">
                  <c:v>94.903632320237207</c:v>
                </c:pt>
                <c:pt idx="6">
                  <c:v>93.551599651437826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8-45DC-B956-999C515DA8FA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87.791114149008891</c:v>
                </c:pt>
                <c:pt idx="1">
                  <c:v>93.679230817449337</c:v>
                </c:pt>
                <c:pt idx="2">
                  <c:v>96.699487584676348</c:v>
                </c:pt>
                <c:pt idx="3">
                  <c:v>96.937789948453613</c:v>
                </c:pt>
                <c:pt idx="4">
                  <c:v>96.925649513662549</c:v>
                </c:pt>
                <c:pt idx="5">
                  <c:v>96.05399061032864</c:v>
                </c:pt>
                <c:pt idx="6">
                  <c:v>94.711564795219729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A8-45DC-B956-999C515DA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'Professional, scientific an...'!$L$109:$L$128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99.534092506040594</c:v>
                </c:pt>
                <c:pt idx="2">
                  <c:v>98.354193960769024</c:v>
                </c:pt>
                <c:pt idx="3">
                  <c:v>97.248074490799723</c:v>
                </c:pt>
                <c:pt idx="4">
                  <c:v>96.526263537496988</c:v>
                </c:pt>
                <c:pt idx="5">
                  <c:v>95.964363913305618</c:v>
                </c:pt>
                <c:pt idx="6">
                  <c:v>95.822359026433531</c:v>
                </c:pt>
                <c:pt idx="7">
                  <c:v>95.905091322855412</c:v>
                </c:pt>
                <c:pt idx="8">
                  <c:v>95.892964808174412</c:v>
                </c:pt>
                <c:pt idx="9">
                  <c:v>96.076335843257425</c:v>
                </c:pt>
                <c:pt idx="10">
                  <c:v>95.980570376851276</c:v>
                </c:pt>
                <c:pt idx="11">
                  <c:v>96.03111641000767</c:v>
                </c:pt>
                <c:pt idx="12">
                  <c:v>94.277871717341142</c:v>
                </c:pt>
                <c:pt idx="13">
                  <c:v>95.492957554931976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8-4014-AEF6-2728C736E97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'Professional, scientific an...'!$L$151:$L$170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100.61718547634131</c:v>
                </c:pt>
                <c:pt idx="2">
                  <c:v>100.18672802547806</c:v>
                </c:pt>
                <c:pt idx="3">
                  <c:v>99.698443263716086</c:v>
                </c:pt>
                <c:pt idx="4">
                  <c:v>97.143819317863475</c:v>
                </c:pt>
                <c:pt idx="5">
                  <c:v>95.651560414296128</c:v>
                </c:pt>
                <c:pt idx="6">
                  <c:v>95.161706936945777</c:v>
                </c:pt>
                <c:pt idx="7">
                  <c:v>96.207305219150612</c:v>
                </c:pt>
                <c:pt idx="8">
                  <c:v>93.951223170823098</c:v>
                </c:pt>
                <c:pt idx="9">
                  <c:v>92.051247290491858</c:v>
                </c:pt>
                <c:pt idx="10">
                  <c:v>91.405920263245406</c:v>
                </c:pt>
                <c:pt idx="11">
                  <c:v>92.234843097667223</c:v>
                </c:pt>
                <c:pt idx="12">
                  <c:v>90.973559993508132</c:v>
                </c:pt>
                <c:pt idx="13">
                  <c:v>93.045895510697775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8-4014-AEF6-2728C736E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90.786867173100433</c:v>
                </c:pt>
                <c:pt idx="1">
                  <c:v>89.75530345424022</c:v>
                </c:pt>
                <c:pt idx="2">
                  <c:v>94.404900320449187</c:v>
                </c:pt>
                <c:pt idx="3">
                  <c:v>95.440715471141431</c:v>
                </c:pt>
                <c:pt idx="4">
                  <c:v>89.974820935292243</c:v>
                </c:pt>
                <c:pt idx="5">
                  <c:v>95.663956639566393</c:v>
                </c:pt>
                <c:pt idx="6">
                  <c:v>97.170145030067218</c:v>
                </c:pt>
                <c:pt idx="7">
                  <c:v>97.736369910282946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D-4ABA-A2ED-C313AC6F45C4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91.507760150207574</c:v>
                </c:pt>
                <c:pt idx="1">
                  <c:v>91.580607417205059</c:v>
                </c:pt>
                <c:pt idx="2">
                  <c:v>94.107137793154294</c:v>
                </c:pt>
                <c:pt idx="3">
                  <c:v>96.284344458786649</c:v>
                </c:pt>
                <c:pt idx="4">
                  <c:v>90.864644192925411</c:v>
                </c:pt>
                <c:pt idx="5">
                  <c:v>94.967092528068136</c:v>
                </c:pt>
                <c:pt idx="6">
                  <c:v>98.549699327909451</c:v>
                </c:pt>
                <c:pt idx="7">
                  <c:v>97.819185645272597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FD-4ABA-A2ED-C313AC6F45C4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91.460544674693807</c:v>
                </c:pt>
                <c:pt idx="1">
                  <c:v>92.09421580098693</c:v>
                </c:pt>
                <c:pt idx="2">
                  <c:v>94.164081331707465</c:v>
                </c:pt>
                <c:pt idx="3">
                  <c:v>97.523510971786834</c:v>
                </c:pt>
                <c:pt idx="4">
                  <c:v>92.228127215391012</c:v>
                </c:pt>
                <c:pt idx="5">
                  <c:v>96.905923344947738</c:v>
                </c:pt>
                <c:pt idx="6">
                  <c:v>101.1701450300672</c:v>
                </c:pt>
                <c:pt idx="7">
                  <c:v>97.508902691511395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FD-4ABA-A2ED-C313AC6F4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90.409808039857381</c:v>
                </c:pt>
                <c:pt idx="1">
                  <c:v>87.954862142220804</c:v>
                </c:pt>
                <c:pt idx="2">
                  <c:v>93.927354361483921</c:v>
                </c:pt>
                <c:pt idx="3">
                  <c:v>92.985498867851817</c:v>
                </c:pt>
                <c:pt idx="4">
                  <c:v>90.934677313784533</c:v>
                </c:pt>
                <c:pt idx="5">
                  <c:v>90.91390261115032</c:v>
                </c:pt>
                <c:pt idx="6">
                  <c:v>95.889771134983647</c:v>
                </c:pt>
                <c:pt idx="7">
                  <c:v>95.83858764186634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C-429B-925A-DF957DABF307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92.626385971767689</c:v>
                </c:pt>
                <c:pt idx="1">
                  <c:v>91.458985311921779</c:v>
                </c:pt>
                <c:pt idx="2">
                  <c:v>94.314970040538142</c:v>
                </c:pt>
                <c:pt idx="3">
                  <c:v>93.944211591270417</c:v>
                </c:pt>
                <c:pt idx="4">
                  <c:v>93.039010341667762</c:v>
                </c:pt>
                <c:pt idx="5">
                  <c:v>93.172194777699374</c:v>
                </c:pt>
                <c:pt idx="6">
                  <c:v>98.738907052779084</c:v>
                </c:pt>
                <c:pt idx="7">
                  <c:v>100.77238335435057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C-429B-925A-DF957DABF307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92.099428515605922</c:v>
                </c:pt>
                <c:pt idx="1">
                  <c:v>92.30257897982959</c:v>
                </c:pt>
                <c:pt idx="2">
                  <c:v>95.0744706623383</c:v>
                </c:pt>
                <c:pt idx="3">
                  <c:v>95.611793611793601</c:v>
                </c:pt>
                <c:pt idx="4">
                  <c:v>93.898350569446265</c:v>
                </c:pt>
                <c:pt idx="5">
                  <c:v>93.613973182780512</c:v>
                </c:pt>
                <c:pt idx="6">
                  <c:v>99.475011676786565</c:v>
                </c:pt>
                <c:pt idx="7">
                  <c:v>100.3921815889029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C-429B-925A-DF957DABF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85.026536838146185</c:v>
                </c:pt>
                <c:pt idx="1">
                  <c:v>86.062029165626726</c:v>
                </c:pt>
                <c:pt idx="2">
                  <c:v>91.927105365573027</c:v>
                </c:pt>
                <c:pt idx="3">
                  <c:v>93.572863869477857</c:v>
                </c:pt>
                <c:pt idx="4">
                  <c:v>92.945871398110285</c:v>
                </c:pt>
                <c:pt idx="5">
                  <c:v>89.881426422440498</c:v>
                </c:pt>
                <c:pt idx="6">
                  <c:v>81.325100133511356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7-4A74-A005-2BE9F977E2C0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88.766768356387644</c:v>
                </c:pt>
                <c:pt idx="1">
                  <c:v>88.784527854039425</c:v>
                </c:pt>
                <c:pt idx="2">
                  <c:v>93.467458558238434</c:v>
                </c:pt>
                <c:pt idx="3">
                  <c:v>94.470353597456736</c:v>
                </c:pt>
                <c:pt idx="4">
                  <c:v>94.369999413134067</c:v>
                </c:pt>
                <c:pt idx="5">
                  <c:v>91.726395894168661</c:v>
                </c:pt>
                <c:pt idx="6">
                  <c:v>84.345794392523359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17-4A74-A005-2BE9F977E2C0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91.155919595469939</c:v>
                </c:pt>
                <c:pt idx="1">
                  <c:v>88.843653700204243</c:v>
                </c:pt>
                <c:pt idx="2">
                  <c:v>93.480871080728946</c:v>
                </c:pt>
                <c:pt idx="3">
                  <c:v>94.784317547911115</c:v>
                </c:pt>
                <c:pt idx="4">
                  <c:v>94.910542068506814</c:v>
                </c:pt>
                <c:pt idx="5">
                  <c:v>92.800504380143352</c:v>
                </c:pt>
                <c:pt idx="6">
                  <c:v>85.470961281708952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7-4A74-A005-2BE9F977E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'Administrative and support 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99.617550181582729</c:v>
                </c:pt>
                <c:pt idx="2">
                  <c:v>97.58143070296444</c:v>
                </c:pt>
                <c:pt idx="3">
                  <c:v>93.250753075645392</c:v>
                </c:pt>
                <c:pt idx="4">
                  <c:v>90.490132597618313</c:v>
                </c:pt>
                <c:pt idx="5">
                  <c:v>88.898398130683248</c:v>
                </c:pt>
                <c:pt idx="6">
                  <c:v>89.157118324371496</c:v>
                </c:pt>
                <c:pt idx="7">
                  <c:v>89.304073646575262</c:v>
                </c:pt>
                <c:pt idx="8">
                  <c:v>89.51268263843923</c:v>
                </c:pt>
                <c:pt idx="9">
                  <c:v>90.743785366402975</c:v>
                </c:pt>
                <c:pt idx="10">
                  <c:v>90.621041074294084</c:v>
                </c:pt>
                <c:pt idx="11">
                  <c:v>92.345232397736552</c:v>
                </c:pt>
                <c:pt idx="12">
                  <c:v>92.457138031023902</c:v>
                </c:pt>
                <c:pt idx="13">
                  <c:v>92.765412009797018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E-4145-A998-EC62E227962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'Administrative and support 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101.96317078029213</c:v>
                </c:pt>
                <c:pt idx="2">
                  <c:v>102.71208736880439</c:v>
                </c:pt>
                <c:pt idx="3">
                  <c:v>99.150533385992475</c:v>
                </c:pt>
                <c:pt idx="4">
                  <c:v>93.20783616347893</c:v>
                </c:pt>
                <c:pt idx="5">
                  <c:v>90.321505896509564</c:v>
                </c:pt>
                <c:pt idx="6">
                  <c:v>93.268144976347159</c:v>
                </c:pt>
                <c:pt idx="7">
                  <c:v>98.571633005230268</c:v>
                </c:pt>
                <c:pt idx="8">
                  <c:v>96.630277805207285</c:v>
                </c:pt>
                <c:pt idx="9">
                  <c:v>95.848052179597858</c:v>
                </c:pt>
                <c:pt idx="10">
                  <c:v>94.187384666626016</c:v>
                </c:pt>
                <c:pt idx="11">
                  <c:v>94.915797084363163</c:v>
                </c:pt>
                <c:pt idx="12">
                  <c:v>94.769610263159038</c:v>
                </c:pt>
                <c:pt idx="13">
                  <c:v>92.599233136584729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E-4145-A998-EC62E2279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98.601091876254017</c:v>
                </c:pt>
                <c:pt idx="1">
                  <c:v>89.856216143917607</c:v>
                </c:pt>
                <c:pt idx="2">
                  <c:v>99.09228219905269</c:v>
                </c:pt>
                <c:pt idx="3">
                  <c:v>94.147745442916531</c:v>
                </c:pt>
                <c:pt idx="4">
                  <c:v>97.826576576576571</c:v>
                </c:pt>
                <c:pt idx="5">
                  <c:v>93.599484867997433</c:v>
                </c:pt>
                <c:pt idx="6">
                  <c:v>98.412260113212753</c:v>
                </c:pt>
                <c:pt idx="7">
                  <c:v>97.547051139387492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7-4119-AFC2-95F637BE5348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98.934254117866644</c:v>
                </c:pt>
                <c:pt idx="1">
                  <c:v>91.259279074433223</c:v>
                </c:pt>
                <c:pt idx="2">
                  <c:v>100.28302025134546</c:v>
                </c:pt>
                <c:pt idx="3">
                  <c:v>94.707387272145823</c:v>
                </c:pt>
                <c:pt idx="4">
                  <c:v>99.569256756756758</c:v>
                </c:pt>
                <c:pt idx="5">
                  <c:v>95.621377978106892</c:v>
                </c:pt>
                <c:pt idx="6">
                  <c:v>100.09664503658703</c:v>
                </c:pt>
                <c:pt idx="7">
                  <c:v>97.764768493879728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E7-4119-AFC2-95F637BE5348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99.77733190238439</c:v>
                </c:pt>
                <c:pt idx="1">
                  <c:v>91.750203972446997</c:v>
                </c:pt>
                <c:pt idx="2">
                  <c:v>101.26552578710424</c:v>
                </c:pt>
                <c:pt idx="3">
                  <c:v>95.174448353054046</c:v>
                </c:pt>
                <c:pt idx="4">
                  <c:v>100.48952702702702</c:v>
                </c:pt>
                <c:pt idx="5">
                  <c:v>91.783644558918226</c:v>
                </c:pt>
                <c:pt idx="6">
                  <c:v>98.909291729946162</c:v>
                </c:pt>
                <c:pt idx="7">
                  <c:v>97.287144999758084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E7-4119-AFC2-95F637BE5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97.668567594766856</c:v>
                </c:pt>
                <c:pt idx="1">
                  <c:v>88.86386255303546</c:v>
                </c:pt>
                <c:pt idx="2">
                  <c:v>101.69169657479355</c:v>
                </c:pt>
                <c:pt idx="3">
                  <c:v>96.074815595363532</c:v>
                </c:pt>
                <c:pt idx="4">
                  <c:v>95.310385407472779</c:v>
                </c:pt>
                <c:pt idx="5">
                  <c:v>95.703125</c:v>
                </c:pt>
                <c:pt idx="6">
                  <c:v>99.070300560366789</c:v>
                </c:pt>
                <c:pt idx="7">
                  <c:v>98.275236751964528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6-4D95-AD2F-4A21DAFB2119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98.905568601140558</c:v>
                </c:pt>
                <c:pt idx="1">
                  <c:v>90.883138651720714</c:v>
                </c:pt>
                <c:pt idx="2">
                  <c:v>100.12369768981497</c:v>
                </c:pt>
                <c:pt idx="3">
                  <c:v>97.48858447488584</c:v>
                </c:pt>
                <c:pt idx="4">
                  <c:v>99.343924683730506</c:v>
                </c:pt>
                <c:pt idx="5">
                  <c:v>95.999461206896555</c:v>
                </c:pt>
                <c:pt idx="6">
                  <c:v>101.1716760061131</c:v>
                </c:pt>
                <c:pt idx="7">
                  <c:v>98.9683659077171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D6-4D95-AD2F-4A21DAFB2119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99.95234401207648</c:v>
                </c:pt>
                <c:pt idx="1">
                  <c:v>91.967497773820114</c:v>
                </c:pt>
                <c:pt idx="2">
                  <c:v>101.78229206592565</c:v>
                </c:pt>
                <c:pt idx="3">
                  <c:v>97.781348788198102</c:v>
                </c:pt>
                <c:pt idx="4">
                  <c:v>99.752338923212719</c:v>
                </c:pt>
                <c:pt idx="5">
                  <c:v>93.372844827586206</c:v>
                </c:pt>
                <c:pt idx="6">
                  <c:v>99.974528782475801</c:v>
                </c:pt>
                <c:pt idx="7">
                  <c:v>98.210195446302635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D6-4D95-AD2F-4A21DAFB2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67.158008268919644</c:v>
                </c:pt>
                <c:pt idx="1">
                  <c:v>95.212809892975557</c:v>
                </c:pt>
                <c:pt idx="2">
                  <c:v>97.290578178385772</c:v>
                </c:pt>
                <c:pt idx="3">
                  <c:v>97.16363813276898</c:v>
                </c:pt>
                <c:pt idx="4">
                  <c:v>96.483864581271035</c:v>
                </c:pt>
                <c:pt idx="5">
                  <c:v>93.991279378921618</c:v>
                </c:pt>
                <c:pt idx="6">
                  <c:v>87.728560391449903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D-40A7-AE5B-78EE41BCB63B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76.379651267301824</c:v>
                </c:pt>
                <c:pt idx="1">
                  <c:v>97.686053783614753</c:v>
                </c:pt>
                <c:pt idx="2">
                  <c:v>98.20324652016113</c:v>
                </c:pt>
                <c:pt idx="3">
                  <c:v>97.869687902892309</c:v>
                </c:pt>
                <c:pt idx="4">
                  <c:v>97.236850788622718</c:v>
                </c:pt>
                <c:pt idx="5">
                  <c:v>94.640008507923</c:v>
                </c:pt>
                <c:pt idx="6">
                  <c:v>88.475405614215802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D-40A7-AE5B-78EE41BCB63B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76.122955239978424</c:v>
                </c:pt>
                <c:pt idx="1">
                  <c:v>98.585507451591198</c:v>
                </c:pt>
                <c:pt idx="2">
                  <c:v>99.322285592735867</c:v>
                </c:pt>
                <c:pt idx="3">
                  <c:v>99.000522999829727</c:v>
                </c:pt>
                <c:pt idx="4">
                  <c:v>98.2485316438989</c:v>
                </c:pt>
                <c:pt idx="5">
                  <c:v>95.387034533051761</c:v>
                </c:pt>
                <c:pt idx="6">
                  <c:v>89.111254184908574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D-40A7-AE5B-78EE41BCB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Mining!$L$82:$L$89</c:f>
              <c:numCache>
                <c:formatCode>0.0</c:formatCode>
                <c:ptCount val="8"/>
                <c:pt idx="0">
                  <c:v>93.444989893156233</c:v>
                </c:pt>
                <c:pt idx="1">
                  <c:v>94.264194669756662</c:v>
                </c:pt>
                <c:pt idx="2">
                  <c:v>96.341463414634148</c:v>
                </c:pt>
                <c:pt idx="3">
                  <c:v>98.818232976927405</c:v>
                </c:pt>
                <c:pt idx="4">
                  <c:v>89.844756703687807</c:v>
                </c:pt>
                <c:pt idx="5">
                  <c:v>83.802816901408448</c:v>
                </c:pt>
                <c:pt idx="6">
                  <c:v>87.391304347826079</c:v>
                </c:pt>
                <c:pt idx="7">
                  <c:v>107.89473684210526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4-4FFC-9015-64395B2EC3E7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Mining!$L$91:$L$98</c:f>
              <c:numCache>
                <c:formatCode>0.0</c:formatCode>
                <c:ptCount val="8"/>
                <c:pt idx="0">
                  <c:v>95.148714987005491</c:v>
                </c:pt>
                <c:pt idx="1">
                  <c:v>95.191193511008109</c:v>
                </c:pt>
                <c:pt idx="2">
                  <c:v>96.510119356512718</c:v>
                </c:pt>
                <c:pt idx="3">
                  <c:v>97.298818232976927</c:v>
                </c:pt>
                <c:pt idx="4">
                  <c:v>95.440878689329324</c:v>
                </c:pt>
                <c:pt idx="5">
                  <c:v>94.366197183098592</c:v>
                </c:pt>
                <c:pt idx="6">
                  <c:v>89.347826086956516</c:v>
                </c:pt>
                <c:pt idx="7">
                  <c:v>110.5263157894737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E4-4FFC-9015-64395B2EC3E7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Mining!$L$100:$L$107</c:f>
              <c:numCache>
                <c:formatCode>0.0</c:formatCode>
                <c:ptCount val="8"/>
                <c:pt idx="0">
                  <c:v>96.31533352584465</c:v>
                </c:pt>
                <c:pt idx="1">
                  <c:v>97.331402085747399</c:v>
                </c:pt>
                <c:pt idx="2">
                  <c:v>98.506486766995323</c:v>
                </c:pt>
                <c:pt idx="3">
                  <c:v>99.589195272931903</c:v>
                </c:pt>
                <c:pt idx="4">
                  <c:v>97.731484322267903</c:v>
                </c:pt>
                <c:pt idx="5">
                  <c:v>95.535211267605632</c:v>
                </c:pt>
                <c:pt idx="6">
                  <c:v>90.69130434782609</c:v>
                </c:pt>
                <c:pt idx="7">
                  <c:v>120.78947368421052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4-4FFC-9015-64395B2EC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5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'Public administration and s...'!$L$109:$L$128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98.417439773985421</c:v>
                </c:pt>
                <c:pt idx="2">
                  <c:v>96.936280685679378</c:v>
                </c:pt>
                <c:pt idx="3">
                  <c:v>95.468560302370861</c:v>
                </c:pt>
                <c:pt idx="4">
                  <c:v>95.293704424846339</c:v>
                </c:pt>
                <c:pt idx="5">
                  <c:v>95.360745237277129</c:v>
                </c:pt>
                <c:pt idx="6">
                  <c:v>95.436185240331383</c:v>
                </c:pt>
                <c:pt idx="7">
                  <c:v>95.42916046271904</c:v>
                </c:pt>
                <c:pt idx="8">
                  <c:v>95.86790363837666</c:v>
                </c:pt>
                <c:pt idx="9">
                  <c:v>96.114076279922116</c:v>
                </c:pt>
                <c:pt idx="10">
                  <c:v>96.41507272935516</c:v>
                </c:pt>
                <c:pt idx="11">
                  <c:v>96.825411369449853</c:v>
                </c:pt>
                <c:pt idx="12">
                  <c:v>97.206887336311226</c:v>
                </c:pt>
                <c:pt idx="13">
                  <c:v>97.870319551025077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2-4037-B61E-969A9ECBFC2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'Public administration and s...'!$L$151:$L$170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95.782849393393931</c:v>
                </c:pt>
                <c:pt idx="2">
                  <c:v>93.560257911894567</c:v>
                </c:pt>
                <c:pt idx="3">
                  <c:v>93.048131688625375</c:v>
                </c:pt>
                <c:pt idx="4">
                  <c:v>93.721166237891296</c:v>
                </c:pt>
                <c:pt idx="5">
                  <c:v>96.217620693879525</c:v>
                </c:pt>
                <c:pt idx="6">
                  <c:v>95.544133746378819</c:v>
                </c:pt>
                <c:pt idx="7">
                  <c:v>94.852808923864444</c:v>
                </c:pt>
                <c:pt idx="8">
                  <c:v>94.722971076633598</c:v>
                </c:pt>
                <c:pt idx="9">
                  <c:v>94.65845676836247</c:v>
                </c:pt>
                <c:pt idx="10">
                  <c:v>94.979973159989044</c:v>
                </c:pt>
                <c:pt idx="11">
                  <c:v>95.232568688230756</c:v>
                </c:pt>
                <c:pt idx="12">
                  <c:v>95.320711301229494</c:v>
                </c:pt>
                <c:pt idx="13">
                  <c:v>96.729213033693441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2-4037-B61E-969A9ECBF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97.110730187479106</c:v>
                </c:pt>
                <c:pt idx="1">
                  <c:v>93.634557837168515</c:v>
                </c:pt>
                <c:pt idx="2">
                  <c:v>94.286169873498466</c:v>
                </c:pt>
                <c:pt idx="3">
                  <c:v>102.47427360774819</c:v>
                </c:pt>
                <c:pt idx="4">
                  <c:v>94.417723915925009</c:v>
                </c:pt>
                <c:pt idx="5">
                  <c:v>94.157685762904137</c:v>
                </c:pt>
                <c:pt idx="6">
                  <c:v>94.760969220694165</c:v>
                </c:pt>
                <c:pt idx="7">
                  <c:v>95.934959349593498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1-4421-AF3A-96737323249E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98.987677479866747</c:v>
                </c:pt>
                <c:pt idx="1">
                  <c:v>94.287225260551025</c:v>
                </c:pt>
                <c:pt idx="2">
                  <c:v>94.450940788774318</c:v>
                </c:pt>
                <c:pt idx="3">
                  <c:v>102.5726392251816</c:v>
                </c:pt>
                <c:pt idx="4">
                  <c:v>96.42491952281766</c:v>
                </c:pt>
                <c:pt idx="5">
                  <c:v>95.348837209302332</c:v>
                </c:pt>
                <c:pt idx="6">
                  <c:v>96.496398166339219</c:v>
                </c:pt>
                <c:pt idx="7">
                  <c:v>97.434507678410114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1-4421-AF3A-96737323249E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97.80264562243282</c:v>
                </c:pt>
                <c:pt idx="1">
                  <c:v>96.813693117325357</c:v>
                </c:pt>
                <c:pt idx="2">
                  <c:v>96.049909641756145</c:v>
                </c:pt>
                <c:pt idx="3">
                  <c:v>102.70233050847457</c:v>
                </c:pt>
                <c:pt idx="4">
                  <c:v>97.634917629236881</c:v>
                </c:pt>
                <c:pt idx="5">
                  <c:v>95.40442427680091</c:v>
                </c:pt>
                <c:pt idx="6">
                  <c:v>97.89194499017681</c:v>
                </c:pt>
                <c:pt idx="7">
                  <c:v>97.448238482384824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11-4421-AF3A-967373232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97.563045421747447</c:v>
                </c:pt>
                <c:pt idx="1">
                  <c:v>92.079028354766123</c:v>
                </c:pt>
                <c:pt idx="2">
                  <c:v>92.593972456922359</c:v>
                </c:pt>
                <c:pt idx="3">
                  <c:v>102.97108673978066</c:v>
                </c:pt>
                <c:pt idx="4">
                  <c:v>93.11846452070877</c:v>
                </c:pt>
                <c:pt idx="5">
                  <c:v>90.877881314369787</c:v>
                </c:pt>
                <c:pt idx="6">
                  <c:v>96.102055279943301</c:v>
                </c:pt>
                <c:pt idx="7">
                  <c:v>95.655220742817107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B-4524-8E53-E9D5DAA85870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99.758573587405891</c:v>
                </c:pt>
                <c:pt idx="1">
                  <c:v>92.438917950839652</c:v>
                </c:pt>
                <c:pt idx="2">
                  <c:v>94.056283680393847</c:v>
                </c:pt>
                <c:pt idx="3">
                  <c:v>101.14456630109672</c:v>
                </c:pt>
                <c:pt idx="4">
                  <c:v>96.449340650339906</c:v>
                </c:pt>
                <c:pt idx="5">
                  <c:v>93.787804479319931</c:v>
                </c:pt>
                <c:pt idx="6">
                  <c:v>97.236002834868884</c:v>
                </c:pt>
                <c:pt idx="7">
                  <c:v>96.986685353889285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B-4524-8E53-E9D5DAA85870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98.415416800918507</c:v>
                </c:pt>
                <c:pt idx="1">
                  <c:v>95.145004335677825</c:v>
                </c:pt>
                <c:pt idx="2">
                  <c:v>96.059556915707532</c:v>
                </c:pt>
                <c:pt idx="3">
                  <c:v>101.67457627118645</c:v>
                </c:pt>
                <c:pt idx="4">
                  <c:v>97.743386026701614</c:v>
                </c:pt>
                <c:pt idx="5">
                  <c:v>94.079450711132907</c:v>
                </c:pt>
                <c:pt idx="6">
                  <c:v>97.066265060240966</c:v>
                </c:pt>
                <c:pt idx="7">
                  <c:v>97.806587245970576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3B-4524-8E53-E9D5DAA85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63.521511017838407</c:v>
                </c:pt>
                <c:pt idx="1">
                  <c:v>89.726546475974615</c:v>
                </c:pt>
                <c:pt idx="2">
                  <c:v>97.130958625403323</c:v>
                </c:pt>
                <c:pt idx="3">
                  <c:v>97.660631877884271</c:v>
                </c:pt>
                <c:pt idx="4">
                  <c:v>98.166315210415334</c:v>
                </c:pt>
                <c:pt idx="5">
                  <c:v>94.951126130943464</c:v>
                </c:pt>
                <c:pt idx="6">
                  <c:v>98.453292496171514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D-486B-A09A-8C2EBD826024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67.29066107030431</c:v>
                </c:pt>
                <c:pt idx="1">
                  <c:v>91.512024863203706</c:v>
                </c:pt>
                <c:pt idx="2">
                  <c:v>98.294470141306249</c:v>
                </c:pt>
                <c:pt idx="3">
                  <c:v>98.84476900451341</c:v>
                </c:pt>
                <c:pt idx="4">
                  <c:v>99.28314385257174</c:v>
                </c:pt>
                <c:pt idx="5">
                  <c:v>96.988428550039572</c:v>
                </c:pt>
                <c:pt idx="6">
                  <c:v>98.950995405819299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D-486B-A09A-8C2EBD826024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69.291500524658971</c:v>
                </c:pt>
                <c:pt idx="1">
                  <c:v>92.672794398826369</c:v>
                </c:pt>
                <c:pt idx="2">
                  <c:v>99.579419197940027</c:v>
                </c:pt>
                <c:pt idx="3">
                  <c:v>99.896789898067865</c:v>
                </c:pt>
                <c:pt idx="4">
                  <c:v>100.17055560649126</c:v>
                </c:pt>
                <c:pt idx="5">
                  <c:v>96.465082454601841</c:v>
                </c:pt>
                <c:pt idx="6">
                  <c:v>87.933996937212868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AD-486B-A09A-8C2EBD826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'Education and training'!$L$109:$L$128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100.73712369489307</c:v>
                </c:pt>
                <c:pt idx="2">
                  <c:v>99.872416462198473</c:v>
                </c:pt>
                <c:pt idx="3">
                  <c:v>97.485473818266129</c:v>
                </c:pt>
                <c:pt idx="4">
                  <c:v>94.398205986274959</c:v>
                </c:pt>
                <c:pt idx="5">
                  <c:v>91.582601112260818</c:v>
                </c:pt>
                <c:pt idx="6">
                  <c:v>90.471378490522952</c:v>
                </c:pt>
                <c:pt idx="7">
                  <c:v>91.09741452998847</c:v>
                </c:pt>
                <c:pt idx="8">
                  <c:v>92.685172047438925</c:v>
                </c:pt>
                <c:pt idx="9">
                  <c:v>94.819139376363353</c:v>
                </c:pt>
                <c:pt idx="10">
                  <c:v>95.361196378288653</c:v>
                </c:pt>
                <c:pt idx="11">
                  <c:v>95.877990455459383</c:v>
                </c:pt>
                <c:pt idx="12">
                  <c:v>96.244706609773175</c:v>
                </c:pt>
                <c:pt idx="13">
                  <c:v>97.007796899927669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7-473B-BA1E-1CC52B0312E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'Education and training'!$L$151:$L$170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102.18919492479696</c:v>
                </c:pt>
                <c:pt idx="2">
                  <c:v>101.69430849204015</c:v>
                </c:pt>
                <c:pt idx="3">
                  <c:v>99.733407830219079</c:v>
                </c:pt>
                <c:pt idx="4">
                  <c:v>98.152613174976096</c:v>
                </c:pt>
                <c:pt idx="5">
                  <c:v>96.978590687693142</c:v>
                </c:pt>
                <c:pt idx="6">
                  <c:v>96.061390249105912</c:v>
                </c:pt>
                <c:pt idx="7">
                  <c:v>97.91492099349118</c:v>
                </c:pt>
                <c:pt idx="8">
                  <c:v>98.977736408969207</c:v>
                </c:pt>
                <c:pt idx="9">
                  <c:v>100.59781647397988</c:v>
                </c:pt>
                <c:pt idx="10">
                  <c:v>100.97074991591681</c:v>
                </c:pt>
                <c:pt idx="11">
                  <c:v>101.43271236223697</c:v>
                </c:pt>
                <c:pt idx="12">
                  <c:v>101.44952236180673</c:v>
                </c:pt>
                <c:pt idx="13">
                  <c:v>102.33018965441197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7-473B-BA1E-1CC52B031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98.048328064384222</c:v>
                </c:pt>
                <c:pt idx="1">
                  <c:v>94.711246200607903</c:v>
                </c:pt>
                <c:pt idx="2">
                  <c:v>97.070893680632921</c:v>
                </c:pt>
                <c:pt idx="3">
                  <c:v>95.545386085848349</c:v>
                </c:pt>
                <c:pt idx="4">
                  <c:v>99.119761208576989</c:v>
                </c:pt>
                <c:pt idx="5">
                  <c:v>97.316780136163388</c:v>
                </c:pt>
                <c:pt idx="6">
                  <c:v>99.542229343099109</c:v>
                </c:pt>
                <c:pt idx="7">
                  <c:v>95.239130434782609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B-4A2B-B90C-C8E0FDC2E6D0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99.51931227748247</c:v>
                </c:pt>
                <c:pt idx="1">
                  <c:v>97.965465950979763</c:v>
                </c:pt>
                <c:pt idx="2">
                  <c:v>95.599994358967123</c:v>
                </c:pt>
                <c:pt idx="3">
                  <c:v>98.2505937554307</c:v>
                </c:pt>
                <c:pt idx="4">
                  <c:v>100.61220760233918</c:v>
                </c:pt>
                <c:pt idx="5">
                  <c:v>98.758510212254706</c:v>
                </c:pt>
                <c:pt idx="6">
                  <c:v>99.794003204394599</c:v>
                </c:pt>
                <c:pt idx="7">
                  <c:v>98.956521739130437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CB-4A2B-B90C-C8E0FDC2E6D0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99.718368853031222</c:v>
                </c:pt>
                <c:pt idx="1">
                  <c:v>94.244325163293013</c:v>
                </c:pt>
                <c:pt idx="2">
                  <c:v>96.322385028698761</c:v>
                </c:pt>
                <c:pt idx="3">
                  <c:v>98.123964548456229</c:v>
                </c:pt>
                <c:pt idx="4">
                  <c:v>100.59265350877193</c:v>
                </c:pt>
                <c:pt idx="5">
                  <c:v>99.181417701241486</c:v>
                </c:pt>
                <c:pt idx="6">
                  <c:v>98.924238956282906</c:v>
                </c:pt>
                <c:pt idx="7">
                  <c:v>96.700434782608696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CB-4A2B-B90C-C8E0FDC2E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95.337675140192957</c:v>
                </c:pt>
                <c:pt idx="1">
                  <c:v>94.746528414489802</c:v>
                </c:pt>
                <c:pt idx="2">
                  <c:v>95.305256407838399</c:v>
                </c:pt>
                <c:pt idx="3">
                  <c:v>93.748301989313859</c:v>
                </c:pt>
                <c:pt idx="4">
                  <c:v>98.983250907678283</c:v>
                </c:pt>
                <c:pt idx="5">
                  <c:v>94.740309095515585</c:v>
                </c:pt>
                <c:pt idx="6">
                  <c:v>96.096669051593935</c:v>
                </c:pt>
                <c:pt idx="7">
                  <c:v>93.796473337582313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B-4C67-8573-BF9FDB4C4BAC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97.160318255520181</c:v>
                </c:pt>
                <c:pt idx="1">
                  <c:v>98.08825245469852</c:v>
                </c:pt>
                <c:pt idx="2">
                  <c:v>94.96086456309763</c:v>
                </c:pt>
                <c:pt idx="3">
                  <c:v>96.881697708817583</c:v>
                </c:pt>
                <c:pt idx="4">
                  <c:v>100.55431875569634</c:v>
                </c:pt>
                <c:pt idx="5">
                  <c:v>97.243476057765392</c:v>
                </c:pt>
                <c:pt idx="6">
                  <c:v>97.384529771841954</c:v>
                </c:pt>
                <c:pt idx="7">
                  <c:v>98.711139437716881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B-4C67-8573-BF9FDB4C4BAC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97.021622844583788</c:v>
                </c:pt>
                <c:pt idx="1">
                  <c:v>93.84966742794272</c:v>
                </c:pt>
                <c:pt idx="2">
                  <c:v>95.803934290186902</c:v>
                </c:pt>
                <c:pt idx="3">
                  <c:v>96.879524255139302</c:v>
                </c:pt>
                <c:pt idx="4">
                  <c:v>100.81280162560324</c:v>
                </c:pt>
                <c:pt idx="5">
                  <c:v>98.087458829490757</c:v>
                </c:pt>
                <c:pt idx="6">
                  <c:v>97.138087288337701</c:v>
                </c:pt>
                <c:pt idx="7">
                  <c:v>97.94051412789463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8B-4C67-8573-BF9FDB4C4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87.525523529132442</c:v>
                </c:pt>
                <c:pt idx="1">
                  <c:v>95.193699731903479</c:v>
                </c:pt>
                <c:pt idx="2">
                  <c:v>96.038163406945344</c:v>
                </c:pt>
                <c:pt idx="3">
                  <c:v>96.631809530422927</c:v>
                </c:pt>
                <c:pt idx="4">
                  <c:v>96.88489656755074</c:v>
                </c:pt>
                <c:pt idx="5">
                  <c:v>95.188094408205941</c:v>
                </c:pt>
                <c:pt idx="6">
                  <c:v>90.31419529837251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D-47C4-89CC-9F0D9D0740EB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95.436630419298169</c:v>
                </c:pt>
                <c:pt idx="1">
                  <c:v>98.277815013404819</c:v>
                </c:pt>
                <c:pt idx="2">
                  <c:v>98.139492102248497</c:v>
                </c:pt>
                <c:pt idx="3">
                  <c:v>98.113737583526145</c:v>
                </c:pt>
                <c:pt idx="4">
                  <c:v>97.905779759367931</c:v>
                </c:pt>
                <c:pt idx="5">
                  <c:v>96.015286560772793</c:v>
                </c:pt>
                <c:pt idx="6">
                  <c:v>88.296790235081374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D-47C4-89CC-9F0D9D0740EB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95.379077828956753</c:v>
                </c:pt>
                <c:pt idx="1">
                  <c:v>97.395361930294911</c:v>
                </c:pt>
                <c:pt idx="2">
                  <c:v>97.236012743433875</c:v>
                </c:pt>
                <c:pt idx="3">
                  <c:v>97.434683113595554</c:v>
                </c:pt>
                <c:pt idx="4">
                  <c:v>97.144156312493863</c:v>
                </c:pt>
                <c:pt idx="5">
                  <c:v>95.141948414081554</c:v>
                </c:pt>
                <c:pt idx="6">
                  <c:v>87.448915009041585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BD-47C4-89CC-9F0D9D074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'Health care and social assi...'!$L$109:$L$128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99.629870108468168</c:v>
                </c:pt>
                <c:pt idx="2">
                  <c:v>98.231879950034113</c:v>
                </c:pt>
                <c:pt idx="3">
                  <c:v>96.206745394799725</c:v>
                </c:pt>
                <c:pt idx="4">
                  <c:v>94.571845738562388</c:v>
                </c:pt>
                <c:pt idx="5">
                  <c:v>94.02044118955726</c:v>
                </c:pt>
                <c:pt idx="6">
                  <c:v>94.310744313743584</c:v>
                </c:pt>
                <c:pt idx="7">
                  <c:v>94.898206040071585</c:v>
                </c:pt>
                <c:pt idx="8">
                  <c:v>95.577953046567814</c:v>
                </c:pt>
                <c:pt idx="9">
                  <c:v>95.796075898051143</c:v>
                </c:pt>
                <c:pt idx="10">
                  <c:v>96.305095136236147</c:v>
                </c:pt>
                <c:pt idx="11">
                  <c:v>97.361432003875976</c:v>
                </c:pt>
                <c:pt idx="12">
                  <c:v>97.554571911656623</c:v>
                </c:pt>
                <c:pt idx="13">
                  <c:v>96.686784418289633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4-4839-8CED-93A213B5677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'Health care and social assi...'!$L$151:$L$170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100.83158025111263</c:v>
                </c:pt>
                <c:pt idx="2">
                  <c:v>98.4022399506932</c:v>
                </c:pt>
                <c:pt idx="3">
                  <c:v>97.71919552645879</c:v>
                </c:pt>
                <c:pt idx="4">
                  <c:v>98.60371067409119</c:v>
                </c:pt>
                <c:pt idx="5">
                  <c:v>98.855924925544187</c:v>
                </c:pt>
                <c:pt idx="6">
                  <c:v>98.264181101682681</c:v>
                </c:pt>
                <c:pt idx="7">
                  <c:v>99.027396293932526</c:v>
                </c:pt>
                <c:pt idx="8">
                  <c:v>99.015225885641684</c:v>
                </c:pt>
                <c:pt idx="9">
                  <c:v>100.24857027233531</c:v>
                </c:pt>
                <c:pt idx="10">
                  <c:v>101.22307391029956</c:v>
                </c:pt>
                <c:pt idx="11">
                  <c:v>100.82893021162261</c:v>
                </c:pt>
                <c:pt idx="12">
                  <c:v>99.864335416968885</c:v>
                </c:pt>
                <c:pt idx="13">
                  <c:v>100.79418868662866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4-4839-8CED-93A213B56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75.526691662203177</c:v>
                </c:pt>
                <c:pt idx="1">
                  <c:v>81.921145837387613</c:v>
                </c:pt>
                <c:pt idx="2">
                  <c:v>80.950849202264536</c:v>
                </c:pt>
                <c:pt idx="3">
                  <c:v>72.43644067796609</c:v>
                </c:pt>
                <c:pt idx="4">
                  <c:v>80.81006231248557</c:v>
                </c:pt>
                <c:pt idx="5">
                  <c:v>76.917900403768499</c:v>
                </c:pt>
                <c:pt idx="6">
                  <c:v>77.947154471544707</c:v>
                </c:pt>
                <c:pt idx="7">
                  <c:v>75.261780104712045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0-4FFC-A2F0-ACD8D99249DF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76.428316372076409</c:v>
                </c:pt>
                <c:pt idx="1">
                  <c:v>80.84303117580663</c:v>
                </c:pt>
                <c:pt idx="2">
                  <c:v>80.378281008749354</c:v>
                </c:pt>
                <c:pt idx="3">
                  <c:v>73.156779661016941</c:v>
                </c:pt>
                <c:pt idx="4">
                  <c:v>83.833371797830608</c:v>
                </c:pt>
                <c:pt idx="5">
                  <c:v>78.129205921938095</c:v>
                </c:pt>
                <c:pt idx="6">
                  <c:v>84.247967479674799</c:v>
                </c:pt>
                <c:pt idx="7">
                  <c:v>82.526178010471213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D0-4FFC-A2F0-ACD8D99249DF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76.859667916443485</c:v>
                </c:pt>
                <c:pt idx="1">
                  <c:v>81.407854279375698</c:v>
                </c:pt>
                <c:pt idx="2">
                  <c:v>81.546191456510556</c:v>
                </c:pt>
                <c:pt idx="3">
                  <c:v>74.230932203389827</c:v>
                </c:pt>
                <c:pt idx="4">
                  <c:v>85.557119778444502</c:v>
                </c:pt>
                <c:pt idx="5">
                  <c:v>81.06460296096904</c:v>
                </c:pt>
                <c:pt idx="6">
                  <c:v>86.762195121951223</c:v>
                </c:pt>
                <c:pt idx="7">
                  <c:v>76.767015706806291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D0-4FFC-A2F0-ACD8D9924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91.333835719668429</c:v>
                </c:pt>
                <c:pt idx="1">
                  <c:v>93.914864483911245</c:v>
                </c:pt>
                <c:pt idx="2">
                  <c:v>94.111290204410579</c:v>
                </c:pt>
                <c:pt idx="3">
                  <c:v>93.761004204900885</c:v>
                </c:pt>
                <c:pt idx="4">
                  <c:v>94.229850830126139</c:v>
                </c:pt>
                <c:pt idx="5">
                  <c:v>93.235896978878884</c:v>
                </c:pt>
                <c:pt idx="6">
                  <c:v>90.210843373493972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7-4728-8DA2-A43C610188E6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Mining!$L$33:$L$39</c:f>
              <c:numCache>
                <c:formatCode>0.0</c:formatCode>
                <c:ptCount val="7"/>
                <c:pt idx="0">
                  <c:v>90.730972117558409</c:v>
                </c:pt>
                <c:pt idx="1">
                  <c:v>97.080262575007055</c:v>
                </c:pt>
                <c:pt idx="2">
                  <c:v>96.536376291303398</c:v>
                </c:pt>
                <c:pt idx="3">
                  <c:v>96.211446444476664</c:v>
                </c:pt>
                <c:pt idx="4">
                  <c:v>96.502514256819396</c:v>
                </c:pt>
                <c:pt idx="5">
                  <c:v>95.125211656715095</c:v>
                </c:pt>
                <c:pt idx="6">
                  <c:v>91.566265060240966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37-4728-8DA2-A43C610188E6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Mining!$L$42:$L$48</c:f>
              <c:numCache>
                <c:formatCode>0.0</c:formatCode>
                <c:ptCount val="7"/>
                <c:pt idx="0">
                  <c:v>92.545591559909568</c:v>
                </c:pt>
                <c:pt idx="1">
                  <c:v>98.553582215778661</c:v>
                </c:pt>
                <c:pt idx="2">
                  <c:v>98.087845263389255</c:v>
                </c:pt>
                <c:pt idx="3">
                  <c:v>97.989891666839284</c:v>
                </c:pt>
                <c:pt idx="4">
                  <c:v>98.163216001348445</c:v>
                </c:pt>
                <c:pt idx="5">
                  <c:v>97.1277069779877</c:v>
                </c:pt>
                <c:pt idx="6">
                  <c:v>93.704819277108442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37-4728-8DA2-A43C61018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70.298341596854158</c:v>
                </c:pt>
                <c:pt idx="1">
                  <c:v>75.580018114679859</c:v>
                </c:pt>
                <c:pt idx="2">
                  <c:v>73.479641928963318</c:v>
                </c:pt>
                <c:pt idx="3">
                  <c:v>64.856289660321025</c:v>
                </c:pt>
                <c:pt idx="4">
                  <c:v>74.509220701963116</c:v>
                </c:pt>
                <c:pt idx="5">
                  <c:v>70.951302378255946</c:v>
                </c:pt>
                <c:pt idx="6">
                  <c:v>71.335200746965455</c:v>
                </c:pt>
                <c:pt idx="7">
                  <c:v>70.410816432657313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0-4979-A68A-9F635B05D6EB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71.34552915028209</c:v>
                </c:pt>
                <c:pt idx="1">
                  <c:v>74.008917996237727</c:v>
                </c:pt>
                <c:pt idx="2">
                  <c:v>74.195784002310134</c:v>
                </c:pt>
                <c:pt idx="3">
                  <c:v>67.618514371033967</c:v>
                </c:pt>
                <c:pt idx="4">
                  <c:v>78.118183620860606</c:v>
                </c:pt>
                <c:pt idx="5">
                  <c:v>70.158550396376</c:v>
                </c:pt>
                <c:pt idx="6">
                  <c:v>80.765639589168998</c:v>
                </c:pt>
                <c:pt idx="7">
                  <c:v>76.287051482059283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00-4979-A68A-9F635B05D6EB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72.471619080184652</c:v>
                </c:pt>
                <c:pt idx="1">
                  <c:v>74.099770082909501</c:v>
                </c:pt>
                <c:pt idx="2">
                  <c:v>76.740051978053714</c:v>
                </c:pt>
                <c:pt idx="3">
                  <c:v>68.361702127659569</c:v>
                </c:pt>
                <c:pt idx="4">
                  <c:v>80.843545508625809</c:v>
                </c:pt>
                <c:pt idx="5">
                  <c:v>74.565118912797274</c:v>
                </c:pt>
                <c:pt idx="6">
                  <c:v>84.761904761904759</c:v>
                </c:pt>
                <c:pt idx="7">
                  <c:v>74.418096723868956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00-4979-A68A-9F635B05D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48.133238101421988</c:v>
                </c:pt>
                <c:pt idx="1">
                  <c:v>69.46047288764548</c:v>
                </c:pt>
                <c:pt idx="2">
                  <c:v>78.92773089948912</c:v>
                </c:pt>
                <c:pt idx="3">
                  <c:v>81.566358024691354</c:v>
                </c:pt>
                <c:pt idx="4">
                  <c:v>81.783122748262045</c:v>
                </c:pt>
                <c:pt idx="5">
                  <c:v>79.479144153879403</c:v>
                </c:pt>
                <c:pt idx="6">
                  <c:v>70.980392156862749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8-4511-AB76-0D08C3CEA6A9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43.54262710213623</c:v>
                </c:pt>
                <c:pt idx="1">
                  <c:v>70.443550737308385</c:v>
                </c:pt>
                <c:pt idx="2">
                  <c:v>79.929395557086281</c:v>
                </c:pt>
                <c:pt idx="3">
                  <c:v>82.611882716049379</c:v>
                </c:pt>
                <c:pt idx="4">
                  <c:v>82.640686050641904</c:v>
                </c:pt>
                <c:pt idx="5">
                  <c:v>81.240544629349472</c:v>
                </c:pt>
                <c:pt idx="6">
                  <c:v>72.984749455337692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E8-4511-AB76-0D08C3CEA6A9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46.638789688981234</c:v>
                </c:pt>
                <c:pt idx="1">
                  <c:v>71.711721163373539</c:v>
                </c:pt>
                <c:pt idx="2">
                  <c:v>80.725848114344757</c:v>
                </c:pt>
                <c:pt idx="3">
                  <c:v>83.374768518518522</c:v>
                </c:pt>
                <c:pt idx="4">
                  <c:v>83.56888415283909</c:v>
                </c:pt>
                <c:pt idx="5">
                  <c:v>81.829263021396144</c:v>
                </c:pt>
                <c:pt idx="6">
                  <c:v>72.48888888888888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E8-4511-AB76-0D08C3CEA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'Arts and recreation services'!$L$109:$L$128</c:f>
              <c:numCache>
                <c:formatCode>0.0</c:formatCode>
                <c:ptCount val="20"/>
                <c:pt idx="0">
                  <c:v>100</c:v>
                </c:pt>
                <c:pt idx="1">
                  <c:v>96.002898337418557</c:v>
                </c:pt>
                <c:pt idx="2">
                  <c:v>86.800110951979306</c:v>
                </c:pt>
                <c:pt idx="3">
                  <c:v>78.333795633247107</c:v>
                </c:pt>
                <c:pt idx="4">
                  <c:v>74.467458803416861</c:v>
                </c:pt>
                <c:pt idx="5">
                  <c:v>72.156147928424659</c:v>
                </c:pt>
                <c:pt idx="6">
                  <c:v>75.055617510033784</c:v>
                </c:pt>
                <c:pt idx="7">
                  <c:v>75.750765625265345</c:v>
                </c:pt>
                <c:pt idx="8">
                  <c:v>75.169965978500215</c:v>
                </c:pt>
                <c:pt idx="9">
                  <c:v>74.57388213050443</c:v>
                </c:pt>
                <c:pt idx="10">
                  <c:v>73.888923482759978</c:v>
                </c:pt>
                <c:pt idx="11">
                  <c:v>73.965344488913303</c:v>
                </c:pt>
                <c:pt idx="12">
                  <c:v>75.054485346979675</c:v>
                </c:pt>
                <c:pt idx="13">
                  <c:v>76.14042218360288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A-4472-8096-7B02F9E1A9B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'Arts and recreation services'!$L$151:$L$170</c:f>
              <c:numCache>
                <c:formatCode>0.0</c:formatCode>
                <c:ptCount val="20"/>
                <c:pt idx="0">
                  <c:v>100</c:v>
                </c:pt>
                <c:pt idx="1">
                  <c:v>95.914371317735657</c:v>
                </c:pt>
                <c:pt idx="2">
                  <c:v>91.220277787651597</c:v>
                </c:pt>
                <c:pt idx="3">
                  <c:v>89.269438695368592</c:v>
                </c:pt>
                <c:pt idx="4">
                  <c:v>88.1735039262241</c:v>
                </c:pt>
                <c:pt idx="5">
                  <c:v>102.37085078453421</c:v>
                </c:pt>
                <c:pt idx="6">
                  <c:v>104.01079195798846</c:v>
                </c:pt>
                <c:pt idx="7">
                  <c:v>101.9627989048101</c:v>
                </c:pt>
                <c:pt idx="8">
                  <c:v>90.328130000480598</c:v>
                </c:pt>
                <c:pt idx="9">
                  <c:v>85.812200730942976</c:v>
                </c:pt>
                <c:pt idx="10">
                  <c:v>84.466021037411537</c:v>
                </c:pt>
                <c:pt idx="11">
                  <c:v>84.051867090907294</c:v>
                </c:pt>
                <c:pt idx="12">
                  <c:v>85.174317247107396</c:v>
                </c:pt>
                <c:pt idx="13">
                  <c:v>85.179032357013583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A-4472-8096-7B02F9E1A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93.958829637774116</c:v>
                </c:pt>
                <c:pt idx="1">
                  <c:v>93.488784691420605</c:v>
                </c:pt>
                <c:pt idx="2">
                  <c:v>94.756945398587561</c:v>
                </c:pt>
                <c:pt idx="3">
                  <c:v>94.579828288960201</c:v>
                </c:pt>
                <c:pt idx="4">
                  <c:v>96.969222743870631</c:v>
                </c:pt>
                <c:pt idx="5">
                  <c:v>93.30306469920545</c:v>
                </c:pt>
                <c:pt idx="6">
                  <c:v>103.28078397954836</c:v>
                </c:pt>
                <c:pt idx="7">
                  <c:v>99.091940976163457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1-4E5D-81DD-52445B099917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92.627206645898227</c:v>
                </c:pt>
                <c:pt idx="1">
                  <c:v>92.705613990622226</c:v>
                </c:pt>
                <c:pt idx="2">
                  <c:v>93.053227446346625</c:v>
                </c:pt>
                <c:pt idx="3">
                  <c:v>94.857341080565433</c:v>
                </c:pt>
                <c:pt idx="4">
                  <c:v>96.478873239436624</c:v>
                </c:pt>
                <c:pt idx="5">
                  <c:v>94.523269012485812</c:v>
                </c:pt>
                <c:pt idx="6">
                  <c:v>102.85470813804858</c:v>
                </c:pt>
                <c:pt idx="7">
                  <c:v>99.848656829360579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1-4E5D-81DD-52445B099917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92.068535825545169</c:v>
                </c:pt>
                <c:pt idx="1">
                  <c:v>91.917627677100484</c:v>
                </c:pt>
                <c:pt idx="2">
                  <c:v>93.238163282130202</c:v>
                </c:pt>
                <c:pt idx="3">
                  <c:v>95.029572456855433</c:v>
                </c:pt>
                <c:pt idx="4">
                  <c:v>96.743035993740207</c:v>
                </c:pt>
                <c:pt idx="5">
                  <c:v>94.763904653802499</c:v>
                </c:pt>
                <c:pt idx="6">
                  <c:v>101.95654026416703</c:v>
                </c:pt>
                <c:pt idx="7">
                  <c:v>98.951191827468804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1-4E5D-81DD-52445B099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89.691545178918318</c:v>
                </c:pt>
                <c:pt idx="1">
                  <c:v>87.792688968830106</c:v>
                </c:pt>
                <c:pt idx="2">
                  <c:v>91.435338054790151</c:v>
                </c:pt>
                <c:pt idx="3">
                  <c:v>89.597482193142284</c:v>
                </c:pt>
                <c:pt idx="4">
                  <c:v>88.030616078136731</c:v>
                </c:pt>
                <c:pt idx="5">
                  <c:v>87.82261848897231</c:v>
                </c:pt>
                <c:pt idx="6">
                  <c:v>97.497842968075929</c:v>
                </c:pt>
                <c:pt idx="7">
                  <c:v>91.859022089848594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5-4823-9280-45DC78C2F187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90.969662860151416</c:v>
                </c:pt>
                <c:pt idx="1">
                  <c:v>90.203132068155867</c:v>
                </c:pt>
                <c:pt idx="2">
                  <c:v>92.102566438184596</c:v>
                </c:pt>
                <c:pt idx="3">
                  <c:v>93.10087791949644</c:v>
                </c:pt>
                <c:pt idx="4">
                  <c:v>89.998121712997744</c:v>
                </c:pt>
                <c:pt idx="5">
                  <c:v>90.825903331769126</c:v>
                </c:pt>
                <c:pt idx="6">
                  <c:v>99.396031061259706</c:v>
                </c:pt>
                <c:pt idx="7">
                  <c:v>94.192107222635883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5-4823-9280-45DC78C2F187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90.502060601659366</c:v>
                </c:pt>
                <c:pt idx="1">
                  <c:v>88.766344269004591</c:v>
                </c:pt>
                <c:pt idx="2">
                  <c:v>92.687996720788831</c:v>
                </c:pt>
                <c:pt idx="3">
                  <c:v>93.231075037270159</c:v>
                </c:pt>
                <c:pt idx="4">
                  <c:v>90.251033057851231</c:v>
                </c:pt>
                <c:pt idx="5">
                  <c:v>91.397935241670581</c:v>
                </c:pt>
                <c:pt idx="6">
                  <c:v>98.655737704918039</c:v>
                </c:pt>
                <c:pt idx="7">
                  <c:v>92.784810126582286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5-4823-9280-45DC78C2F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79.299301863831417</c:v>
                </c:pt>
                <c:pt idx="1">
                  <c:v>85.822827897251358</c:v>
                </c:pt>
                <c:pt idx="2">
                  <c:v>92.865664519207826</c:v>
                </c:pt>
                <c:pt idx="3">
                  <c:v>95.625522429646139</c:v>
                </c:pt>
                <c:pt idx="4">
                  <c:v>97.052417088251829</c:v>
                </c:pt>
                <c:pt idx="5">
                  <c:v>95.704955536696062</c:v>
                </c:pt>
                <c:pt idx="6">
                  <c:v>89.880239520958085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3-4582-9C84-F0F9A8FC2028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84.295138666495873</c:v>
                </c:pt>
                <c:pt idx="1">
                  <c:v>88.217702622205479</c:v>
                </c:pt>
                <c:pt idx="2">
                  <c:v>93.332831003780029</c:v>
                </c:pt>
                <c:pt idx="3">
                  <c:v>95.52873546362423</c:v>
                </c:pt>
                <c:pt idx="4">
                  <c:v>96.687043282743119</c:v>
                </c:pt>
                <c:pt idx="5">
                  <c:v>95.040773403195459</c:v>
                </c:pt>
                <c:pt idx="6">
                  <c:v>88.582834331337324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23-4582-9C84-F0F9A8FC2028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86.059437648113743</c:v>
                </c:pt>
                <c:pt idx="1">
                  <c:v>88.33907535953513</c:v>
                </c:pt>
                <c:pt idx="2">
                  <c:v>92.827186075424777</c:v>
                </c:pt>
                <c:pt idx="3">
                  <c:v>95.119326597351559</c:v>
                </c:pt>
                <c:pt idx="4">
                  <c:v>96.356028667790895</c:v>
                </c:pt>
                <c:pt idx="5">
                  <c:v>94.784989483782894</c:v>
                </c:pt>
                <c:pt idx="6">
                  <c:v>89.499401197604783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23-4582-9C84-F0F9A8FC2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'Other services'!$L$109:$L$128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99.790307742037072</c:v>
                </c:pt>
                <c:pt idx="2">
                  <c:v>97.30079926179485</c:v>
                </c:pt>
                <c:pt idx="3">
                  <c:v>93.914227854536009</c:v>
                </c:pt>
                <c:pt idx="4">
                  <c:v>90.57600446459405</c:v>
                </c:pt>
                <c:pt idx="5">
                  <c:v>89.540528070858855</c:v>
                </c:pt>
                <c:pt idx="6">
                  <c:v>89.607662746333148</c:v>
                </c:pt>
                <c:pt idx="7">
                  <c:v>89.441069292378415</c:v>
                </c:pt>
                <c:pt idx="8">
                  <c:v>90.58346387298009</c:v>
                </c:pt>
                <c:pt idx="9">
                  <c:v>91.50069483007745</c:v>
                </c:pt>
                <c:pt idx="10">
                  <c:v>91.776692940360647</c:v>
                </c:pt>
                <c:pt idx="11">
                  <c:v>91.857917609452997</c:v>
                </c:pt>
                <c:pt idx="12">
                  <c:v>92.084738879265331</c:v>
                </c:pt>
                <c:pt idx="13">
                  <c:v>91.806171417204723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0-4248-8252-8B68D70D459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'Other services'!$L$151:$L$170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100.83789927073717</c:v>
                </c:pt>
                <c:pt idx="2">
                  <c:v>102.59593848419526</c:v>
                </c:pt>
                <c:pt idx="3">
                  <c:v>103.54954603436484</c:v>
                </c:pt>
                <c:pt idx="4">
                  <c:v>98.843841335720668</c:v>
                </c:pt>
                <c:pt idx="5">
                  <c:v>97.011976974347206</c:v>
                </c:pt>
                <c:pt idx="6">
                  <c:v>99.230434833998672</c:v>
                </c:pt>
                <c:pt idx="7">
                  <c:v>99.802079642631597</c:v>
                </c:pt>
                <c:pt idx="8">
                  <c:v>99.794547576040046</c:v>
                </c:pt>
                <c:pt idx="9">
                  <c:v>98.706332806344207</c:v>
                </c:pt>
                <c:pt idx="10">
                  <c:v>99.392882796066999</c:v>
                </c:pt>
                <c:pt idx="11">
                  <c:v>99.760113686976055</c:v>
                </c:pt>
                <c:pt idx="12">
                  <c:v>99.798086582456293</c:v>
                </c:pt>
                <c:pt idx="13">
                  <c:v>99.00766974446671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0-4248-8252-8B68D70D4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Mining!$L$109:$L$128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100.73161836900721</c:v>
                </c:pt>
                <c:pt idx="2">
                  <c:v>99.596038937357974</c:v>
                </c:pt>
                <c:pt idx="3">
                  <c:v>95.098044716245411</c:v>
                </c:pt>
                <c:pt idx="4">
                  <c:v>92.840912278733128</c:v>
                </c:pt>
                <c:pt idx="5">
                  <c:v>92.878503099840103</c:v>
                </c:pt>
                <c:pt idx="6">
                  <c:v>93.034476954582431</c:v>
                </c:pt>
                <c:pt idx="7">
                  <c:v>93.05804134990322</c:v>
                </c:pt>
                <c:pt idx="8">
                  <c:v>93.763290038432416</c:v>
                </c:pt>
                <c:pt idx="9">
                  <c:v>93.887844699413691</c:v>
                </c:pt>
                <c:pt idx="10">
                  <c:v>94.215502005778887</c:v>
                </c:pt>
                <c:pt idx="11">
                  <c:v>94.447218559766597</c:v>
                </c:pt>
                <c:pt idx="12">
                  <c:v>96.236990490083315</c:v>
                </c:pt>
                <c:pt idx="13">
                  <c:v>97.897910062557855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D-433B-B5A2-58DDC21566A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Mining!$K$109:$K$128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Mining!$L$151:$L$170</c:f>
              <c:numCache>
                <c:formatCode>0.0</c:formatCode>
                <c:ptCount val="20"/>
                <c:pt idx="0">
                  <c:v>100</c:v>
                </c:pt>
                <c:pt idx="1">
                  <c:v>97.781459602836236</c:v>
                </c:pt>
                <c:pt idx="2">
                  <c:v>95.702607315178284</c:v>
                </c:pt>
                <c:pt idx="3">
                  <c:v>84.789670985995741</c:v>
                </c:pt>
                <c:pt idx="4">
                  <c:v>75.59413265834759</c:v>
                </c:pt>
                <c:pt idx="5">
                  <c:v>75.866544913244894</c:v>
                </c:pt>
                <c:pt idx="6">
                  <c:v>75.571942249875832</c:v>
                </c:pt>
                <c:pt idx="7">
                  <c:v>76.748342256966808</c:v>
                </c:pt>
                <c:pt idx="8">
                  <c:v>79.309378446804033</c:v>
                </c:pt>
                <c:pt idx="9">
                  <c:v>78.85579191382034</c:v>
                </c:pt>
                <c:pt idx="10">
                  <c:v>78.654433608448457</c:v>
                </c:pt>
                <c:pt idx="11">
                  <c:v>79.392137208076392</c:v>
                </c:pt>
                <c:pt idx="12">
                  <c:v>82.965238448364971</c:v>
                </c:pt>
                <c:pt idx="13">
                  <c:v>84.611797693878955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D-433B-B5A2-58DDC2156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95.423244935163211</c:v>
                </c:pt>
                <c:pt idx="1">
                  <c:v>96.395632713956331</c:v>
                </c:pt>
                <c:pt idx="2">
                  <c:v>95.445020193553304</c:v>
                </c:pt>
                <c:pt idx="3">
                  <c:v>96.051092499883026</c:v>
                </c:pt>
                <c:pt idx="4">
                  <c:v>96.969756519346788</c:v>
                </c:pt>
                <c:pt idx="5">
                  <c:v>95.507796038769484</c:v>
                </c:pt>
                <c:pt idx="6">
                  <c:v>92.13333333333334</c:v>
                </c:pt>
                <c:pt idx="7">
                  <c:v>94.570928196147108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1-4A7A-9809-39E901F75501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95.359268049392909</c:v>
                </c:pt>
                <c:pt idx="1">
                  <c:v>96.33731181337312</c:v>
                </c:pt>
                <c:pt idx="2">
                  <c:v>95.103063323935075</c:v>
                </c:pt>
                <c:pt idx="3">
                  <c:v>95.669770270902546</c:v>
                </c:pt>
                <c:pt idx="4">
                  <c:v>95.356377856820018</c:v>
                </c:pt>
                <c:pt idx="5">
                  <c:v>97.631689844079233</c:v>
                </c:pt>
                <c:pt idx="6">
                  <c:v>90.844444444444449</c:v>
                </c:pt>
                <c:pt idx="7">
                  <c:v>96.392294220665491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1-4A7A-9809-39E901F75501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95.766959034155406</c:v>
                </c:pt>
                <c:pt idx="1">
                  <c:v>96.787942492879424</c:v>
                </c:pt>
                <c:pt idx="2">
                  <c:v>92.517412177093647</c:v>
                </c:pt>
                <c:pt idx="3">
                  <c:v>96.499836241987552</c:v>
                </c:pt>
                <c:pt idx="4">
                  <c:v>97.345687503684644</c:v>
                </c:pt>
                <c:pt idx="5">
                  <c:v>95.836156763590381</c:v>
                </c:pt>
                <c:pt idx="6">
                  <c:v>94.61066666666666</c:v>
                </c:pt>
                <c:pt idx="7">
                  <c:v>96.069352014010505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1-4A7A-9809-39E901F75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9E78775-B176-4B7A-AFD6-87A918693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188ABD-2B55-4A3D-B926-A4EC9439A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02162A-C9C3-431A-9A88-8FA4F6BBB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CEF970-27B3-47EF-8D78-B6C305095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C663D3-6B81-459D-8AA1-D4E98FC4C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0D42688-D799-4336-9CEE-2A8C49705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C9A155-6D53-48C3-8A4F-7F92A93AA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5D72EA-75CB-4802-88F8-C24AFDBED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9B3D0F-4D86-4945-8FBC-77E969523E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944214F-751C-440C-9267-64040E3EA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C806B75-7E43-44CC-8389-EE0C96F42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EED496-2F1E-47C3-AF78-9F3C50DE6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2DE792-7455-46F8-B62C-2507FEEA2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47F044-78D4-4655-9606-EB199BB61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C230B22-7C9A-4E8F-B63C-70AAA8858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ACF1D3E-B8C3-42B4-A3DC-6001BB8BF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B21EB2-D88C-4B63-A4D5-287639856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6919E9-5B60-42AA-AA15-D92C43DEC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29F918-624D-4588-8BBE-5BD1D72D6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B6CB153-392C-4E78-BCC1-7310FC97B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5C5AFB9-429E-41C4-AB5A-52C7D7EF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B5CEF1-7A16-4991-BEA3-EEDB2D3E0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15EBE3-6285-43BE-8441-9640351EE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12BBC6A-C2D5-4214-A316-B592C0F853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624CC12-E23C-4DF6-847C-0A563C1BC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3B0F984-A8E8-4DD2-A28C-12E80B72C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FFE5F62-E31F-4CF2-9F70-FCFA7D791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B775750-91E7-49FD-9119-0D2EBB8F8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0FFBD4-5169-4110-AAB7-93D0EF0AE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BB7F90-C295-4EAB-AC65-DF3BEB623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039B2D8-D0EB-4317-86C2-0EFB56DD5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6F664A-827A-49E2-BFB5-DC9D2ECA5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BF04044-8082-40FF-99B2-5F55459C5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3A5A534-9C33-46D9-994B-EF0C987B8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709333-C82B-43A4-BBB8-04B126FE9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4477FE4-5295-4B23-944C-2661D5F64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6BD321-DE22-4D90-B1B0-6D608153E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37E351F-4355-42B3-AE29-020F05D88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104131-B1CA-48B9-ADCC-B8F18AEA2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1E08A9-CDC6-4CC9-A754-CE8992BC0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3BF048B-9C82-4064-BBEC-D48EC0A91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378718-D52B-4EEC-9BBD-8E0EB11E0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95FA5CE-40AC-4CB6-B292-88EDC1F33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B7250B0-B2BC-4B22-85A4-764B59DD5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3F16092-9869-459E-85FC-02D918300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87E0CAB-19B0-42D7-9802-1A8543EB0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4051B5-B487-4D68-82F7-C4EB8B856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71CC82-22F2-4488-941E-18B295ADF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8BD5772-EA23-4FA8-BB3D-A307ADDE4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95CAE47-4294-4233-8210-809B005AF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9F3EC7F-0427-427F-9DB2-30483E0E6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FB3D27-CBA3-43F9-8E98-BCB97E22B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E5AE33A-9577-43E4-985E-A788E1CA3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99E0749-4A01-4DFF-8964-A80142347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E4FF1CA-7735-4BBF-8D27-55E5BDB1F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9AA1EA8-1038-4D02-B9D0-9DA8E3E0E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95EBE1-9517-432B-9574-0C786E2D4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AA9FA4C-8B59-4A6A-AA1B-8BA0F9BBC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4E17430-7D96-4E39-A6B2-DD1C0BEEB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5C1E5D0-7A5D-464B-AC43-21C7E5FBE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4D7A369-D3D6-41AD-9C67-0897D3AC0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CC825C-C876-4CF5-AE55-59DB29706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DEB75F-97FA-4E22-B1E9-32273571B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FF019C-94BE-4477-9CC3-C1A434297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63B4B2-5038-4E27-BB4B-C9397711A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B166D68-828C-4E33-9C83-683BD489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D15816-3EB0-4A65-AFC2-1A847C325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77B3DE-E76A-4F70-A141-E53641519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8DDA842-2507-42DF-A8AE-47E229479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0672915-2DEA-49D2-88D9-1E3E9517A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7FC8017-B334-4ECB-8B11-67130EAF9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DD07ED-8BBC-4A62-B07F-FE2A4EFE4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A9B0270-A030-4D84-8F5F-A6F5D331DA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6DD68D-6BD5-4E05-869C-FE488F657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2B4028-8D06-40DE-AACA-A7E51395B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ACEFEAE-1542-4F29-9A2F-508DA456B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9E5919-2AE3-487C-80BF-BAAE1C6B8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16F553-736B-434F-BA44-F3E78529E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4D78C1-B25C-441A-912B-31F3C31B39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AB5103-B09A-4CFE-8C88-60D28E901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FBC99DA-D912-43EB-A8F2-482445540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C86563-A447-4C54-A8A6-94B22326E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4F74D2-8E2A-4EB9-AE07-9F321D70B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1011748-5C12-4B70-9398-6C20A7114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1DAF287-C218-4EA2-A593-DF5B0CC80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3103E8B-B7FA-406E-89F3-3FAF454B5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5C28AE-16B2-4088-A5FA-4C3D464E1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149CAC-BC6B-41C7-9E23-F3E01D869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00770F-FC44-4DA1-B56E-BA7F901BA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F43052E-22A4-4887-9015-B8A04E9DB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956B5E4-E864-4D14-8062-1F33945DC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AEB0DE-1B4E-4A8D-A72D-872C0FD7A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383ABF-3FF4-4C7E-A686-4A228BCEA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6C88EB-DDD7-4CEF-B7C8-E54E519DD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455BDC-89B1-459A-80A3-E287898FD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activeCell="A4" sqref="A4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7" t="s">
        <v>20</v>
      </c>
      <c r="B1" s="77"/>
      <c r="C1" s="77"/>
    </row>
    <row r="2" spans="1:3" ht="19.5" customHeight="1" x14ac:dyDescent="0.3">
      <c r="A2" s="7" t="s">
        <v>60</v>
      </c>
    </row>
    <row r="3" spans="1:3" ht="12.75" customHeight="1" x14ac:dyDescent="0.25">
      <c r="A3" s="8" t="s">
        <v>66</v>
      </c>
    </row>
    <row r="4" spans="1:3" ht="12.75" customHeight="1" x14ac:dyDescent="0.25"/>
    <row r="5" spans="1:3" ht="12.75" customHeight="1" x14ac:dyDescent="0.25">
      <c r="B5" s="9" t="s">
        <v>39</v>
      </c>
    </row>
    <row r="6" spans="1:3" ht="12.75" customHeight="1" x14ac:dyDescent="0.25">
      <c r="B6" s="10" t="s">
        <v>40</v>
      </c>
    </row>
    <row r="7" spans="1:3" ht="12.75" customHeight="1" x14ac:dyDescent="0.25">
      <c r="A7" s="11"/>
      <c r="B7" s="12">
        <v>1</v>
      </c>
      <c r="C7" s="13" t="s">
        <v>21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22</v>
      </c>
    </row>
    <row r="10" spans="1:3" ht="12.75" customHeight="1" x14ac:dyDescent="0.25">
      <c r="A10" s="11"/>
      <c r="B10" s="12">
        <v>4</v>
      </c>
      <c r="C10" s="13" t="s">
        <v>23</v>
      </c>
    </row>
    <row r="11" spans="1:3" ht="12.75" customHeight="1" x14ac:dyDescent="0.25">
      <c r="A11" s="11"/>
      <c r="B11" s="12">
        <v>5</v>
      </c>
      <c r="C11" s="13" t="s">
        <v>24</v>
      </c>
    </row>
    <row r="12" spans="1:3" ht="12.75" customHeight="1" x14ac:dyDescent="0.25">
      <c r="A12" s="11"/>
      <c r="B12" s="12">
        <v>6</v>
      </c>
      <c r="C12" s="13" t="s">
        <v>25</v>
      </c>
    </row>
    <row r="13" spans="1:3" ht="12.75" customHeight="1" x14ac:dyDescent="0.25">
      <c r="A13" s="11"/>
      <c r="B13" s="12">
        <v>7</v>
      </c>
      <c r="C13" s="13" t="s">
        <v>26</v>
      </c>
    </row>
    <row r="14" spans="1:3" ht="12.75" customHeight="1" x14ac:dyDescent="0.25">
      <c r="A14" s="11"/>
      <c r="B14" s="12">
        <v>8</v>
      </c>
      <c r="C14" s="13" t="s">
        <v>27</v>
      </c>
    </row>
    <row r="15" spans="1:3" ht="12.75" customHeight="1" x14ac:dyDescent="0.25">
      <c r="A15" s="11"/>
      <c r="B15" s="12">
        <v>9</v>
      </c>
      <c r="C15" s="13" t="s">
        <v>28</v>
      </c>
    </row>
    <row r="16" spans="1:3" ht="12.75" customHeight="1" x14ac:dyDescent="0.25">
      <c r="A16" s="11"/>
      <c r="B16" s="12">
        <v>10</v>
      </c>
      <c r="C16" s="13" t="s">
        <v>29</v>
      </c>
    </row>
    <row r="17" spans="1:3" ht="12.75" customHeight="1" x14ac:dyDescent="0.25">
      <c r="A17" s="11"/>
      <c r="B17" s="12">
        <v>11</v>
      </c>
      <c r="C17" s="13" t="s">
        <v>30</v>
      </c>
    </row>
    <row r="18" spans="1:3" ht="12.75" customHeight="1" x14ac:dyDescent="0.25">
      <c r="A18" s="11"/>
      <c r="B18" s="12">
        <v>12</v>
      </c>
      <c r="C18" s="13" t="s">
        <v>31</v>
      </c>
    </row>
    <row r="19" spans="1:3" ht="12.75" customHeight="1" x14ac:dyDescent="0.25">
      <c r="A19" s="11"/>
      <c r="B19" s="12">
        <v>13</v>
      </c>
      <c r="C19" s="13" t="s">
        <v>32</v>
      </c>
    </row>
    <row r="20" spans="1:3" ht="12.75" customHeight="1" x14ac:dyDescent="0.25">
      <c r="A20" s="11"/>
      <c r="B20" s="12">
        <v>14</v>
      </c>
      <c r="C20" s="13" t="s">
        <v>33</v>
      </c>
    </row>
    <row r="21" spans="1:3" ht="12.75" customHeight="1" x14ac:dyDescent="0.25">
      <c r="A21" s="11"/>
      <c r="B21" s="12">
        <v>15</v>
      </c>
      <c r="C21" s="13" t="s">
        <v>34</v>
      </c>
    </row>
    <row r="22" spans="1:3" ht="12.75" customHeight="1" x14ac:dyDescent="0.25">
      <c r="A22" s="11"/>
      <c r="B22" s="12">
        <v>16</v>
      </c>
      <c r="C22" s="13" t="s">
        <v>35</v>
      </c>
    </row>
    <row r="23" spans="1:3" ht="12.75" customHeight="1" x14ac:dyDescent="0.25">
      <c r="A23" s="11"/>
      <c r="B23" s="12">
        <v>17</v>
      </c>
      <c r="C23" s="13" t="s">
        <v>36</v>
      </c>
    </row>
    <row r="24" spans="1:3" ht="12.75" customHeight="1" x14ac:dyDescent="0.25">
      <c r="A24" s="11"/>
      <c r="B24" s="12">
        <v>18</v>
      </c>
      <c r="C24" s="13" t="s">
        <v>37</v>
      </c>
    </row>
    <row r="25" spans="1:3" ht="12.75" customHeight="1" x14ac:dyDescent="0.25">
      <c r="A25" s="11"/>
      <c r="B25" s="12">
        <v>19</v>
      </c>
      <c r="C25" s="13" t="s">
        <v>38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41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42</v>
      </c>
      <c r="C32" s="16"/>
    </row>
    <row r="33" spans="2:3" x14ac:dyDescent="0.25">
      <c r="B33" s="21"/>
      <c r="C33" s="21"/>
    </row>
    <row r="34" spans="2:3" ht="22.7" customHeight="1" x14ac:dyDescent="0.25">
      <c r="B34" s="78" t="s">
        <v>43</v>
      </c>
      <c r="C34" s="78"/>
    </row>
    <row r="35" spans="2:3" x14ac:dyDescent="0.25">
      <c r="B35" s="78"/>
      <c r="C35" s="78"/>
    </row>
    <row r="36" spans="2:3" x14ac:dyDescent="0.25">
      <c r="B36" s="21"/>
      <c r="C36" s="21"/>
    </row>
    <row r="37" spans="2:3" x14ac:dyDescent="0.25">
      <c r="B37" s="79" t="s">
        <v>44</v>
      </c>
      <c r="C37" s="79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1159-8C28-4D20-8CCF-4AF3223E67AE}">
  <sheetPr codeName="Sheet12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Transport, postal and warehousing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-3.8283252133262002E-2</v>
      </c>
      <c r="C11" s="32">
        <v>1.5133544388460374E-2</v>
      </c>
      <c r="D11" s="32">
        <v>1.4997770842621438E-2</v>
      </c>
      <c r="E11" s="32">
        <v>7.9817955569660981E-4</v>
      </c>
      <c r="F11" s="32">
        <v>-9.2851311450389051E-2</v>
      </c>
      <c r="G11" s="32">
        <v>6.6096431186060123E-3</v>
      </c>
      <c r="H11" s="32">
        <v>-1.3668603704474758E-2</v>
      </c>
      <c r="I11" s="68">
        <v>8.2428693833824784E-3</v>
      </c>
      <c r="J11" s="46"/>
      <c r="K11" s="46"/>
      <c r="L11" s="47"/>
    </row>
    <row r="12" spans="1:12" x14ac:dyDescent="0.25">
      <c r="A12" s="69" t="s">
        <v>6</v>
      </c>
      <c r="B12" s="32">
        <v>-3.5396832303541959E-2</v>
      </c>
      <c r="C12" s="32">
        <v>1.7355249269553674E-2</v>
      </c>
      <c r="D12" s="32">
        <v>1.3378995085901568E-2</v>
      </c>
      <c r="E12" s="32">
        <v>-2.1969835188225817E-3</v>
      </c>
      <c r="F12" s="32">
        <v>-8.6006311848151551E-2</v>
      </c>
      <c r="G12" s="32">
        <v>2.8641248570148603E-2</v>
      </c>
      <c r="H12" s="32">
        <v>-3.1900563593026954E-3</v>
      </c>
      <c r="I12" s="68">
        <v>-1.3252187435134344E-3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-3.315540702719677E-2</v>
      </c>
      <c r="C13" s="32">
        <v>2.2729216917473094E-2</v>
      </c>
      <c r="D13" s="32">
        <v>2.055661121992558E-2</v>
      </c>
      <c r="E13" s="32">
        <v>3.0593892950698809E-3</v>
      </c>
      <c r="F13" s="32">
        <v>-0.10394884574117658</v>
      </c>
      <c r="G13" s="32">
        <v>-1.4548621540073303E-2</v>
      </c>
      <c r="H13" s="32">
        <v>-4.9804982578899315E-2</v>
      </c>
      <c r="I13" s="68">
        <v>2.3787124943410509E-2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-3.9023710514477616E-2</v>
      </c>
      <c r="C14" s="32">
        <v>1.5317575321980526E-2</v>
      </c>
      <c r="D14" s="32">
        <v>1.3789774634519025E-2</v>
      </c>
      <c r="E14" s="32">
        <v>7.2636119855427062E-3</v>
      </c>
      <c r="F14" s="32">
        <v>-0.10703073832021526</v>
      </c>
      <c r="G14" s="32">
        <v>-9.3589509647987734E-3</v>
      </c>
      <c r="H14" s="32">
        <v>4.0817656923397561E-3</v>
      </c>
      <c r="I14" s="68">
        <v>-3.6785167633845983E-3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-4.7950219619326551E-2</v>
      </c>
      <c r="C15" s="32">
        <v>7.7694848892695401E-3</v>
      </c>
      <c r="D15" s="32">
        <v>1.6224552745218945E-2</v>
      </c>
      <c r="E15" s="32">
        <v>-1.6013796501601618E-3</v>
      </c>
      <c r="F15" s="32">
        <v>-8.3947035025113914E-2</v>
      </c>
      <c r="G15" s="32">
        <v>2.222548685160386E-2</v>
      </c>
      <c r="H15" s="32">
        <v>1.8480395430147123E-3</v>
      </c>
      <c r="I15" s="68">
        <v>1.5240359089884858E-2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-4.2941378128213969E-2</v>
      </c>
      <c r="C16" s="32">
        <v>1.8355537612702033E-3</v>
      </c>
      <c r="D16" s="32">
        <v>6.5311640903149559E-3</v>
      </c>
      <c r="E16" s="32">
        <v>-5.0668101515559671E-3</v>
      </c>
      <c r="F16" s="32">
        <v>-5.1985657000923169E-2</v>
      </c>
      <c r="G16" s="32">
        <v>2.6949059099900419E-2</v>
      </c>
      <c r="H16" s="32">
        <v>-6.259733786642796E-3</v>
      </c>
      <c r="I16" s="68">
        <v>2.5046390369311888E-2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-5.9024898668210812E-2</v>
      </c>
      <c r="C17" s="32">
        <v>-2.3281644428416959E-2</v>
      </c>
      <c r="D17" s="32">
        <v>2.5276971608832799E-2</v>
      </c>
      <c r="E17" s="32">
        <v>-1.0241039090795545E-2</v>
      </c>
      <c r="F17" s="32">
        <v>-0.12883672477696506</v>
      </c>
      <c r="G17" s="32">
        <v>-6.2972769706233001E-2</v>
      </c>
      <c r="H17" s="32">
        <v>6.9037478372029337E-3</v>
      </c>
      <c r="I17" s="68">
        <v>-2.0456586576325542E-2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-6.6980428704566664E-2</v>
      </c>
      <c r="C18" s="32">
        <v>2.6010760953113055E-2</v>
      </c>
      <c r="D18" s="32">
        <v>2.5222734254992218E-2</v>
      </c>
      <c r="E18" s="32">
        <v>8.2601961796593404E-3</v>
      </c>
      <c r="F18" s="32">
        <v>-0.12015331399563445</v>
      </c>
      <c r="G18" s="32">
        <v>1.9064461806306277E-3</v>
      </c>
      <c r="H18" s="32">
        <v>8.4549793181909472E-4</v>
      </c>
      <c r="I18" s="68">
        <v>8.373147487850785E-3</v>
      </c>
      <c r="J18" s="46"/>
      <c r="K18" s="46"/>
      <c r="L18" s="47"/>
    </row>
    <row r="19" spans="1:12" x14ac:dyDescent="0.25">
      <c r="A19" s="70" t="s">
        <v>1</v>
      </c>
      <c r="B19" s="32">
        <v>-6.8333333333333357E-2</v>
      </c>
      <c r="C19" s="32">
        <v>6.3183903988703882E-3</v>
      </c>
      <c r="D19" s="32">
        <v>2.7787548364404113E-3</v>
      </c>
      <c r="E19" s="32">
        <v>-3.505082369435697E-3</v>
      </c>
      <c r="F19" s="32">
        <v>-0.15361229401736665</v>
      </c>
      <c r="G19" s="32">
        <v>-4.9154127832267136E-3</v>
      </c>
      <c r="H19" s="32">
        <v>1.2858954351320229E-2</v>
      </c>
      <c r="I19" s="68">
        <v>-1.9396394327956812E-2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-3.4271706901782051E-2</v>
      </c>
      <c r="C21" s="32">
        <v>1.5347593032706719E-2</v>
      </c>
      <c r="D21" s="32">
        <v>1.4172007577184731E-2</v>
      </c>
      <c r="E21" s="32">
        <v>3.1062623485955676E-3</v>
      </c>
      <c r="F21" s="32">
        <v>-9.0532121858815873E-2</v>
      </c>
      <c r="G21" s="32">
        <v>7.7250602994776152E-3</v>
      </c>
      <c r="H21" s="32">
        <v>-1.5332044709289505E-2</v>
      </c>
      <c r="I21" s="68">
        <v>1.4497947719329218E-2</v>
      </c>
      <c r="J21" s="46"/>
      <c r="K21" s="46"/>
      <c r="L21" s="46"/>
    </row>
    <row r="22" spans="1:12" x14ac:dyDescent="0.25">
      <c r="A22" s="69" t="s">
        <v>13</v>
      </c>
      <c r="B22" s="32">
        <v>-4.9085488126649146E-2</v>
      </c>
      <c r="C22" s="32">
        <v>1.328928501138682E-2</v>
      </c>
      <c r="D22" s="32">
        <v>1.6834353751093323E-2</v>
      </c>
      <c r="E22" s="32">
        <v>-5.4902914437502393E-3</v>
      </c>
      <c r="F22" s="32">
        <v>-0.1020957545383907</v>
      </c>
      <c r="G22" s="32">
        <v>1.761500239729763E-3</v>
      </c>
      <c r="H22" s="32">
        <v>-8.2553933479909691E-3</v>
      </c>
      <c r="I22" s="68">
        <v>-1.4058684130354271E-2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-4.2172429143789714E-3</v>
      </c>
      <c r="C23" s="32">
        <v>5.9788376500315765E-2</v>
      </c>
      <c r="D23" s="32">
        <v>2.3266239707227854E-2</v>
      </c>
      <c r="E23" s="32">
        <v>1.0633379565418322E-2</v>
      </c>
      <c r="F23" s="32">
        <v>0.11229735081751047</v>
      </c>
      <c r="G23" s="32">
        <v>4.8165273584508839E-2</v>
      </c>
      <c r="H23" s="32">
        <v>-1.9719312828898716E-2</v>
      </c>
      <c r="I23" s="68">
        <v>3.9765505584005822E-2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-6.6626584670354205E-2</v>
      </c>
      <c r="C24" s="32">
        <v>1.8814220355508837E-2</v>
      </c>
      <c r="D24" s="32">
        <v>1.44014636696288E-2</v>
      </c>
      <c r="E24" s="32">
        <v>2.5079543327719556E-3</v>
      </c>
      <c r="F24" s="32">
        <v>-9.2447401993121514E-2</v>
      </c>
      <c r="G24" s="32">
        <v>8.8331892009219093E-3</v>
      </c>
      <c r="H24" s="32">
        <v>-1.4009372740187431E-2</v>
      </c>
      <c r="I24" s="68">
        <v>6.8873362372927627E-3</v>
      </c>
      <c r="J24" s="46"/>
      <c r="K24" s="46" t="s">
        <v>48</v>
      </c>
      <c r="L24" s="47">
        <v>93.960528268289067</v>
      </c>
    </row>
    <row r="25" spans="1:12" x14ac:dyDescent="0.25">
      <c r="A25" s="69" t="s">
        <v>50</v>
      </c>
      <c r="B25" s="32">
        <v>-3.6085217065455755E-2</v>
      </c>
      <c r="C25" s="32">
        <v>1.3874939138902365E-2</v>
      </c>
      <c r="D25" s="32">
        <v>1.584157035832523E-2</v>
      </c>
      <c r="E25" s="32">
        <v>-1.519263331245746E-3</v>
      </c>
      <c r="F25" s="32">
        <v>-9.65122510177574E-2</v>
      </c>
      <c r="G25" s="32">
        <v>6.5539447466318457E-3</v>
      </c>
      <c r="H25" s="32">
        <v>-1.0318101374204636E-2</v>
      </c>
      <c r="I25" s="68">
        <v>2.4964342991100619E-3</v>
      </c>
      <c r="J25" s="46"/>
      <c r="K25" s="46" t="s">
        <v>49</v>
      </c>
      <c r="L25" s="47">
        <v>91.613701171539503</v>
      </c>
    </row>
    <row r="26" spans="1:12" x14ac:dyDescent="0.25">
      <c r="A26" s="69" t="s">
        <v>51</v>
      </c>
      <c r="B26" s="32">
        <v>-2.6945028849959418E-2</v>
      </c>
      <c r="C26" s="32">
        <v>1.6028840820853985E-2</v>
      </c>
      <c r="D26" s="32">
        <v>1.5907311556696113E-2</v>
      </c>
      <c r="E26" s="32">
        <v>1.4919359229856877E-3</v>
      </c>
      <c r="F26" s="32">
        <v>-0.10694501181822536</v>
      </c>
      <c r="G26" s="32">
        <v>3.2677138228149882E-3</v>
      </c>
      <c r="H26" s="32">
        <v>-7.6919215327413415E-3</v>
      </c>
      <c r="I26" s="68">
        <v>2.6593569262525207E-3</v>
      </c>
      <c r="J26" s="46"/>
      <c r="K26" s="46" t="s">
        <v>50</v>
      </c>
      <c r="L26" s="47">
        <v>95.072355151929287</v>
      </c>
    </row>
    <row r="27" spans="1:12" ht="17.25" customHeight="1" x14ac:dyDescent="0.25">
      <c r="A27" s="69" t="s">
        <v>52</v>
      </c>
      <c r="B27" s="32">
        <v>-2.0447376600459255E-2</v>
      </c>
      <c r="C27" s="32">
        <v>2.0074549725920043E-2</v>
      </c>
      <c r="D27" s="32">
        <v>1.7323447945519321E-2</v>
      </c>
      <c r="E27" s="32">
        <v>3.4586167622749908E-3</v>
      </c>
      <c r="F27" s="32">
        <v>-8.3946547667543392E-2</v>
      </c>
      <c r="G27" s="32">
        <v>9.8981286245922728E-3</v>
      </c>
      <c r="H27" s="32">
        <v>-1.6583290242597526E-2</v>
      </c>
      <c r="I27" s="68">
        <v>1.4249688785823E-2</v>
      </c>
      <c r="J27" s="59"/>
      <c r="K27" s="50" t="s">
        <v>51</v>
      </c>
      <c r="L27" s="47">
        <v>95.770408482096357</v>
      </c>
    </row>
    <row r="28" spans="1:12" x14ac:dyDescent="0.25">
      <c r="A28" s="69" t="s">
        <v>53</v>
      </c>
      <c r="B28" s="32">
        <v>-3.3274256778830447E-2</v>
      </c>
      <c r="C28" s="32">
        <v>1.9055982436882557E-2</v>
      </c>
      <c r="D28" s="32">
        <v>1.6911016130071621E-2</v>
      </c>
      <c r="E28" s="32">
        <v>4.5308420893654944E-3</v>
      </c>
      <c r="F28" s="32">
        <v>-7.5993866641229202E-2</v>
      </c>
      <c r="G28" s="32">
        <v>1.656381455656919E-2</v>
      </c>
      <c r="H28" s="32">
        <v>-2.2029810949560913E-2</v>
      </c>
      <c r="I28" s="68">
        <v>1.9121149356275735E-2</v>
      </c>
      <c r="J28" s="54"/>
      <c r="K28" s="41" t="s">
        <v>52</v>
      </c>
      <c r="L28" s="47">
        <v>96.027552462977624</v>
      </c>
    </row>
    <row r="29" spans="1:12" ht="15.75" thickBot="1" x14ac:dyDescent="0.3">
      <c r="A29" s="71" t="s">
        <v>54</v>
      </c>
      <c r="B29" s="72">
        <v>-9.3690176322418162E-2</v>
      </c>
      <c r="C29" s="72">
        <v>3.1144545943041502E-2</v>
      </c>
      <c r="D29" s="72">
        <v>1.71166077738516E-2</v>
      </c>
      <c r="E29" s="72">
        <v>4.4365572315883117E-3</v>
      </c>
      <c r="F29" s="72">
        <v>-9.6537774157979483E-2</v>
      </c>
      <c r="G29" s="72">
        <v>1.6653562562851887E-2</v>
      </c>
      <c r="H29" s="72">
        <v>-2.7447581445095626E-2</v>
      </c>
      <c r="I29" s="73">
        <v>3.0966899426176253E-2</v>
      </c>
      <c r="J29" s="54"/>
      <c r="K29" s="41" t="s">
        <v>53</v>
      </c>
      <c r="L29" s="47">
        <v>94.864831754328648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87.89357682619648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Transport, postal and warehousing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97.31414156403028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92.012230734874763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94.888298634454941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95.781865144666398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96.287235429178736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95.064929761515842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89.105793450881606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99.578275708562103</v>
      </c>
    </row>
    <row r="43" spans="1:12" x14ac:dyDescent="0.25">
      <c r="K43" s="46" t="s">
        <v>49</v>
      </c>
      <c r="L43" s="47">
        <v>93.337341532964587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96.391478293454426</v>
      </c>
    </row>
    <row r="45" spans="1:12" ht="15.4" customHeight="1" x14ac:dyDescent="0.25">
      <c r="A45" s="26" t="str">
        <f>"Indexed number of payroll jobs in "&amp;$L$1&amp;" each week by age group"</f>
        <v>Indexed number of payroll jobs in Transport, postal and warehousing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97.305497115004059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97.955262339954075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96.672574322116958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90.630982367758179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95.117458325320598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94.858918870323521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95.482940893801057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94.734991208239137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95.446271373578824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96.542269611576543</v>
      </c>
    </row>
    <row r="59" spans="1:12" ht="15.4" customHeight="1" x14ac:dyDescent="0.25">
      <c r="K59" s="41" t="s">
        <v>2</v>
      </c>
      <c r="L59" s="47">
        <v>91.017587939698501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41" t="s">
        <v>1</v>
      </c>
      <c r="L60" s="47">
        <v>93.370944992947813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95.468669345451971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95.308426338569035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95.858070716621967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94.167294649585529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94.900182029781263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92.109672505712112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91.017587939698501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93.417959567465914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96.809202336008752</v>
      </c>
    </row>
    <row r="72" spans="1:12" ht="15.4" customHeight="1" x14ac:dyDescent="0.25">
      <c r="K72" s="46" t="s">
        <v>5</v>
      </c>
      <c r="L72" s="47">
        <v>97.067875627705078</v>
      </c>
    </row>
    <row r="73" spans="1:12" ht="15.4" customHeight="1" x14ac:dyDescent="0.25">
      <c r="K73" s="46" t="s">
        <v>46</v>
      </c>
      <c r="L73" s="47">
        <v>97.076374571778459</v>
      </c>
    </row>
    <row r="74" spans="1:12" ht="15.4" customHeight="1" x14ac:dyDescent="0.25">
      <c r="K74" s="50" t="s">
        <v>4</v>
      </c>
      <c r="L74" s="47">
        <v>95.087264506405418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41" t="s">
        <v>3</v>
      </c>
      <c r="L75" s="47">
        <v>95.53501835218286</v>
      </c>
    </row>
    <row r="76" spans="1:12" ht="15.4" customHeight="1" x14ac:dyDescent="0.25">
      <c r="K76" s="41" t="s">
        <v>45</v>
      </c>
      <c r="L76" s="47">
        <v>94.682102056359483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93.638819095477388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93.751763046544426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93.948188756315162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93.891019660688997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92.967328534134964</v>
      </c>
    </row>
    <row r="85" spans="1:12" ht="15.4" customHeight="1" x14ac:dyDescent="0.25">
      <c r="K85" s="50" t="s">
        <v>4</v>
      </c>
      <c r="L85" s="47">
        <v>93.65879082696317</v>
      </c>
    </row>
    <row r="86" spans="1:12" ht="15.4" customHeight="1" x14ac:dyDescent="0.25">
      <c r="K86" s="41" t="s">
        <v>3</v>
      </c>
      <c r="L86" s="47">
        <v>95.406247503395377</v>
      </c>
    </row>
    <row r="87" spans="1:12" ht="15.4" customHeight="1" x14ac:dyDescent="0.25">
      <c r="K87" s="41" t="s">
        <v>45</v>
      </c>
      <c r="L87" s="47">
        <v>95.858283433133735</v>
      </c>
    </row>
    <row r="88" spans="1:12" ht="15.4" customHeight="1" x14ac:dyDescent="0.25">
      <c r="K88" s="41" t="s">
        <v>2</v>
      </c>
      <c r="L88" s="47">
        <v>91.547958214624884</v>
      </c>
    </row>
    <row r="89" spans="1:12" ht="15.4" customHeight="1" x14ac:dyDescent="0.25">
      <c r="K89" s="41" t="s">
        <v>1</v>
      </c>
      <c r="L89" s="47">
        <v>91.120976692563815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94.375470278404819</v>
      </c>
    </row>
    <row r="92" spans="1:12" ht="15" customHeight="1" x14ac:dyDescent="0.25">
      <c r="K92" s="46" t="s">
        <v>5</v>
      </c>
      <c r="L92" s="47">
        <v>93.317438927473134</v>
      </c>
    </row>
    <row r="93" spans="1:12" ht="15" customHeight="1" x14ac:dyDescent="0.25">
      <c r="A93" s="26"/>
      <c r="K93" s="46" t="s">
        <v>46</v>
      </c>
      <c r="L93" s="47">
        <v>92.38984257574559</v>
      </c>
    </row>
    <row r="94" spans="1:12" ht="15" customHeight="1" x14ac:dyDescent="0.25">
      <c r="K94" s="50" t="s">
        <v>4</v>
      </c>
      <c r="L94" s="47">
        <v>91.938846421125788</v>
      </c>
    </row>
    <row r="95" spans="1:12" ht="15" customHeight="1" x14ac:dyDescent="0.25">
      <c r="K95" s="41" t="s">
        <v>3</v>
      </c>
      <c r="L95" s="47">
        <v>95.238475673084608</v>
      </c>
    </row>
    <row r="96" spans="1:12" ht="15" customHeight="1" x14ac:dyDescent="0.25">
      <c r="K96" s="41" t="s">
        <v>45</v>
      </c>
      <c r="L96" s="47">
        <v>90.768463073852288</v>
      </c>
    </row>
    <row r="97" spans="1:12" ht="15" customHeight="1" x14ac:dyDescent="0.25">
      <c r="K97" s="41" t="s">
        <v>2</v>
      </c>
      <c r="L97" s="47">
        <v>91.263057929724596</v>
      </c>
    </row>
    <row r="98" spans="1:12" ht="15" customHeight="1" x14ac:dyDescent="0.25">
      <c r="K98" s="41" t="s">
        <v>1</v>
      </c>
      <c r="L98" s="47">
        <v>91.675915649278579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95.42421799419543</v>
      </c>
    </row>
    <row r="101" spans="1:12" x14ac:dyDescent="0.25">
      <c r="A101" s="25"/>
      <c r="B101" s="24"/>
      <c r="K101" s="46" t="s">
        <v>5</v>
      </c>
      <c r="L101" s="47">
        <v>95.691302995749965</v>
      </c>
    </row>
    <row r="102" spans="1:12" x14ac:dyDescent="0.25">
      <c r="A102" s="25"/>
      <c r="B102" s="24"/>
      <c r="K102" s="46" t="s">
        <v>46</v>
      </c>
      <c r="L102" s="47">
        <v>93.898742188118021</v>
      </c>
    </row>
    <row r="103" spans="1:12" x14ac:dyDescent="0.25">
      <c r="A103" s="25"/>
      <c r="B103" s="24"/>
      <c r="K103" s="50" t="s">
        <v>4</v>
      </c>
      <c r="L103" s="47">
        <v>95.425642807505213</v>
      </c>
    </row>
    <row r="104" spans="1:12" x14ac:dyDescent="0.25">
      <c r="A104" s="25"/>
      <c r="B104" s="24"/>
      <c r="K104" s="41" t="s">
        <v>3</v>
      </c>
      <c r="L104" s="47">
        <v>95.814971638571549</v>
      </c>
    </row>
    <row r="105" spans="1:12" x14ac:dyDescent="0.25">
      <c r="A105" s="25"/>
      <c r="B105" s="24"/>
      <c r="K105" s="41" t="s">
        <v>45</v>
      </c>
      <c r="L105" s="47">
        <v>92.278443113772454</v>
      </c>
    </row>
    <row r="106" spans="1:12" x14ac:dyDescent="0.25">
      <c r="A106" s="25"/>
      <c r="B106" s="24"/>
      <c r="K106" s="41" t="s">
        <v>2</v>
      </c>
      <c r="L106" s="47">
        <v>93.282051282051285</v>
      </c>
    </row>
    <row r="107" spans="1:12" x14ac:dyDescent="0.25">
      <c r="A107" s="25"/>
      <c r="B107" s="24"/>
      <c r="K107" s="41" t="s">
        <v>1</v>
      </c>
      <c r="L107" s="47">
        <v>91.811320754716988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99.373632975677523</v>
      </c>
    </row>
    <row r="111" spans="1:12" x14ac:dyDescent="0.25">
      <c r="K111" s="75">
        <v>43918</v>
      </c>
      <c r="L111" s="47">
        <v>97.686032648999785</v>
      </c>
    </row>
    <row r="112" spans="1:12" x14ac:dyDescent="0.25">
      <c r="K112" s="75">
        <v>43925</v>
      </c>
      <c r="L112" s="47">
        <v>96.909938325494949</v>
      </c>
    </row>
    <row r="113" spans="11:12" x14ac:dyDescent="0.25">
      <c r="K113" s="75">
        <v>43932</v>
      </c>
      <c r="L113" s="47">
        <v>95.284294122616799</v>
      </c>
    </row>
    <row r="114" spans="11:12" x14ac:dyDescent="0.25">
      <c r="K114" s="75">
        <v>43939</v>
      </c>
      <c r="L114" s="47">
        <v>94.588461141306908</v>
      </c>
    </row>
    <row r="115" spans="11:12" x14ac:dyDescent="0.25">
      <c r="K115" s="75">
        <v>43946</v>
      </c>
      <c r="L115" s="47">
        <v>94.972166680747605</v>
      </c>
    </row>
    <row r="116" spans="11:12" x14ac:dyDescent="0.25">
      <c r="K116" s="75">
        <v>43953</v>
      </c>
      <c r="L116" s="47">
        <v>95.270682549963865</v>
      </c>
    </row>
    <row r="117" spans="11:12" x14ac:dyDescent="0.25">
      <c r="K117" s="75">
        <v>43960</v>
      </c>
      <c r="L117" s="47">
        <v>94.335473635791871</v>
      </c>
    </row>
    <row r="118" spans="11:12" x14ac:dyDescent="0.25">
      <c r="K118" s="75">
        <v>43967</v>
      </c>
      <c r="L118" s="47">
        <v>94.737953758202138</v>
      </c>
    </row>
    <row r="119" spans="11:12" x14ac:dyDescent="0.25">
      <c r="K119" s="75">
        <v>43974</v>
      </c>
      <c r="L119" s="47">
        <v>94.932740056511506</v>
      </c>
    </row>
    <row r="120" spans="11:12" x14ac:dyDescent="0.25">
      <c r="K120" s="75">
        <v>43981</v>
      </c>
      <c r="L120" s="47">
        <v>94.675058905254076</v>
      </c>
    </row>
    <row r="121" spans="11:12" x14ac:dyDescent="0.25">
      <c r="K121" s="75">
        <v>43988</v>
      </c>
      <c r="L121" s="47">
        <v>94.750626601706614</v>
      </c>
    </row>
    <row r="122" spans="11:12" x14ac:dyDescent="0.25">
      <c r="K122" s="75">
        <v>43995</v>
      </c>
      <c r="L122" s="47">
        <v>96.171674786673805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100.65609500527563</v>
      </c>
    </row>
    <row r="153" spans="11:12" x14ac:dyDescent="0.25">
      <c r="K153" s="75">
        <v>43918</v>
      </c>
      <c r="L153" s="47">
        <v>98.578999942037399</v>
      </c>
    </row>
    <row r="154" spans="11:12" x14ac:dyDescent="0.25">
      <c r="K154" s="75">
        <v>43925</v>
      </c>
      <c r="L154" s="47">
        <v>97.071378906275797</v>
      </c>
    </row>
    <row r="155" spans="11:12" x14ac:dyDescent="0.25">
      <c r="K155" s="75">
        <v>43932</v>
      </c>
      <c r="L155" s="47">
        <v>96.318769839950562</v>
      </c>
    </row>
    <row r="156" spans="11:12" x14ac:dyDescent="0.25">
      <c r="K156" s="75">
        <v>43939</v>
      </c>
      <c r="L156" s="47">
        <v>95.569310869223301</v>
      </c>
    </row>
    <row r="157" spans="11:12" x14ac:dyDescent="0.25">
      <c r="K157" s="75">
        <v>43946</v>
      </c>
      <c r="L157" s="47">
        <v>93.886805611043684</v>
      </c>
    </row>
    <row r="158" spans="11:12" x14ac:dyDescent="0.25">
      <c r="K158" s="75">
        <v>43953</v>
      </c>
      <c r="L158" s="47">
        <v>92.903778514338811</v>
      </c>
    </row>
    <row r="159" spans="11:12" x14ac:dyDescent="0.25">
      <c r="K159" s="75">
        <v>43960</v>
      </c>
      <c r="L159" s="47">
        <v>90.202724656932205</v>
      </c>
    </row>
    <row r="160" spans="11:12" x14ac:dyDescent="0.25">
      <c r="K160" s="75">
        <v>43967</v>
      </c>
      <c r="L160" s="47">
        <v>90.119213018777359</v>
      </c>
    </row>
    <row r="161" spans="11:12" x14ac:dyDescent="0.25">
      <c r="K161" s="75">
        <v>43974</v>
      </c>
      <c r="L161" s="47">
        <v>89.864808552918802</v>
      </c>
    </row>
    <row r="162" spans="11:12" x14ac:dyDescent="0.25">
      <c r="K162" s="75">
        <v>43981</v>
      </c>
      <c r="L162" s="47">
        <v>91.220082418133273</v>
      </c>
    </row>
    <row r="163" spans="11:12" x14ac:dyDescent="0.25">
      <c r="K163" s="75">
        <v>43988</v>
      </c>
      <c r="L163" s="47">
        <v>91.971997642647324</v>
      </c>
    </row>
    <row r="164" spans="11:12" x14ac:dyDescent="0.25">
      <c r="K164" s="75">
        <v>43995</v>
      </c>
      <c r="L164" s="47">
        <v>90.714868854961097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9101-161A-4308-8D95-E4AFE19C8EB4}">
  <sheetPr codeName="Sheet13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Information media and telecommunications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-7.0854653111384169E-2</v>
      </c>
      <c r="C11" s="32">
        <v>4.241816090598105E-2</v>
      </c>
      <c r="D11" s="32">
        <v>2.0117751466482092E-2</v>
      </c>
      <c r="E11" s="32">
        <v>2.1363616265530849E-2</v>
      </c>
      <c r="F11" s="32">
        <v>-5.6319267909968773E-2</v>
      </c>
      <c r="G11" s="32">
        <v>8.5732802707891187E-2</v>
      </c>
      <c r="H11" s="32">
        <v>2.9838602903016875E-2</v>
      </c>
      <c r="I11" s="68">
        <v>5.3327114423632249E-2</v>
      </c>
      <c r="J11" s="46"/>
      <c r="K11" s="46"/>
      <c r="L11" s="47"/>
    </row>
    <row r="12" spans="1:12" x14ac:dyDescent="0.25">
      <c r="A12" s="69" t="s">
        <v>6</v>
      </c>
      <c r="B12" s="32">
        <v>-7.8018537653645081E-2</v>
      </c>
      <c r="C12" s="32">
        <v>3.1830577513894065E-2</v>
      </c>
      <c r="D12" s="32">
        <v>2.1149904345449499E-2</v>
      </c>
      <c r="E12" s="32">
        <v>1.1926573789193595E-2</v>
      </c>
      <c r="F12" s="32">
        <v>-6.5691744990281298E-2</v>
      </c>
      <c r="G12" s="32">
        <v>0.10729475248987708</v>
      </c>
      <c r="H12" s="32">
        <v>3.3784964354086622E-2</v>
      </c>
      <c r="I12" s="68">
        <v>7.0294657086465984E-2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-5.7486065145445076E-2</v>
      </c>
      <c r="C13" s="32">
        <v>6.7305587060505934E-2</v>
      </c>
      <c r="D13" s="32">
        <v>2.0480916570404739E-2</v>
      </c>
      <c r="E13" s="32">
        <v>4.3261190359075163E-2</v>
      </c>
      <c r="F13" s="32">
        <v>-5.0881080536957279E-2</v>
      </c>
      <c r="G13" s="32">
        <v>8.6255419238602471E-2</v>
      </c>
      <c r="H13" s="32">
        <v>3.0399701505106513E-2</v>
      </c>
      <c r="I13" s="68">
        <v>5.4989997805195534E-2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-8.8879824910465532E-2</v>
      </c>
      <c r="C14" s="32">
        <v>3.1952676056338003E-2</v>
      </c>
      <c r="D14" s="32">
        <v>1.8185658699277463E-2</v>
      </c>
      <c r="E14" s="32">
        <v>1.2551359261552264E-2</v>
      </c>
      <c r="F14" s="32">
        <v>-8.8481415226473459E-2</v>
      </c>
      <c r="G14" s="32">
        <v>5.1722297782810012E-2</v>
      </c>
      <c r="H14" s="32">
        <v>2.0687496823822427E-2</v>
      </c>
      <c r="I14" s="68">
        <v>2.295271903445828E-2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-2.4803194523673744E-2</v>
      </c>
      <c r="C15" s="32">
        <v>3.5601999091322112E-2</v>
      </c>
      <c r="D15" s="32">
        <v>2.4584956547797354E-2</v>
      </c>
      <c r="E15" s="32">
        <v>1.0905786125416483E-2</v>
      </c>
      <c r="F15" s="32">
        <v>3.6706186636787708E-2</v>
      </c>
      <c r="G15" s="32">
        <v>5.1290882628803214E-2</v>
      </c>
      <c r="H15" s="32">
        <v>3.2010886709399555E-2</v>
      </c>
      <c r="I15" s="68">
        <v>-1.285159667189506E-2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-9.191484384138493E-2</v>
      </c>
      <c r="C16" s="32">
        <v>3.1246014877789552E-2</v>
      </c>
      <c r="D16" s="32">
        <v>1.0967573902851857E-2</v>
      </c>
      <c r="E16" s="32">
        <v>1.3729372937293816E-2</v>
      </c>
      <c r="F16" s="32">
        <v>-3.0152482661307101E-2</v>
      </c>
      <c r="G16" s="32">
        <v>3.3246103993120668E-2</v>
      </c>
      <c r="H16" s="32">
        <v>1.2982205010332093E-2</v>
      </c>
      <c r="I16" s="68">
        <v>3.2355790591467981E-2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-7.7752424415288068E-2</v>
      </c>
      <c r="C17" s="32">
        <v>4.5054945054945117E-2</v>
      </c>
      <c r="D17" s="32">
        <v>2.4524714828897398E-2</v>
      </c>
      <c r="E17" s="32">
        <v>2.0038784744667026E-2</v>
      </c>
      <c r="F17" s="32">
        <v>-0.10060248741363786</v>
      </c>
      <c r="G17" s="32">
        <v>3.3766649227454648E-2</v>
      </c>
      <c r="H17" s="32">
        <v>1.8135685192627315E-2</v>
      </c>
      <c r="I17" s="68">
        <v>3.3339274322401691E-2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-4.5918367346938771E-2</v>
      </c>
      <c r="C18" s="32">
        <v>2.1857923497267784E-2</v>
      </c>
      <c r="D18" s="32">
        <v>1.8148820326678861E-2</v>
      </c>
      <c r="E18" s="32">
        <v>1.6605166051660625E-2</v>
      </c>
      <c r="F18" s="32">
        <v>-6.0931379692803378E-2</v>
      </c>
      <c r="G18" s="32">
        <v>3.5354289856458943E-2</v>
      </c>
      <c r="H18" s="32">
        <v>1.5732494883022419E-2</v>
      </c>
      <c r="I18" s="68">
        <v>3.1719153278618295E-2</v>
      </c>
      <c r="J18" s="46"/>
      <c r="K18" s="46"/>
      <c r="L18" s="47"/>
    </row>
    <row r="19" spans="1:12" x14ac:dyDescent="0.25">
      <c r="A19" s="70" t="s">
        <v>1</v>
      </c>
      <c r="B19" s="32">
        <v>-5.0966981132075539E-2</v>
      </c>
      <c r="C19" s="32">
        <v>1.9031339031339023E-2</v>
      </c>
      <c r="D19" s="32">
        <v>1.806451612903226E-2</v>
      </c>
      <c r="E19" s="32">
        <v>3.4909552523008092E-3</v>
      </c>
      <c r="F19" s="32">
        <v>5.2290684765904372E-2</v>
      </c>
      <c r="G19" s="32">
        <v>2.5417758713055516E-3</v>
      </c>
      <c r="H19" s="32">
        <v>1.8873386248446034E-2</v>
      </c>
      <c r="I19" s="68">
        <v>7.7784718459861235E-3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-5.7058372877479724E-2</v>
      </c>
      <c r="C21" s="32">
        <v>5.0897274152234662E-2</v>
      </c>
      <c r="D21" s="32">
        <v>2.1452937460518129E-2</v>
      </c>
      <c r="E21" s="32">
        <v>2.8943947388544666E-2</v>
      </c>
      <c r="F21" s="32">
        <v>-5.2030675547789063E-2</v>
      </c>
      <c r="G21" s="32">
        <v>9.6704035321665494E-2</v>
      </c>
      <c r="H21" s="32">
        <v>3.1297829811877786E-2</v>
      </c>
      <c r="I21" s="68">
        <v>5.7174707702901229E-2</v>
      </c>
      <c r="J21" s="46"/>
      <c r="K21" s="46"/>
      <c r="L21" s="46"/>
    </row>
    <row r="22" spans="1:12" x14ac:dyDescent="0.25">
      <c r="A22" s="69" t="s">
        <v>13</v>
      </c>
      <c r="B22" s="32">
        <v>-7.9446268899365902E-2</v>
      </c>
      <c r="C22" s="32">
        <v>3.2122272652704176E-2</v>
      </c>
      <c r="D22" s="32">
        <v>1.8513868403065015E-2</v>
      </c>
      <c r="E22" s="32">
        <v>1.1774983165595998E-2</v>
      </c>
      <c r="F22" s="32">
        <v>-5.8805666438808579E-2</v>
      </c>
      <c r="G22" s="32">
        <v>6.8206245221710704E-2</v>
      </c>
      <c r="H22" s="32">
        <v>2.7335297912910672E-2</v>
      </c>
      <c r="I22" s="68">
        <v>4.8175782020670743E-2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-0.47706036745406821</v>
      </c>
      <c r="C23" s="32">
        <v>-6.386844166014094E-2</v>
      </c>
      <c r="D23" s="32">
        <v>1.1798561151079134E-2</v>
      </c>
      <c r="E23" s="32">
        <v>-2.9535864978903481E-3</v>
      </c>
      <c r="F23" s="32">
        <v>0.30279291383703777</v>
      </c>
      <c r="G23" s="32">
        <v>-0.26951710301917708</v>
      </c>
      <c r="H23" s="32">
        <v>3.3067296641553501E-3</v>
      </c>
      <c r="I23" s="68">
        <v>-1.9445680561991918E-2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-0.10220395776695956</v>
      </c>
      <c r="C24" s="32">
        <v>1.3629322959420431E-2</v>
      </c>
      <c r="D24" s="32">
        <v>1.5114733004503611E-2</v>
      </c>
      <c r="E24" s="32">
        <v>-4.9436284098588468E-3</v>
      </c>
      <c r="F24" s="32">
        <v>-6.6879930322060521E-2</v>
      </c>
      <c r="G24" s="32">
        <v>1.5108073214543438E-2</v>
      </c>
      <c r="H24" s="32">
        <v>1.8852725479971966E-2</v>
      </c>
      <c r="I24" s="68">
        <v>3.4983995573478754E-3</v>
      </c>
      <c r="J24" s="46"/>
      <c r="K24" s="46" t="s">
        <v>48</v>
      </c>
      <c r="L24" s="47">
        <v>55.861767279090117</v>
      </c>
    </row>
    <row r="25" spans="1:12" x14ac:dyDescent="0.25">
      <c r="A25" s="69" t="s">
        <v>50</v>
      </c>
      <c r="B25" s="32">
        <v>-5.2994984160506964E-2</v>
      </c>
      <c r="C25" s="32">
        <v>4.8649451887941453E-2</v>
      </c>
      <c r="D25" s="32">
        <v>2.0048340086727734E-2</v>
      </c>
      <c r="E25" s="32">
        <v>2.8214311819311444E-2</v>
      </c>
      <c r="F25" s="32">
        <v>-5.352353127627707E-2</v>
      </c>
      <c r="G25" s="32">
        <v>8.7365112138973799E-2</v>
      </c>
      <c r="H25" s="32">
        <v>2.7838907137151425E-2</v>
      </c>
      <c r="I25" s="68">
        <v>5.6820480070973067E-2</v>
      </c>
      <c r="J25" s="46"/>
      <c r="K25" s="46" t="s">
        <v>49</v>
      </c>
      <c r="L25" s="47">
        <v>88.572422077511533</v>
      </c>
    </row>
    <row r="26" spans="1:12" x14ac:dyDescent="0.25">
      <c r="A26" s="69" t="s">
        <v>51</v>
      </c>
      <c r="B26" s="32">
        <v>-3.8353604030663457E-2</v>
      </c>
      <c r="C26" s="32">
        <v>6.1318385650224183E-2</v>
      </c>
      <c r="D26" s="32">
        <v>2.5036091701795771E-2</v>
      </c>
      <c r="E26" s="32">
        <v>3.4190331153512998E-2</v>
      </c>
      <c r="F26" s="32">
        <v>-5.3474998818949349E-2</v>
      </c>
      <c r="G26" s="32">
        <v>0.12627774085579802</v>
      </c>
      <c r="H26" s="32">
        <v>3.562751718468915E-2</v>
      </c>
      <c r="I26" s="68">
        <v>7.8040915348702722E-2</v>
      </c>
      <c r="J26" s="46"/>
      <c r="K26" s="46" t="s">
        <v>50</v>
      </c>
      <c r="L26" s="47">
        <v>90.307110172474481</v>
      </c>
    </row>
    <row r="27" spans="1:12" ht="17.25" customHeight="1" x14ac:dyDescent="0.25">
      <c r="A27" s="69" t="s">
        <v>52</v>
      </c>
      <c r="B27" s="32">
        <v>-3.1295256199775356E-2</v>
      </c>
      <c r="C27" s="32">
        <v>5.3598985010102851E-2</v>
      </c>
      <c r="D27" s="32">
        <v>2.2418604651162743E-2</v>
      </c>
      <c r="E27" s="32">
        <v>2.9142615796142524E-2</v>
      </c>
      <c r="F27" s="32">
        <v>-6.3243282948667101E-2</v>
      </c>
      <c r="G27" s="32">
        <v>9.590324050026644E-2</v>
      </c>
      <c r="H27" s="32">
        <v>3.6723452410855284E-2</v>
      </c>
      <c r="I27" s="68">
        <v>5.7143836697171935E-2</v>
      </c>
      <c r="J27" s="59"/>
      <c r="K27" s="50" t="s">
        <v>51</v>
      </c>
      <c r="L27" s="47">
        <v>90.608662675732049</v>
      </c>
    </row>
    <row r="28" spans="1:12" x14ac:dyDescent="0.25">
      <c r="A28" s="69" t="s">
        <v>53</v>
      </c>
      <c r="B28" s="32">
        <v>-4.1289891841367332E-2</v>
      </c>
      <c r="C28" s="32">
        <v>4.9215256466462076E-2</v>
      </c>
      <c r="D28" s="32">
        <v>2.2323793250747404E-2</v>
      </c>
      <c r="E28" s="32">
        <v>2.1973224679860293E-2</v>
      </c>
      <c r="F28" s="32">
        <v>-5.3115321118235026E-2</v>
      </c>
      <c r="G28" s="32">
        <v>6.8946991809921698E-2</v>
      </c>
      <c r="H28" s="32">
        <v>4.0709234812884354E-2</v>
      </c>
      <c r="I28" s="68">
        <v>2.6187687956189754E-2</v>
      </c>
      <c r="J28" s="54"/>
      <c r="K28" s="41" t="s">
        <v>52</v>
      </c>
      <c r="L28" s="47">
        <v>91.942452259569691</v>
      </c>
    </row>
    <row r="29" spans="1:12" ht="15.75" thickBot="1" x14ac:dyDescent="0.3">
      <c r="A29" s="71" t="s">
        <v>54</v>
      </c>
      <c r="B29" s="72">
        <v>-0.13196388261851011</v>
      </c>
      <c r="C29" s="72">
        <v>9.2913385826771666E-3</v>
      </c>
      <c r="D29" s="72">
        <v>1.4617414248021099E-2</v>
      </c>
      <c r="E29" s="72">
        <v>-5.2493438320210251E-3</v>
      </c>
      <c r="F29" s="72">
        <v>-4.1975556801733926E-2</v>
      </c>
      <c r="G29" s="72">
        <v>5.5165845230593202E-2</v>
      </c>
      <c r="H29" s="72">
        <v>-1.5454516249933103E-2</v>
      </c>
      <c r="I29" s="73">
        <v>6.2087397964195157E-2</v>
      </c>
      <c r="J29" s="54"/>
      <c r="K29" s="41" t="s">
        <v>53</v>
      </c>
      <c r="L29" s="47">
        <v>91.374015222326079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86.004514672686227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Information media and telecommunications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51.684164479440064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88.442814693051773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92.839229144667371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93.815857193163041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94.746392465220779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93.777540392575773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85.553047404063207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52.29396325459318</v>
      </c>
    </row>
    <row r="43" spans="1:12" x14ac:dyDescent="0.25">
      <c r="K43" s="46" t="s">
        <v>49</v>
      </c>
      <c r="L43" s="47">
        <v>89.779604223304048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94.700501583949304</v>
      </c>
    </row>
    <row r="45" spans="1:12" ht="15.4" customHeight="1" x14ac:dyDescent="0.25">
      <c r="A45" s="26" t="str">
        <f>"Indexed number of payroll jobs in "&amp;$L$1&amp;" each week by age group"</f>
        <v>Indexed number of payroll jobs in Information media and telecommunications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96.164639596933654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96.870474380022458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95.871010815863272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86.803611738148987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89.960571040108775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88.589628967367005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89.148327071032384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93.811074918566774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89.891260571888836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89.457523029682704</v>
      </c>
    </row>
    <row r="59" spans="1:12" ht="15.4" customHeight="1" x14ac:dyDescent="0.25">
      <c r="K59" s="41" t="s">
        <v>2</v>
      </c>
      <c r="L59" s="47">
        <v>95.87020648967551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41" t="s">
        <v>1</v>
      </c>
      <c r="L60" s="47">
        <v>93.695861405197306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91.423521414004085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93.525555058858586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90.964394346036855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95.207073057235931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91.945227547321778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92.528147389969291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96.755162241887902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93.743984600577477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93.418409245411297</v>
      </c>
    </row>
    <row r="72" spans="1:12" ht="15.4" customHeight="1" x14ac:dyDescent="0.25">
      <c r="K72" s="46" t="s">
        <v>5</v>
      </c>
      <c r="L72" s="47">
        <v>95.730442556995982</v>
      </c>
    </row>
    <row r="73" spans="1:12" ht="15.4" customHeight="1" x14ac:dyDescent="0.25">
      <c r="K73" s="46" t="s">
        <v>46</v>
      </c>
      <c r="L73" s="47">
        <v>92.519055287171241</v>
      </c>
    </row>
    <row r="74" spans="1:12" ht="15.4" customHeight="1" x14ac:dyDescent="0.25">
      <c r="K74" s="50" t="s">
        <v>4</v>
      </c>
      <c r="L74" s="47">
        <v>97.633317822242887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41" t="s">
        <v>3</v>
      </c>
      <c r="L75" s="47">
        <v>93.10632299637534</v>
      </c>
    </row>
    <row r="76" spans="1:12" ht="15.4" customHeight="1" x14ac:dyDescent="0.25">
      <c r="K76" s="41" t="s">
        <v>45</v>
      </c>
      <c r="L76" s="47">
        <v>95.109518935516888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97.486725663716825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95.815206929740143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89.444151540257593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88.541323674678964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88.218088218088226</v>
      </c>
    </row>
    <row r="85" spans="1:12" ht="15.4" customHeight="1" x14ac:dyDescent="0.25">
      <c r="K85" s="50" t="s">
        <v>4</v>
      </c>
      <c r="L85" s="47">
        <v>94.587227414330215</v>
      </c>
    </row>
    <row r="86" spans="1:12" ht="15.4" customHeight="1" x14ac:dyDescent="0.25">
      <c r="K86" s="41" t="s">
        <v>3</v>
      </c>
      <c r="L86" s="47">
        <v>87.559241706161146</v>
      </c>
    </row>
    <row r="87" spans="1:12" ht="15.4" customHeight="1" x14ac:dyDescent="0.25">
      <c r="K87" s="41" t="s">
        <v>45</v>
      </c>
      <c r="L87" s="47">
        <v>87.63297872340425</v>
      </c>
    </row>
    <row r="88" spans="1:12" ht="15.4" customHeight="1" x14ac:dyDescent="0.25">
      <c r="K88" s="41" t="s">
        <v>2</v>
      </c>
      <c r="L88" s="47">
        <v>89.959839357429715</v>
      </c>
    </row>
    <row r="89" spans="1:12" ht="15.4" customHeight="1" x14ac:dyDescent="0.25">
      <c r="K89" s="41" t="s">
        <v>1</v>
      </c>
      <c r="L89" s="47">
        <v>94.041867954911424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89.771785794983799</v>
      </c>
    </row>
    <row r="92" spans="1:12" ht="15" customHeight="1" x14ac:dyDescent="0.25">
      <c r="K92" s="46" t="s">
        <v>5</v>
      </c>
      <c r="L92" s="47">
        <v>91.477335089452311</v>
      </c>
    </row>
    <row r="93" spans="1:12" ht="15" customHeight="1" x14ac:dyDescent="0.25">
      <c r="A93" s="26"/>
      <c r="K93" s="46" t="s">
        <v>46</v>
      </c>
      <c r="L93" s="47">
        <v>88.592488592488593</v>
      </c>
    </row>
    <row r="94" spans="1:12" ht="15" customHeight="1" x14ac:dyDescent="0.25">
      <c r="K94" s="50" t="s">
        <v>4</v>
      </c>
      <c r="L94" s="47">
        <v>95.443925233644862</v>
      </c>
    </row>
    <row r="95" spans="1:12" ht="15" customHeight="1" x14ac:dyDescent="0.25">
      <c r="K95" s="41" t="s">
        <v>3</v>
      </c>
      <c r="L95" s="47">
        <v>89.010663507109001</v>
      </c>
    </row>
    <row r="96" spans="1:12" ht="15" customHeight="1" x14ac:dyDescent="0.25">
      <c r="K96" s="41" t="s">
        <v>45</v>
      </c>
      <c r="L96" s="47">
        <v>87.7659574468085</v>
      </c>
    </row>
    <row r="97" spans="1:12" ht="15" customHeight="1" x14ac:dyDescent="0.25">
      <c r="K97" s="41" t="s">
        <v>2</v>
      </c>
      <c r="L97" s="47">
        <v>89.558232931726906</v>
      </c>
    </row>
    <row r="98" spans="1:12" ht="15" customHeight="1" x14ac:dyDescent="0.25">
      <c r="K98" s="41" t="s">
        <v>1</v>
      </c>
      <c r="L98" s="47">
        <v>94.685990338164245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91.647887323943664</v>
      </c>
    </row>
    <row r="101" spans="1:12" x14ac:dyDescent="0.25">
      <c r="A101" s="25"/>
      <c r="B101" s="24"/>
      <c r="K101" s="46" t="s">
        <v>5</v>
      </c>
      <c r="L101" s="47">
        <v>92.9430358906816</v>
      </c>
    </row>
    <row r="102" spans="1:12" x14ac:dyDescent="0.25">
      <c r="A102" s="25"/>
      <c r="B102" s="24"/>
      <c r="K102" s="46" t="s">
        <v>46</v>
      </c>
      <c r="L102" s="47">
        <v>90.340470340470333</v>
      </c>
    </row>
    <row r="103" spans="1:12" x14ac:dyDescent="0.25">
      <c r="A103" s="25"/>
      <c r="B103" s="24"/>
      <c r="K103" s="50" t="s">
        <v>4</v>
      </c>
      <c r="L103" s="47">
        <v>97.551401869158866</v>
      </c>
    </row>
    <row r="104" spans="1:12" x14ac:dyDescent="0.25">
      <c r="A104" s="25"/>
      <c r="B104" s="24"/>
      <c r="K104" s="41" t="s">
        <v>3</v>
      </c>
      <c r="L104" s="47">
        <v>89.793838862559241</v>
      </c>
    </row>
    <row r="105" spans="1:12" x14ac:dyDescent="0.25">
      <c r="A105" s="25"/>
      <c r="B105" s="24"/>
      <c r="K105" s="41" t="s">
        <v>45</v>
      </c>
      <c r="L105" s="47">
        <v>89.521276595744695</v>
      </c>
    </row>
    <row r="106" spans="1:12" x14ac:dyDescent="0.25">
      <c r="A106" s="25"/>
      <c r="B106" s="24"/>
      <c r="K106" s="41" t="s">
        <v>2</v>
      </c>
      <c r="L106" s="47">
        <v>92.578313253012055</v>
      </c>
    </row>
    <row r="107" spans="1:12" x14ac:dyDescent="0.25">
      <c r="A107" s="25"/>
      <c r="B107" s="24"/>
      <c r="K107" s="41" t="s">
        <v>1</v>
      </c>
      <c r="L107" s="47">
        <v>95.758454106280183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99.340198597593428</v>
      </c>
    </row>
    <row r="111" spans="1:12" x14ac:dyDescent="0.25">
      <c r="K111" s="75">
        <v>43918</v>
      </c>
      <c r="L111" s="47">
        <v>97.103839860153656</v>
      </c>
    </row>
    <row r="112" spans="1:12" x14ac:dyDescent="0.25">
      <c r="K112" s="75">
        <v>43925</v>
      </c>
      <c r="L112" s="47">
        <v>94.391688079544195</v>
      </c>
    </row>
    <row r="113" spans="11:12" x14ac:dyDescent="0.25">
      <c r="K113" s="75">
        <v>43932</v>
      </c>
      <c r="L113" s="47">
        <v>92.140214369738516</v>
      </c>
    </row>
    <row r="114" spans="11:12" x14ac:dyDescent="0.25">
      <c r="K114" s="75">
        <v>43939</v>
      </c>
      <c r="L114" s="47">
        <v>91.473841240216331</v>
      </c>
    </row>
    <row r="115" spans="11:12" x14ac:dyDescent="0.25">
      <c r="K115" s="75">
        <v>43946</v>
      </c>
      <c r="L115" s="47">
        <v>91.97132098286751</v>
      </c>
    </row>
    <row r="116" spans="11:12" x14ac:dyDescent="0.25">
      <c r="K116" s="75">
        <v>43953</v>
      </c>
      <c r="L116" s="47">
        <v>91.603961437105283</v>
      </c>
    </row>
    <row r="117" spans="11:12" x14ac:dyDescent="0.25">
      <c r="K117" s="75">
        <v>43960</v>
      </c>
      <c r="L117" s="47">
        <v>89.086332779117683</v>
      </c>
    </row>
    <row r="118" spans="11:12" x14ac:dyDescent="0.25">
      <c r="K118" s="75">
        <v>43967</v>
      </c>
      <c r="L118" s="47">
        <v>89.133649214350015</v>
      </c>
    </row>
    <row r="119" spans="11:12" x14ac:dyDescent="0.25">
      <c r="K119" s="75">
        <v>43974</v>
      </c>
      <c r="L119" s="47">
        <v>89.200680830929173</v>
      </c>
    </row>
    <row r="120" spans="11:12" x14ac:dyDescent="0.25">
      <c r="K120" s="75">
        <v>43981</v>
      </c>
      <c r="L120" s="47">
        <v>89.177022613313</v>
      </c>
    </row>
    <row r="121" spans="11:12" x14ac:dyDescent="0.25">
      <c r="K121" s="75">
        <v>43988</v>
      </c>
      <c r="L121" s="47">
        <v>91.082166304126389</v>
      </c>
    </row>
    <row r="122" spans="11:12" x14ac:dyDescent="0.25">
      <c r="K122" s="75">
        <v>43995</v>
      </c>
      <c r="L122" s="47">
        <v>92.914534688861579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100.81376506155888</v>
      </c>
    </row>
    <row r="153" spans="11:12" x14ac:dyDescent="0.25">
      <c r="K153" s="75">
        <v>43918</v>
      </c>
      <c r="L153" s="47">
        <v>103.4041195426489</v>
      </c>
    </row>
    <row r="154" spans="11:12" x14ac:dyDescent="0.25">
      <c r="K154" s="75">
        <v>43925</v>
      </c>
      <c r="L154" s="47">
        <v>103.43360759511533</v>
      </c>
    </row>
    <row r="155" spans="11:12" x14ac:dyDescent="0.25">
      <c r="K155" s="75">
        <v>43932</v>
      </c>
      <c r="L155" s="47">
        <v>100.17492057733675</v>
      </c>
    </row>
    <row r="156" spans="11:12" x14ac:dyDescent="0.25">
      <c r="K156" s="75">
        <v>43939</v>
      </c>
      <c r="L156" s="47">
        <v>97.822827072473899</v>
      </c>
    </row>
    <row r="157" spans="11:12" x14ac:dyDescent="0.25">
      <c r="K157" s="75">
        <v>43946</v>
      </c>
      <c r="L157" s="47">
        <v>98.433821466475436</v>
      </c>
    </row>
    <row r="158" spans="11:12" x14ac:dyDescent="0.25">
      <c r="K158" s="75">
        <v>43953</v>
      </c>
      <c r="L158" s="47">
        <v>97.818550997283594</v>
      </c>
    </row>
    <row r="159" spans="11:12" x14ac:dyDescent="0.25">
      <c r="K159" s="75">
        <v>43960</v>
      </c>
      <c r="L159" s="47">
        <v>87.361764867477589</v>
      </c>
    </row>
    <row r="160" spans="11:12" x14ac:dyDescent="0.25">
      <c r="K160" s="75">
        <v>43967</v>
      </c>
      <c r="L160" s="47">
        <v>86.916479794699725</v>
      </c>
    </row>
    <row r="161" spans="11:12" x14ac:dyDescent="0.25">
      <c r="K161" s="75">
        <v>43974</v>
      </c>
      <c r="L161" s="47">
        <v>87.025229536528855</v>
      </c>
    </row>
    <row r="162" spans="11:12" x14ac:dyDescent="0.25">
      <c r="K162" s="75">
        <v>43981</v>
      </c>
      <c r="L162" s="47">
        <v>86.994672380764086</v>
      </c>
    </row>
    <row r="163" spans="11:12" x14ac:dyDescent="0.25">
      <c r="K163" s="75">
        <v>43988</v>
      </c>
      <c r="L163" s="47">
        <v>91.633847229059512</v>
      </c>
    </row>
    <row r="164" spans="11:12" x14ac:dyDescent="0.25">
      <c r="K164" s="75">
        <v>43995</v>
      </c>
      <c r="L164" s="47">
        <v>94.368073209003128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2DECB-0900-4434-A189-F24AEBE5D1EA}">
  <sheetPr codeName="Sheet14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Financial and insurance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7.7947637791524471E-3</v>
      </c>
      <c r="C11" s="32">
        <v>7.6603104719974446E-3</v>
      </c>
      <c r="D11" s="32">
        <v>1.3219466037442063E-2</v>
      </c>
      <c r="E11" s="32">
        <v>-6.7738619816698487E-3</v>
      </c>
      <c r="F11" s="32">
        <v>-9.0400961972606497E-2</v>
      </c>
      <c r="G11" s="32">
        <v>1.0355395678849355E-2</v>
      </c>
      <c r="H11" s="32">
        <v>1.9696336400260694E-2</v>
      </c>
      <c r="I11" s="68">
        <v>-3.4099361153792529E-2</v>
      </c>
      <c r="J11" s="46"/>
      <c r="K11" s="46"/>
      <c r="L11" s="47"/>
    </row>
    <row r="12" spans="1:12" x14ac:dyDescent="0.25">
      <c r="A12" s="69" t="s">
        <v>6</v>
      </c>
      <c r="B12" s="32">
        <v>2.2674163792957058E-2</v>
      </c>
      <c r="C12" s="32">
        <v>1.1794285714285646E-2</v>
      </c>
      <c r="D12" s="32">
        <v>1.4841653368096841E-2</v>
      </c>
      <c r="E12" s="32">
        <v>-9.1753334966483413E-3</v>
      </c>
      <c r="F12" s="32">
        <v>-0.13373770829078879</v>
      </c>
      <c r="G12" s="32">
        <v>1.6089941642069672E-2</v>
      </c>
      <c r="H12" s="32">
        <v>2.3842266180278182E-2</v>
      </c>
      <c r="I12" s="68">
        <v>-5.8794339496719195E-2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2.4828507649943266E-3</v>
      </c>
      <c r="C13" s="32">
        <v>9.5395773168809317E-3</v>
      </c>
      <c r="D13" s="32">
        <v>1.4140684880702192E-2</v>
      </c>
      <c r="E13" s="32">
        <v>-2.7943291555373451E-3</v>
      </c>
      <c r="F13" s="32">
        <v>-5.2167528531485652E-2</v>
      </c>
      <c r="G13" s="32">
        <v>8.137223592254772E-3</v>
      </c>
      <c r="H13" s="32">
        <v>1.378333988152014E-2</v>
      </c>
      <c r="I13" s="68">
        <v>-5.5769030572372369E-3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-2.2582610979774098E-2</v>
      </c>
      <c r="C14" s="32">
        <v>-1.4036036036036093E-2</v>
      </c>
      <c r="D14" s="32">
        <v>7.7168339712572198E-3</v>
      </c>
      <c r="E14" s="32">
        <v>-1.2286677247356326E-2</v>
      </c>
      <c r="F14" s="32">
        <v>-5.6832803277981014E-2</v>
      </c>
      <c r="G14" s="32">
        <v>-1.2168139752961493E-2</v>
      </c>
      <c r="H14" s="32">
        <v>1.8477268750171083E-2</v>
      </c>
      <c r="I14" s="68">
        <v>-3.0343442321825731E-2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1.2614933593923405E-2</v>
      </c>
      <c r="C15" s="32">
        <v>1.6543297957727576E-2</v>
      </c>
      <c r="D15" s="32">
        <v>1.4462442150231292E-2</v>
      </c>
      <c r="E15" s="32">
        <v>-1.2888316074841644E-3</v>
      </c>
      <c r="F15" s="32">
        <v>-8.9312495167950257E-3</v>
      </c>
      <c r="G15" s="32">
        <v>1.7402621545671071E-2</v>
      </c>
      <c r="H15" s="32">
        <v>1.5380458465746205E-2</v>
      </c>
      <c r="I15" s="68">
        <v>4.9997878975218679E-3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9.2896211763116021E-3</v>
      </c>
      <c r="C16" s="32">
        <v>7.2491407776804628E-3</v>
      </c>
      <c r="D16" s="32">
        <v>9.4259471871411815E-3</v>
      </c>
      <c r="E16" s="32">
        <v>-4.9393501562448039E-3</v>
      </c>
      <c r="F16" s="32">
        <v>-1.0794617566491804E-2</v>
      </c>
      <c r="G16" s="32">
        <v>1.1691903543096904E-2</v>
      </c>
      <c r="H16" s="32">
        <v>1.7537795683619128E-2</v>
      </c>
      <c r="I16" s="68">
        <v>-2.7561088374605802E-4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-4.5135636057287321E-2</v>
      </c>
      <c r="C17" s="32">
        <v>2.7955740975875276E-2</v>
      </c>
      <c r="D17" s="32">
        <v>1.4340433148380072E-2</v>
      </c>
      <c r="E17" s="32">
        <v>1.2321072658090237E-2</v>
      </c>
      <c r="F17" s="32">
        <v>-8.0741068023357232E-2</v>
      </c>
      <c r="G17" s="32">
        <v>2.7162407235240549E-2</v>
      </c>
      <c r="H17" s="32">
        <v>2.7642200235537873E-2</v>
      </c>
      <c r="I17" s="68">
        <v>-9.2471216878178275E-3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-3.4928425357873216E-2</v>
      </c>
      <c r="C18" s="32">
        <v>-9.9580419580419521E-3</v>
      </c>
      <c r="D18" s="32">
        <v>1.2703862660944143E-2</v>
      </c>
      <c r="E18" s="32">
        <v>-1.4104372355430161E-2</v>
      </c>
      <c r="F18" s="32">
        <v>-0.13744985319012759</v>
      </c>
      <c r="G18" s="32">
        <v>-2.3192757745567283E-2</v>
      </c>
      <c r="H18" s="32">
        <v>1.8500498748442284E-2</v>
      </c>
      <c r="I18" s="68">
        <v>-2.7484202592545137E-2</v>
      </c>
      <c r="J18" s="46"/>
      <c r="K18" s="46"/>
      <c r="L18" s="47"/>
    </row>
    <row r="19" spans="1:12" x14ac:dyDescent="0.25">
      <c r="A19" s="70" t="s">
        <v>1</v>
      </c>
      <c r="B19" s="32">
        <v>5.9426681367145129E-3</v>
      </c>
      <c r="C19" s="32">
        <v>2.9018961253091113E-3</v>
      </c>
      <c r="D19" s="32">
        <v>6.7751724137929958E-3</v>
      </c>
      <c r="E19" s="32">
        <v>-1.1453504226888511E-2</v>
      </c>
      <c r="F19" s="32">
        <v>-1.2976889317274365E-2</v>
      </c>
      <c r="G19" s="32">
        <v>-5.4144408698209023E-4</v>
      </c>
      <c r="H19" s="32">
        <v>2.1912530679497833E-2</v>
      </c>
      <c r="I19" s="68">
        <v>-1.7807476913468734E-2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6.5151849253282101E-3</v>
      </c>
      <c r="C21" s="32">
        <v>6.7674570153892777E-3</v>
      </c>
      <c r="D21" s="32">
        <v>1.3463254142865866E-2</v>
      </c>
      <c r="E21" s="32">
        <v>-8.2573490406461225E-3</v>
      </c>
      <c r="F21" s="32">
        <v>-0.1261758543344641</v>
      </c>
      <c r="G21" s="32">
        <v>6.2958002097299737E-3</v>
      </c>
      <c r="H21" s="32">
        <v>1.9564081972741842E-2</v>
      </c>
      <c r="I21" s="68">
        <v>-3.384990030377355E-2</v>
      </c>
      <c r="J21" s="46"/>
      <c r="K21" s="46"/>
      <c r="L21" s="46"/>
    </row>
    <row r="22" spans="1:12" x14ac:dyDescent="0.25">
      <c r="A22" s="69" t="s">
        <v>13</v>
      </c>
      <c r="B22" s="32">
        <v>9.3194217449739103E-3</v>
      </c>
      <c r="C22" s="32">
        <v>7.6348318809140725E-3</v>
      </c>
      <c r="D22" s="32">
        <v>1.3153043044972224E-2</v>
      </c>
      <c r="E22" s="32">
        <v>-5.4977162972693616E-3</v>
      </c>
      <c r="F22" s="32">
        <v>-3.6687639734950372E-2</v>
      </c>
      <c r="G22" s="32">
        <v>1.515059500247351E-2</v>
      </c>
      <c r="H22" s="32">
        <v>2.0099340688301881E-2</v>
      </c>
      <c r="I22" s="68">
        <v>-3.4988870516419524E-2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-7.0472934472934456E-2</v>
      </c>
      <c r="C23" s="32">
        <v>4.2155025553662684E-2</v>
      </c>
      <c r="D23" s="32">
        <v>-2.3940965297167938E-2</v>
      </c>
      <c r="E23" s="32">
        <v>3.2012805122048071E-3</v>
      </c>
      <c r="F23" s="32">
        <v>0.11872332228701699</v>
      </c>
      <c r="G23" s="32">
        <v>9.6215384288855788E-4</v>
      </c>
      <c r="H23" s="32">
        <v>-2.6391458446486826E-2</v>
      </c>
      <c r="I23" s="68">
        <v>1.8835507153881048E-2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3.530450132391838E-3</v>
      </c>
      <c r="C24" s="32">
        <v>1.0349694213580118E-2</v>
      </c>
      <c r="D24" s="32">
        <v>1.2599208947795759E-2</v>
      </c>
      <c r="E24" s="32">
        <v>-5.1077580590519478E-3</v>
      </c>
      <c r="F24" s="32">
        <v>-4.9138754608086366E-2</v>
      </c>
      <c r="G24" s="32">
        <v>4.7316749684545023E-4</v>
      </c>
      <c r="H24" s="32">
        <v>1.4421937975653831E-2</v>
      </c>
      <c r="I24" s="68">
        <v>-8.4141829426607528E-2</v>
      </c>
      <c r="J24" s="46"/>
      <c r="K24" s="46" t="s">
        <v>48</v>
      </c>
      <c r="L24" s="47">
        <v>89.192782526115849</v>
      </c>
    </row>
    <row r="25" spans="1:12" x14ac:dyDescent="0.25">
      <c r="A25" s="69" t="s">
        <v>50</v>
      </c>
      <c r="B25" s="32">
        <v>1.8312550732480393E-2</v>
      </c>
      <c r="C25" s="32">
        <v>7.9644636257203416E-3</v>
      </c>
      <c r="D25" s="32">
        <v>1.5126424734704713E-2</v>
      </c>
      <c r="E25" s="32">
        <v>-6.6523769425094192E-3</v>
      </c>
      <c r="F25" s="32">
        <v>-8.1643873177974058E-2</v>
      </c>
      <c r="G25" s="32">
        <v>5.2472186605128091E-3</v>
      </c>
      <c r="H25" s="32">
        <v>1.6003230881114439E-2</v>
      </c>
      <c r="I25" s="68">
        <v>-4.5383756106846529E-2</v>
      </c>
      <c r="J25" s="46"/>
      <c r="K25" s="46" t="s">
        <v>49</v>
      </c>
      <c r="L25" s="47">
        <v>99.325061004101556</v>
      </c>
    </row>
    <row r="26" spans="1:12" x14ac:dyDescent="0.25">
      <c r="A26" s="69" t="s">
        <v>51</v>
      </c>
      <c r="B26" s="32">
        <v>1.5356659142212292E-2</v>
      </c>
      <c r="C26" s="32">
        <v>8.6871046410583741E-3</v>
      </c>
      <c r="D26" s="32">
        <v>1.4707673797796694E-2</v>
      </c>
      <c r="E26" s="32">
        <v>-6.6850911263818258E-3</v>
      </c>
      <c r="F26" s="32">
        <v>-0.11628900647475149</v>
      </c>
      <c r="G26" s="32">
        <v>1.2745375500132106E-2</v>
      </c>
      <c r="H26" s="32">
        <v>2.3259085789691492E-2</v>
      </c>
      <c r="I26" s="68">
        <v>-2.0985305464680026E-2</v>
      </c>
      <c r="J26" s="46"/>
      <c r="K26" s="46" t="s">
        <v>50</v>
      </c>
      <c r="L26" s="47">
        <v>101.0266321363689</v>
      </c>
    </row>
    <row r="27" spans="1:12" ht="17.25" customHeight="1" x14ac:dyDescent="0.25">
      <c r="A27" s="69" t="s">
        <v>52</v>
      </c>
      <c r="B27" s="32">
        <v>1.0470404753063489E-2</v>
      </c>
      <c r="C27" s="32">
        <v>8.1493775933609847E-3</v>
      </c>
      <c r="D27" s="32">
        <v>1.4145883335072496E-2</v>
      </c>
      <c r="E27" s="32">
        <v>-6.840087055653421E-3</v>
      </c>
      <c r="F27" s="32">
        <v>-0.10121616188041604</v>
      </c>
      <c r="G27" s="32">
        <v>1.4281456179781493E-2</v>
      </c>
      <c r="H27" s="32">
        <v>2.1214798436303361E-2</v>
      </c>
      <c r="I27" s="68">
        <v>-1.1685942156928975E-2</v>
      </c>
      <c r="J27" s="59"/>
      <c r="K27" s="50" t="s">
        <v>51</v>
      </c>
      <c r="L27" s="47">
        <v>100.66121143717079</v>
      </c>
    </row>
    <row r="28" spans="1:12" x14ac:dyDescent="0.25">
      <c r="A28" s="69" t="s">
        <v>53</v>
      </c>
      <c r="B28" s="32">
        <v>-1.1086048814084704E-2</v>
      </c>
      <c r="C28" s="32">
        <v>2.1575641249345079E-3</v>
      </c>
      <c r="D28" s="32">
        <v>1.1734707358964203E-2</v>
      </c>
      <c r="E28" s="32">
        <v>-7.2140608604407408E-3</v>
      </c>
      <c r="F28" s="32">
        <v>-5.5152940574444642E-2</v>
      </c>
      <c r="G28" s="32">
        <v>3.1189038471391095E-2</v>
      </c>
      <c r="H28" s="32">
        <v>2.9514032238862731E-2</v>
      </c>
      <c r="I28" s="68">
        <v>-9.2042696683710679E-3</v>
      </c>
      <c r="J28" s="54"/>
      <c r="K28" s="41" t="s">
        <v>52</v>
      </c>
      <c r="L28" s="47">
        <v>100.23022651318232</v>
      </c>
    </row>
    <row r="29" spans="1:12" ht="15.75" thickBot="1" x14ac:dyDescent="0.3">
      <c r="A29" s="71" t="s">
        <v>54</v>
      </c>
      <c r="B29" s="72">
        <v>-6.145190562613434E-2</v>
      </c>
      <c r="C29" s="72">
        <v>-1.1582568807339544E-2</v>
      </c>
      <c r="D29" s="72">
        <v>-1.2746234067207984E-3</v>
      </c>
      <c r="E29" s="72">
        <v>-1.0699273977837209E-2</v>
      </c>
      <c r="F29" s="72">
        <v>-3.9523700021344088E-2</v>
      </c>
      <c r="G29" s="72">
        <v>4.3490021602068385E-3</v>
      </c>
      <c r="H29" s="72">
        <v>2.9297341187341841E-2</v>
      </c>
      <c r="I29" s="73">
        <v>-1.5812831308862352E-2</v>
      </c>
      <c r="J29" s="54"/>
      <c r="K29" s="41" t="s">
        <v>53</v>
      </c>
      <c r="L29" s="47">
        <v>98.678489948775336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94.954627949183305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Financial and insurance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95.232668566001905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99.10440787082706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100.31386494530557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100.06395786305492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99.63757890828073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97.744393267616545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93.974591651542653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92.952706552706559</v>
      </c>
    </row>
    <row r="43" spans="1:12" x14ac:dyDescent="0.25">
      <c r="K43" s="46" t="s">
        <v>49</v>
      </c>
      <c r="L43" s="47">
        <v>100.35304501323918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101.83125507324804</v>
      </c>
    </row>
    <row r="45" spans="1:12" ht="15.4" customHeight="1" x14ac:dyDescent="0.25">
      <c r="A45" s="26" t="str">
        <f>"Indexed number of payroll jobs in "&amp;$L$1&amp;" each week by age group"</f>
        <v>Indexed number of payroll jobs in Financial and insurance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101.53566591422123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101.04704047530635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98.891395118591532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93.854809437386564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100.87940428201345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99.345522035719512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99.216351591533368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100.07533362031855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100.39080459770116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89.18420081210779</v>
      </c>
    </row>
    <row r="59" spans="1:12" ht="15.4" customHeight="1" x14ac:dyDescent="0.25">
      <c r="K59" s="41" t="s">
        <v>2</v>
      </c>
      <c r="L59" s="47">
        <v>99.437148217636022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41" t="s">
        <v>1</v>
      </c>
      <c r="L60" s="47">
        <v>101.99878861296183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100.29855601119874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98.88478257330317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97.132008402003549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99.763237193284553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100.28352490421454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90.660760428202295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98.686679174484055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101.33252574197455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101.83529466432779</v>
      </c>
    </row>
    <row r="72" spans="1:12" ht="15.4" customHeight="1" x14ac:dyDescent="0.25">
      <c r="K72" s="46" t="s">
        <v>5</v>
      </c>
      <c r="L72" s="47">
        <v>100.38422089445322</v>
      </c>
    </row>
    <row r="73" spans="1:12" ht="15.4" customHeight="1" x14ac:dyDescent="0.25">
      <c r="K73" s="46" t="s">
        <v>46</v>
      </c>
      <c r="L73" s="47">
        <v>97.739699466795926</v>
      </c>
    </row>
    <row r="74" spans="1:12" ht="15.4" customHeight="1" x14ac:dyDescent="0.25">
      <c r="K74" s="50" t="s">
        <v>4</v>
      </c>
      <c r="L74" s="47">
        <v>101.24257425742573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41" t="s">
        <v>3</v>
      </c>
      <c r="L75" s="47">
        <v>101.05425287356323</v>
      </c>
    </row>
    <row r="76" spans="1:12" ht="15.4" customHeight="1" x14ac:dyDescent="0.25">
      <c r="K76" s="41" t="s">
        <v>45</v>
      </c>
      <c r="L76" s="47">
        <v>91.419712070874866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99.129455909943715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101.75287704421562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101.41473289339753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99.404911997579305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99.179284896297233</v>
      </c>
    </row>
    <row r="85" spans="1:12" ht="15.4" customHeight="1" x14ac:dyDescent="0.25">
      <c r="K85" s="50" t="s">
        <v>4</v>
      </c>
      <c r="L85" s="47">
        <v>99.148870318786749</v>
      </c>
    </row>
    <row r="86" spans="1:12" ht="15.4" customHeight="1" x14ac:dyDescent="0.25">
      <c r="K86" s="41" t="s">
        <v>3</v>
      </c>
      <c r="L86" s="47">
        <v>100.21012298374636</v>
      </c>
    </row>
    <row r="87" spans="1:12" ht="15.4" customHeight="1" x14ac:dyDescent="0.25">
      <c r="K87" s="41" t="s">
        <v>45</v>
      </c>
      <c r="L87" s="47">
        <v>96.260213702074168</v>
      </c>
    </row>
    <row r="88" spans="1:12" ht="15.4" customHeight="1" x14ac:dyDescent="0.25">
      <c r="K88" s="41" t="s">
        <v>2</v>
      </c>
      <c r="L88" s="47">
        <v>95.032397408207345</v>
      </c>
    </row>
    <row r="89" spans="1:12" ht="15.4" customHeight="1" x14ac:dyDescent="0.25">
      <c r="K89" s="41" t="s">
        <v>1</v>
      </c>
      <c r="L89" s="47">
        <v>99.019607843137265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101.32323844596681</v>
      </c>
    </row>
    <row r="92" spans="1:12" ht="15" customHeight="1" x14ac:dyDescent="0.25">
      <c r="K92" s="46" t="s">
        <v>5</v>
      </c>
      <c r="L92" s="47">
        <v>98.890513893791919</v>
      </c>
    </row>
    <row r="93" spans="1:12" ht="15" customHeight="1" x14ac:dyDescent="0.25">
      <c r="A93" s="26"/>
      <c r="K93" s="46" t="s">
        <v>46</v>
      </c>
      <c r="L93" s="47">
        <v>96.774398778470541</v>
      </c>
    </row>
    <row r="94" spans="1:12" ht="15" customHeight="1" x14ac:dyDescent="0.25">
      <c r="K94" s="50" t="s">
        <v>4</v>
      </c>
      <c r="L94" s="47">
        <v>99.574435159393389</v>
      </c>
    </row>
    <row r="95" spans="1:12" ht="15" customHeight="1" x14ac:dyDescent="0.25">
      <c r="K95" s="41" t="s">
        <v>3</v>
      </c>
      <c r="L95" s="47">
        <v>99.758976577467394</v>
      </c>
    </row>
    <row r="96" spans="1:12" ht="15" customHeight="1" x14ac:dyDescent="0.25">
      <c r="K96" s="41" t="s">
        <v>45</v>
      </c>
      <c r="L96" s="47">
        <v>97.077309868007546</v>
      </c>
    </row>
    <row r="97" spans="1:12" ht="15" customHeight="1" x14ac:dyDescent="0.25">
      <c r="K97" s="41" t="s">
        <v>2</v>
      </c>
      <c r="L97" s="47">
        <v>92.656587473002162</v>
      </c>
    </row>
    <row r="98" spans="1:12" ht="15" customHeight="1" x14ac:dyDescent="0.25">
      <c r="K98" s="41" t="s">
        <v>1</v>
      </c>
      <c r="L98" s="47">
        <v>98.606811145510832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102.78625753399591</v>
      </c>
    </row>
    <row r="101" spans="1:12" x14ac:dyDescent="0.25">
      <c r="A101" s="25"/>
      <c r="B101" s="24"/>
      <c r="K101" s="46" t="s">
        <v>5</v>
      </c>
      <c r="L101" s="47">
        <v>100.19789197639821</v>
      </c>
    </row>
    <row r="102" spans="1:12" x14ac:dyDescent="0.25">
      <c r="A102" s="25"/>
      <c r="B102" s="24"/>
      <c r="K102" s="46" t="s">
        <v>46</v>
      </c>
      <c r="L102" s="47">
        <v>97.704033592060071</v>
      </c>
    </row>
    <row r="103" spans="1:12" x14ac:dyDescent="0.25">
      <c r="A103" s="25"/>
      <c r="B103" s="24"/>
      <c r="K103" s="50" t="s">
        <v>4</v>
      </c>
      <c r="L103" s="47">
        <v>100.98978644382544</v>
      </c>
    </row>
    <row r="104" spans="1:12" x14ac:dyDescent="0.25">
      <c r="A104" s="25"/>
      <c r="B104" s="24"/>
      <c r="K104" s="41" t="s">
        <v>3</v>
      </c>
      <c r="L104" s="47">
        <v>100.85272850874483</v>
      </c>
    </row>
    <row r="105" spans="1:12" x14ac:dyDescent="0.25">
      <c r="A105" s="25"/>
      <c r="B105" s="24"/>
      <c r="K105" s="41" t="s">
        <v>45</v>
      </c>
      <c r="L105" s="47">
        <v>98.826524198617221</v>
      </c>
    </row>
    <row r="106" spans="1:12" x14ac:dyDescent="0.25">
      <c r="A106" s="25"/>
      <c r="B106" s="24"/>
      <c r="K106" s="41" t="s">
        <v>2</v>
      </c>
      <c r="L106" s="47">
        <v>94.179265658747298</v>
      </c>
    </row>
    <row r="107" spans="1:12" x14ac:dyDescent="0.25">
      <c r="A107" s="25"/>
      <c r="B107" s="24"/>
      <c r="K107" s="41" t="s">
        <v>1</v>
      </c>
      <c r="L107" s="47">
        <v>99.578947368421041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100.37456039190644</v>
      </c>
    </row>
    <row r="111" spans="1:12" x14ac:dyDescent="0.25">
      <c r="K111" s="75">
        <v>43918</v>
      </c>
      <c r="L111" s="47">
        <v>99.747433832429493</v>
      </c>
    </row>
    <row r="112" spans="1:12" x14ac:dyDescent="0.25">
      <c r="K112" s="75">
        <v>43925</v>
      </c>
      <c r="L112" s="47">
        <v>99.12721710206533</v>
      </c>
    </row>
    <row r="113" spans="11:12" x14ac:dyDescent="0.25">
      <c r="K113" s="75">
        <v>43932</v>
      </c>
      <c r="L113" s="47">
        <v>99.498679984369488</v>
      </c>
    </row>
    <row r="114" spans="11:12" x14ac:dyDescent="0.25">
      <c r="K114" s="75">
        <v>43939</v>
      </c>
      <c r="L114" s="47">
        <v>99.617100159164337</v>
      </c>
    </row>
    <row r="115" spans="11:12" x14ac:dyDescent="0.25">
      <c r="K115" s="75">
        <v>43946</v>
      </c>
      <c r="L115" s="47">
        <v>99.77721757860526</v>
      </c>
    </row>
    <row r="116" spans="11:12" x14ac:dyDescent="0.25">
      <c r="K116" s="75">
        <v>43953</v>
      </c>
      <c r="L116" s="47">
        <v>100.28187337380746</v>
      </c>
    </row>
    <row r="117" spans="11:12" x14ac:dyDescent="0.25">
      <c r="K117" s="75">
        <v>43960</v>
      </c>
      <c r="L117" s="47">
        <v>99.985703801835641</v>
      </c>
    </row>
    <row r="118" spans="11:12" x14ac:dyDescent="0.25">
      <c r="K118" s="75">
        <v>43967</v>
      </c>
      <c r="L118" s="47">
        <v>100.01334311828674</v>
      </c>
    </row>
    <row r="119" spans="11:12" x14ac:dyDescent="0.25">
      <c r="K119" s="75">
        <v>43974</v>
      </c>
      <c r="L119" s="47">
        <v>100.15678163986922</v>
      </c>
    </row>
    <row r="120" spans="11:12" x14ac:dyDescent="0.25">
      <c r="K120" s="75">
        <v>43981</v>
      </c>
      <c r="L120" s="47">
        <v>100.14296198164368</v>
      </c>
    </row>
    <row r="121" spans="11:12" x14ac:dyDescent="0.25">
      <c r="K121" s="75">
        <v>43988</v>
      </c>
      <c r="L121" s="47">
        <v>99.464607378744404</v>
      </c>
    </row>
    <row r="122" spans="11:12" x14ac:dyDescent="0.25">
      <c r="K122" s="75">
        <v>43995</v>
      </c>
      <c r="L122" s="47">
        <v>100.77947637791524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106.61062894889568</v>
      </c>
    </row>
    <row r="153" spans="11:12" x14ac:dyDescent="0.25">
      <c r="K153" s="75">
        <v>43918</v>
      </c>
      <c r="L153" s="47">
        <v>107.55487378611899</v>
      </c>
    </row>
    <row r="154" spans="11:12" x14ac:dyDescent="0.25">
      <c r="K154" s="75">
        <v>43925</v>
      </c>
      <c r="L154" s="47">
        <v>99.745786711452538</v>
      </c>
    </row>
    <row r="155" spans="11:12" x14ac:dyDescent="0.25">
      <c r="K155" s="75">
        <v>43932</v>
      </c>
      <c r="L155" s="47">
        <v>98.044540839012242</v>
      </c>
    </row>
    <row r="156" spans="11:12" x14ac:dyDescent="0.25">
      <c r="K156" s="75">
        <v>43939</v>
      </c>
      <c r="L156" s="47">
        <v>95.270594751350131</v>
      </c>
    </row>
    <row r="157" spans="11:12" x14ac:dyDescent="0.25">
      <c r="K157" s="75">
        <v>43946</v>
      </c>
      <c r="L157" s="47">
        <v>91.917344617011551</v>
      </c>
    </row>
    <row r="158" spans="11:12" x14ac:dyDescent="0.25">
      <c r="K158" s="75">
        <v>43953</v>
      </c>
      <c r="L158" s="47">
        <v>92.190394834049499</v>
      </c>
    </row>
    <row r="159" spans="11:12" x14ac:dyDescent="0.25">
      <c r="K159" s="75">
        <v>43960</v>
      </c>
      <c r="L159" s="47">
        <v>89.664229210412287</v>
      </c>
    </row>
    <row r="160" spans="11:12" x14ac:dyDescent="0.25">
      <c r="K160" s="75">
        <v>43967</v>
      </c>
      <c r="L160" s="47">
        <v>90.027632050823215</v>
      </c>
    </row>
    <row r="161" spans="11:12" x14ac:dyDescent="0.25">
      <c r="K161" s="75">
        <v>43974</v>
      </c>
      <c r="L161" s="47">
        <v>91.152708243502872</v>
      </c>
    </row>
    <row r="162" spans="11:12" x14ac:dyDescent="0.25">
      <c r="K162" s="75">
        <v>43981</v>
      </c>
      <c r="L162" s="47">
        <v>92.352079750550999</v>
      </c>
    </row>
    <row r="163" spans="11:12" x14ac:dyDescent="0.25">
      <c r="K163" s="75">
        <v>43988</v>
      </c>
      <c r="L163" s="47">
        <v>89.202932829833102</v>
      </c>
    </row>
    <row r="164" spans="11:12" x14ac:dyDescent="0.25">
      <c r="K164" s="75">
        <v>43995</v>
      </c>
      <c r="L164" s="47">
        <v>90.959903802739348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B9C81-3033-43EA-B2E7-A994D069089B}">
  <sheetPr codeName="Sheet15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Rental, hiring and real estate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-9.3739222708582037E-2</v>
      </c>
      <c r="C11" s="32">
        <v>-7.4102602853920452E-4</v>
      </c>
      <c r="D11" s="32">
        <v>-3.4083726357757582E-3</v>
      </c>
      <c r="E11" s="32">
        <v>-1.3256095133119539E-3</v>
      </c>
      <c r="F11" s="32">
        <v>-0.12069282358908417</v>
      </c>
      <c r="G11" s="32">
        <v>-1.3607175180239794E-2</v>
      </c>
      <c r="H11" s="32">
        <v>-2.0321487632139812E-2</v>
      </c>
      <c r="I11" s="68">
        <v>1.3798215304857031E-2</v>
      </c>
      <c r="J11" s="46"/>
      <c r="K11" s="46"/>
      <c r="L11" s="47"/>
    </row>
    <row r="12" spans="1:12" x14ac:dyDescent="0.25">
      <c r="A12" s="69" t="s">
        <v>6</v>
      </c>
      <c r="B12" s="32">
        <v>-0.10434838187913342</v>
      </c>
      <c r="C12" s="32">
        <v>-7.9272380512050988E-3</v>
      </c>
      <c r="D12" s="32">
        <v>-1.2634954416036348E-2</v>
      </c>
      <c r="E12" s="32">
        <v>-2.0664121918319012E-3</v>
      </c>
      <c r="F12" s="32">
        <v>-0.14130189445926322</v>
      </c>
      <c r="G12" s="32">
        <v>-1.7843833102434203E-2</v>
      </c>
      <c r="H12" s="32">
        <v>-3.8026360322241826E-2</v>
      </c>
      <c r="I12" s="68">
        <v>1.8428354866175223E-2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-0.10045837975489424</v>
      </c>
      <c r="C13" s="32">
        <v>-3.8115195550421088E-3</v>
      </c>
      <c r="D13" s="32">
        <v>-6.2442855468292091E-3</v>
      </c>
      <c r="E13" s="32">
        <v>3.4503038619877469E-3</v>
      </c>
      <c r="F13" s="32">
        <v>-0.12943859700865668</v>
      </c>
      <c r="G13" s="32">
        <v>-3.7638626688086263E-2</v>
      </c>
      <c r="H13" s="32">
        <v>-1.2174040753856197E-2</v>
      </c>
      <c r="I13" s="68">
        <v>9.8780204218911205E-3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-8.7346955954460292E-2</v>
      </c>
      <c r="C14" s="32">
        <v>8.0741963227262126E-3</v>
      </c>
      <c r="D14" s="32">
        <v>1.1341821743388936E-2</v>
      </c>
      <c r="E14" s="32">
        <v>-8.5545177101636893E-3</v>
      </c>
      <c r="F14" s="32">
        <v>-0.11520111710818259</v>
      </c>
      <c r="G14" s="32">
        <v>1.38043214004413E-3</v>
      </c>
      <c r="H14" s="32">
        <v>-1.4760503222523869E-2</v>
      </c>
      <c r="I14" s="68">
        <v>-3.5316446194552098E-3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-8.8171132238547889E-2</v>
      </c>
      <c r="C15" s="32">
        <v>-5.3870085792400157E-3</v>
      </c>
      <c r="D15" s="32">
        <v>-1.2647636874122514E-2</v>
      </c>
      <c r="E15" s="32">
        <v>7.4486139920799666E-3</v>
      </c>
      <c r="F15" s="32">
        <v>-8.3462658173287352E-2</v>
      </c>
      <c r="G15" s="32">
        <v>-3.2841348439688889E-2</v>
      </c>
      <c r="H15" s="32">
        <v>-3.8613663692305011E-2</v>
      </c>
      <c r="I15" s="68">
        <v>1.3084416670101406E-2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-6.5094956910309643E-2</v>
      </c>
      <c r="C16" s="32">
        <v>1.5007363770250359E-2</v>
      </c>
      <c r="D16" s="32">
        <v>7.0680763280039915E-3</v>
      </c>
      <c r="E16" s="32">
        <v>6.4507805444469213E-4</v>
      </c>
      <c r="F16" s="32">
        <v>-6.4621465118223531E-2</v>
      </c>
      <c r="G16" s="32">
        <v>3.6172991903934859E-2</v>
      </c>
      <c r="H16" s="32">
        <v>1.5067154966881269E-3</v>
      </c>
      <c r="I16" s="68">
        <v>4.3309947161778828E-2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-9.1072319201994989E-2</v>
      </c>
      <c r="C17" s="32">
        <v>-1.6985316152232532E-2</v>
      </c>
      <c r="D17" s="32">
        <v>-1.1654112684543527E-2</v>
      </c>
      <c r="E17" s="32">
        <v>5.7575757575758502E-3</v>
      </c>
      <c r="F17" s="32">
        <v>-0.15783160949844099</v>
      </c>
      <c r="G17" s="32">
        <v>-7.1266818834517798E-2</v>
      </c>
      <c r="H17" s="32">
        <v>-1.1443249849391712E-2</v>
      </c>
      <c r="I17" s="68">
        <v>1.6647778957775472E-2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-5.2296703296703329E-2</v>
      </c>
      <c r="C18" s="32">
        <v>-7.0120898100173301E-3</v>
      </c>
      <c r="D18" s="32">
        <v>-8.1541115583668722E-3</v>
      </c>
      <c r="E18" s="32">
        <v>-1.4172335600907027E-2</v>
      </c>
      <c r="F18" s="32">
        <v>-5.4058383733752047E-2</v>
      </c>
      <c r="G18" s="32">
        <v>2.1193976010637883E-2</v>
      </c>
      <c r="H18" s="32">
        <v>-1.0684725416576502E-2</v>
      </c>
      <c r="I18" s="68">
        <v>9.2086300487543848E-3</v>
      </c>
      <c r="J18" s="46"/>
      <c r="K18" s="46"/>
      <c r="L18" s="47"/>
    </row>
    <row r="19" spans="1:12" x14ac:dyDescent="0.25">
      <c r="A19" s="70" t="s">
        <v>1</v>
      </c>
      <c r="B19" s="32">
        <v>-8.099311995213887E-2</v>
      </c>
      <c r="C19" s="32">
        <v>7.9527559055116992E-3</v>
      </c>
      <c r="D19" s="32">
        <v>1.1270572745227136E-2</v>
      </c>
      <c r="E19" s="32">
        <v>-7.1895424836601052E-3</v>
      </c>
      <c r="F19" s="32">
        <v>-8.9112576252387665E-2</v>
      </c>
      <c r="G19" s="32">
        <v>-6.1517696556731005E-3</v>
      </c>
      <c r="H19" s="32">
        <v>6.1949730600278308E-2</v>
      </c>
      <c r="I19" s="68">
        <v>-2.2208139230737167E-2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-8.4253816094215339E-2</v>
      </c>
      <c r="C21" s="32">
        <v>-8.2897068649951944E-3</v>
      </c>
      <c r="D21" s="32">
        <v>-7.2225453699394926E-3</v>
      </c>
      <c r="E21" s="32">
        <v>-8.9109294486844348E-4</v>
      </c>
      <c r="F21" s="32">
        <v>-0.13555296007544826</v>
      </c>
      <c r="G21" s="32">
        <v>-1.9560226745181652E-2</v>
      </c>
      <c r="H21" s="32">
        <v>-2.1246097528485386E-2</v>
      </c>
      <c r="I21" s="68">
        <v>1.5311950604176117E-2</v>
      </c>
      <c r="J21" s="46"/>
      <c r="K21" s="46"/>
      <c r="L21" s="46"/>
    </row>
    <row r="22" spans="1:12" x14ac:dyDescent="0.25">
      <c r="A22" s="69" t="s">
        <v>13</v>
      </c>
      <c r="B22" s="32">
        <v>-0.10273607969057863</v>
      </c>
      <c r="C22" s="32">
        <v>2.6468369656071911E-3</v>
      </c>
      <c r="D22" s="32">
        <v>-7.0445286545905983E-4</v>
      </c>
      <c r="E22" s="32">
        <v>-3.3212162942111156E-3</v>
      </c>
      <c r="F22" s="32">
        <v>-9.9179540929998922E-2</v>
      </c>
      <c r="G22" s="32">
        <v>-7.061568096762838E-3</v>
      </c>
      <c r="H22" s="32">
        <v>-1.8031224495208997E-2</v>
      </c>
      <c r="I22" s="68">
        <v>9.4255705055648065E-3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-0.13945255474452556</v>
      </c>
      <c r="C23" s="32">
        <v>0.1292624521072796</v>
      </c>
      <c r="D23" s="32">
        <v>3.3411249086924721E-2</v>
      </c>
      <c r="E23" s="32">
        <v>4.2174177831912241E-2</v>
      </c>
      <c r="F23" s="32">
        <v>8.4312249170740428E-2</v>
      </c>
      <c r="G23" s="32">
        <v>0.11649498957189963</v>
      </c>
      <c r="H23" s="32">
        <v>-4.6720827592804937E-2</v>
      </c>
      <c r="I23" s="68">
        <v>0.14157569188202723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-0.13401779730434138</v>
      </c>
      <c r="C24" s="32">
        <v>1.7590182223875095E-2</v>
      </c>
      <c r="D24" s="32">
        <v>-3.7244865177443742E-3</v>
      </c>
      <c r="E24" s="32">
        <v>1.2688153385676415E-2</v>
      </c>
      <c r="F24" s="32">
        <v>-0.10727667173925104</v>
      </c>
      <c r="G24" s="32">
        <v>1.8011683974549664E-2</v>
      </c>
      <c r="H24" s="32">
        <v>-3.0803912270170097E-2</v>
      </c>
      <c r="I24" s="68">
        <v>5.0665727662488669E-2</v>
      </c>
      <c r="J24" s="46"/>
      <c r="K24" s="46" t="s">
        <v>48</v>
      </c>
      <c r="L24" s="47">
        <v>76.204379562043798</v>
      </c>
    </row>
    <row r="25" spans="1:12" x14ac:dyDescent="0.25">
      <c r="A25" s="69" t="s">
        <v>50</v>
      </c>
      <c r="B25" s="32">
        <v>-9.197157949557333E-2</v>
      </c>
      <c r="C25" s="32">
        <v>-1.5085843403877641E-2</v>
      </c>
      <c r="D25" s="32">
        <v>-8.706140350877245E-3</v>
      </c>
      <c r="E25" s="32">
        <v>-6.4758215820371889E-3</v>
      </c>
      <c r="F25" s="32">
        <v>-0.13595097938548506</v>
      </c>
      <c r="G25" s="32">
        <v>-2.6051736029456984E-2</v>
      </c>
      <c r="H25" s="32">
        <v>-2.1436411574352499E-2</v>
      </c>
      <c r="I25" s="68">
        <v>6.1002042220605901E-3</v>
      </c>
      <c r="J25" s="46"/>
      <c r="K25" s="46" t="s">
        <v>49</v>
      </c>
      <c r="L25" s="47">
        <v>85.101273363616059</v>
      </c>
    </row>
    <row r="26" spans="1:12" x14ac:dyDescent="0.25">
      <c r="A26" s="69" t="s">
        <v>51</v>
      </c>
      <c r="B26" s="32">
        <v>-6.874909057839218E-2</v>
      </c>
      <c r="C26" s="32">
        <v>-8.0849518089795014E-3</v>
      </c>
      <c r="D26" s="32">
        <v>-3.9845345783484643E-3</v>
      </c>
      <c r="E26" s="32">
        <v>-6.8585780525501905E-3</v>
      </c>
      <c r="F26" s="32">
        <v>-0.13751162891722002</v>
      </c>
      <c r="G26" s="32">
        <v>-2.0937002020143591E-2</v>
      </c>
      <c r="H26" s="32">
        <v>-1.1363106109738563E-2</v>
      </c>
      <c r="I26" s="68">
        <v>-1.2759869469759488E-3</v>
      </c>
      <c r="J26" s="46"/>
      <c r="K26" s="46" t="s">
        <v>50</v>
      </c>
      <c r="L26" s="47">
        <v>92.193661185923673</v>
      </c>
    </row>
    <row r="27" spans="1:12" ht="17.25" customHeight="1" x14ac:dyDescent="0.25">
      <c r="A27" s="69" t="s">
        <v>52</v>
      </c>
      <c r="B27" s="32">
        <v>-5.9065632354222908E-2</v>
      </c>
      <c r="C27" s="32">
        <v>-6.2284820031298649E-3</v>
      </c>
      <c r="D27" s="32">
        <v>-2.2791127541589296E-3</v>
      </c>
      <c r="E27" s="32">
        <v>-3.9583908680843605E-3</v>
      </c>
      <c r="F27" s="32">
        <v>-0.12782703416957253</v>
      </c>
      <c r="G27" s="32">
        <v>-1.8355536987481491E-2</v>
      </c>
      <c r="H27" s="32">
        <v>-1.6420872458729141E-2</v>
      </c>
      <c r="I27" s="68">
        <v>9.6056846840057997E-3</v>
      </c>
      <c r="J27" s="59"/>
      <c r="K27" s="50" t="s">
        <v>51</v>
      </c>
      <c r="L27" s="47">
        <v>93.884139687158964</v>
      </c>
    </row>
    <row r="28" spans="1:12" x14ac:dyDescent="0.25">
      <c r="A28" s="69" t="s">
        <v>53</v>
      </c>
      <c r="B28" s="32">
        <v>-6.2895518692745678E-2</v>
      </c>
      <c r="C28" s="32">
        <v>-4.742308703654996E-3</v>
      </c>
      <c r="D28" s="32">
        <v>-2.0735653437231605E-4</v>
      </c>
      <c r="E28" s="32">
        <v>-4.6667543052452132E-3</v>
      </c>
      <c r="F28" s="32">
        <v>-8.7476523740097067E-2</v>
      </c>
      <c r="G28" s="32">
        <v>-1.1031385471836908E-2</v>
      </c>
      <c r="H28" s="32">
        <v>-2.2342686004270584E-2</v>
      </c>
      <c r="I28" s="68">
        <v>1.6212164336620205E-2</v>
      </c>
      <c r="J28" s="54"/>
      <c r="K28" s="41" t="s">
        <v>52</v>
      </c>
      <c r="L28" s="47">
        <v>94.683169179813476</v>
      </c>
    </row>
    <row r="29" spans="1:12" ht="15.75" thickBot="1" x14ac:dyDescent="0.3">
      <c r="A29" s="71" t="s">
        <v>54</v>
      </c>
      <c r="B29" s="72">
        <v>-7.0594249201277992E-2</v>
      </c>
      <c r="C29" s="72">
        <v>-1.488655604470035E-2</v>
      </c>
      <c r="D29" s="72">
        <v>-3.2989690721652032E-4</v>
      </c>
      <c r="E29" s="72">
        <v>-2.3817510902381711E-2</v>
      </c>
      <c r="F29" s="72">
        <v>1.1435471967340405E-3</v>
      </c>
      <c r="G29" s="72">
        <v>2.2237088394951865E-3</v>
      </c>
      <c r="H29" s="72">
        <v>-8.1630005960321328E-2</v>
      </c>
      <c r="I29" s="73">
        <v>9.1857837780194185E-2</v>
      </c>
      <c r="J29" s="54"/>
      <c r="K29" s="41" t="s">
        <v>53</v>
      </c>
      <c r="L29" s="47">
        <v>94.156969546917551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94.345047923322696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Rental, hiring and real estate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83.272506082725059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86.921959937448804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91.600327356595486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93.497635503819581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94.308376187570815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93.729883634563009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92.971246006389777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86.054744525547449</v>
      </c>
    </row>
    <row r="43" spans="1:12" x14ac:dyDescent="0.25">
      <c r="K43" s="46" t="s">
        <v>49</v>
      </c>
      <c r="L43" s="47">
        <v>86.598220269565857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90.802842050442663</v>
      </c>
    </row>
    <row r="45" spans="1:12" ht="15.4" customHeight="1" x14ac:dyDescent="0.25">
      <c r="A45" s="26" t="str">
        <f>"Indexed number of payroll jobs in "&amp;$L$1&amp;" each week by age group"</f>
        <v>Indexed number of payroll jobs in Rental, hiring and real estate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93.125090942160782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94.093436764577703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93.710448130725439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92.940575079872204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91.760008297033806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91.630737134909594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93.177721701514059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91.666666666666657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94.029482006094042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93.832599118942724</v>
      </c>
    </row>
    <row r="59" spans="1:12" ht="15.4" customHeight="1" x14ac:dyDescent="0.25">
      <c r="K59" s="41" t="s">
        <v>2</v>
      </c>
      <c r="L59" s="47">
        <v>98.98989898989899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41" t="s">
        <v>1</v>
      </c>
      <c r="L60" s="47">
        <v>92.662116040955638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91.801493466085873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91.56467315716273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92.456741167988469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91.878083157152929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94.704768179197899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92.6762114537445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98.092031425364752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91.922639362912392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90.36869943995022</v>
      </c>
    </row>
    <row r="72" spans="1:12" ht="15.4" customHeight="1" x14ac:dyDescent="0.25">
      <c r="K72" s="46" t="s">
        <v>5</v>
      </c>
      <c r="L72" s="47">
        <v>90.306884561891508</v>
      </c>
    </row>
    <row r="73" spans="1:12" ht="15.4" customHeight="1" x14ac:dyDescent="0.25">
      <c r="K73" s="46" t="s">
        <v>46</v>
      </c>
      <c r="L73" s="47">
        <v>93.561283345349665</v>
      </c>
    </row>
    <row r="74" spans="1:12" ht="15.4" customHeight="1" x14ac:dyDescent="0.25">
      <c r="K74" s="50" t="s">
        <v>4</v>
      </c>
      <c r="L74" s="47">
        <v>90.373150105708248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41" t="s">
        <v>3</v>
      </c>
      <c r="L75" s="47">
        <v>94.977682615498637</v>
      </c>
    </row>
    <row r="76" spans="1:12" ht="15.4" customHeight="1" x14ac:dyDescent="0.25">
      <c r="K76" s="41" t="s">
        <v>45</v>
      </c>
      <c r="L76" s="47">
        <v>91.328193832599112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97.07744107744108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92.484641638225256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89.284145805884947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89.449091868264375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88.659793814432987</v>
      </c>
    </row>
    <row r="85" spans="1:12" ht="15.4" customHeight="1" x14ac:dyDescent="0.25">
      <c r="K85" s="50" t="s">
        <v>4</v>
      </c>
      <c r="L85" s="47">
        <v>91.279069767441854</v>
      </c>
    </row>
    <row r="86" spans="1:12" ht="15.4" customHeight="1" x14ac:dyDescent="0.25">
      <c r="K86" s="41" t="s">
        <v>3</v>
      </c>
      <c r="L86" s="47">
        <v>90.461637445713379</v>
      </c>
    </row>
    <row r="87" spans="1:12" ht="15.4" customHeight="1" x14ac:dyDescent="0.25">
      <c r="K87" s="41" t="s">
        <v>45</v>
      </c>
      <c r="L87" s="47">
        <v>91.642816256439602</v>
      </c>
    </row>
    <row r="88" spans="1:12" ht="15.4" customHeight="1" x14ac:dyDescent="0.25">
      <c r="K88" s="41" t="s">
        <v>2</v>
      </c>
      <c r="L88" s="47">
        <v>92.163355408388526</v>
      </c>
    </row>
    <row r="89" spans="1:12" ht="15.4" customHeight="1" x14ac:dyDescent="0.25">
      <c r="K89" s="41" t="s">
        <v>1</v>
      </c>
      <c r="L89" s="47">
        <v>89.895697522816164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89.739789196310937</v>
      </c>
    </row>
    <row r="92" spans="1:12" ht="15" customHeight="1" x14ac:dyDescent="0.25">
      <c r="K92" s="46" t="s">
        <v>5</v>
      </c>
      <c r="L92" s="47">
        <v>89.678950938277197</v>
      </c>
    </row>
    <row r="93" spans="1:12" ht="15" customHeight="1" x14ac:dyDescent="0.25">
      <c r="A93" s="26"/>
      <c r="K93" s="46" t="s">
        <v>46</v>
      </c>
      <c r="L93" s="47">
        <v>88.536575348092171</v>
      </c>
    </row>
    <row r="94" spans="1:12" ht="15" customHeight="1" x14ac:dyDescent="0.25">
      <c r="K94" s="50" t="s">
        <v>4</v>
      </c>
      <c r="L94" s="47">
        <v>92.124735729386899</v>
      </c>
    </row>
    <row r="95" spans="1:12" ht="15" customHeight="1" x14ac:dyDescent="0.25">
      <c r="K95" s="41" t="s">
        <v>3</v>
      </c>
      <c r="L95" s="47">
        <v>91.06482226154094</v>
      </c>
    </row>
    <row r="96" spans="1:12" ht="15" customHeight="1" x14ac:dyDescent="0.25">
      <c r="K96" s="41" t="s">
        <v>45</v>
      </c>
      <c r="L96" s="47">
        <v>91.871780194619348</v>
      </c>
    </row>
    <row r="97" spans="1:12" ht="15" customHeight="1" x14ac:dyDescent="0.25">
      <c r="K97" s="41" t="s">
        <v>2</v>
      </c>
      <c r="L97" s="47">
        <v>93.156732891832235</v>
      </c>
    </row>
    <row r="98" spans="1:12" ht="15" customHeight="1" x14ac:dyDescent="0.25">
      <c r="K98" s="41" t="s">
        <v>1</v>
      </c>
      <c r="L98" s="47">
        <v>89.700130378096475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88.81044137022397</v>
      </c>
    </row>
    <row r="101" spans="1:12" x14ac:dyDescent="0.25">
      <c r="A101" s="25"/>
      <c r="B101" s="24"/>
      <c r="K101" s="46" t="s">
        <v>5</v>
      </c>
      <c r="L101" s="47">
        <v>89.750621749943477</v>
      </c>
    </row>
    <row r="102" spans="1:12" x14ac:dyDescent="0.25">
      <c r="A102" s="25"/>
      <c r="B102" s="24"/>
      <c r="K102" s="46" t="s">
        <v>46</v>
      </c>
      <c r="L102" s="47">
        <v>89.360496159691124</v>
      </c>
    </row>
    <row r="103" spans="1:12" x14ac:dyDescent="0.25">
      <c r="A103" s="25"/>
      <c r="B103" s="24"/>
      <c r="K103" s="50" t="s">
        <v>4</v>
      </c>
      <c r="L103" s="47">
        <v>91.199788583509516</v>
      </c>
    </row>
    <row r="104" spans="1:12" x14ac:dyDescent="0.25">
      <c r="A104" s="25"/>
      <c r="B104" s="24"/>
      <c r="K104" s="41" t="s">
        <v>3</v>
      </c>
      <c r="L104" s="47">
        <v>91.893517773845915</v>
      </c>
    </row>
    <row r="105" spans="1:12" x14ac:dyDescent="0.25">
      <c r="A105" s="25"/>
      <c r="B105" s="24"/>
      <c r="K105" s="41" t="s">
        <v>45</v>
      </c>
      <c r="L105" s="47">
        <v>91.08185460789926</v>
      </c>
    </row>
    <row r="106" spans="1:12" x14ac:dyDescent="0.25">
      <c r="A106" s="25"/>
      <c r="B106" s="24"/>
      <c r="K106" s="41" t="s">
        <v>2</v>
      </c>
      <c r="L106" s="47">
        <v>92.430463576158942</v>
      </c>
    </row>
    <row r="107" spans="1:12" x14ac:dyDescent="0.25">
      <c r="A107" s="25"/>
      <c r="B107" s="24"/>
      <c r="K107" s="41" t="s">
        <v>1</v>
      </c>
      <c r="L107" s="47">
        <v>90.962190352020855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98.975991510810459</v>
      </c>
    </row>
    <row r="111" spans="1:12" x14ac:dyDescent="0.25">
      <c r="K111" s="75">
        <v>43918</v>
      </c>
      <c r="L111" s="47">
        <v>96.258124419684307</v>
      </c>
    </row>
    <row r="112" spans="1:12" x14ac:dyDescent="0.25">
      <c r="K112" s="75">
        <v>43925</v>
      </c>
      <c r="L112" s="47">
        <v>93.044612459654246</v>
      </c>
    </row>
    <row r="113" spans="11:12" x14ac:dyDescent="0.25">
      <c r="K113" s="75">
        <v>43932</v>
      </c>
      <c r="L113" s="47">
        <v>90.901534244152629</v>
      </c>
    </row>
    <row r="114" spans="11:12" x14ac:dyDescent="0.25">
      <c r="K114" s="75">
        <v>43939</v>
      </c>
      <c r="L114" s="47">
        <v>89.860724233983291</v>
      </c>
    </row>
    <row r="115" spans="11:12" x14ac:dyDescent="0.25">
      <c r="K115" s="75">
        <v>43946</v>
      </c>
      <c r="L115" s="47">
        <v>89.739576424813194</v>
      </c>
    </row>
    <row r="116" spans="11:12" x14ac:dyDescent="0.25">
      <c r="K116" s="75">
        <v>43953</v>
      </c>
      <c r="L116" s="47">
        <v>89.885926515452979</v>
      </c>
    </row>
    <row r="117" spans="11:12" x14ac:dyDescent="0.25">
      <c r="K117" s="75">
        <v>43960</v>
      </c>
      <c r="L117" s="47">
        <v>90.351063359419896</v>
      </c>
    </row>
    <row r="118" spans="11:12" x14ac:dyDescent="0.25">
      <c r="K118" s="75">
        <v>43967</v>
      </c>
      <c r="L118" s="47">
        <v>90.693283813060972</v>
      </c>
    </row>
    <row r="119" spans="11:12" x14ac:dyDescent="0.25">
      <c r="K119" s="75">
        <v>43974</v>
      </c>
      <c r="L119" s="47">
        <v>90.685767343148953</v>
      </c>
    </row>
    <row r="120" spans="11:12" x14ac:dyDescent="0.25">
      <c r="K120" s="75">
        <v>43981</v>
      </c>
      <c r="L120" s="47">
        <v>91.056727240571263</v>
      </c>
    </row>
    <row r="121" spans="11:12" x14ac:dyDescent="0.25">
      <c r="K121" s="75">
        <v>43988</v>
      </c>
      <c r="L121" s="47">
        <v>90.936021576690095</v>
      </c>
    </row>
    <row r="122" spans="11:12" x14ac:dyDescent="0.25">
      <c r="K122" s="75">
        <v>43995</v>
      </c>
      <c r="L122" s="47">
        <v>90.626077729141798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99.46212847574661</v>
      </c>
    </row>
    <row r="153" spans="11:12" x14ac:dyDescent="0.25">
      <c r="K153" s="75">
        <v>43918</v>
      </c>
      <c r="L153" s="47">
        <v>98.824319479533386</v>
      </c>
    </row>
    <row r="154" spans="11:12" x14ac:dyDescent="0.25">
      <c r="K154" s="75">
        <v>43925</v>
      </c>
      <c r="L154" s="47">
        <v>98.082885125813192</v>
      </c>
    </row>
    <row r="155" spans="11:12" x14ac:dyDescent="0.25">
      <c r="K155" s="75">
        <v>43932</v>
      </c>
      <c r="L155" s="47">
        <v>94.661673322136053</v>
      </c>
    </row>
    <row r="156" spans="11:12" x14ac:dyDescent="0.25">
      <c r="K156" s="75">
        <v>43939</v>
      </c>
      <c r="L156" s="47">
        <v>93.746618279038003</v>
      </c>
    </row>
    <row r="157" spans="11:12" x14ac:dyDescent="0.25">
      <c r="K157" s="75">
        <v>43946</v>
      </c>
      <c r="L157" s="47">
        <v>95.012452079113814</v>
      </c>
    </row>
    <row r="158" spans="11:12" x14ac:dyDescent="0.25">
      <c r="K158" s="75">
        <v>43953</v>
      </c>
      <c r="L158" s="47">
        <v>95.087139286809403</v>
      </c>
    </row>
    <row r="159" spans="11:12" x14ac:dyDescent="0.25">
      <c r="K159" s="75">
        <v>43960</v>
      </c>
      <c r="L159" s="47">
        <v>89.848193051774913</v>
      </c>
    </row>
    <row r="160" spans="11:12" x14ac:dyDescent="0.25">
      <c r="K160" s="75">
        <v>43967</v>
      </c>
      <c r="L160" s="47">
        <v>89.143711742995322</v>
      </c>
    </row>
    <row r="161" spans="11:12" x14ac:dyDescent="0.25">
      <c r="K161" s="75">
        <v>43974</v>
      </c>
      <c r="L161" s="47">
        <v>87.327142451172691</v>
      </c>
    </row>
    <row r="162" spans="11:12" x14ac:dyDescent="0.25">
      <c r="K162" s="75">
        <v>43981</v>
      </c>
      <c r="L162" s="47">
        <v>88.533067646654416</v>
      </c>
    </row>
    <row r="163" spans="11:12" x14ac:dyDescent="0.25">
      <c r="K163" s="75">
        <v>43988</v>
      </c>
      <c r="L163" s="47">
        <v>89.754665975642439</v>
      </c>
    </row>
    <row r="164" spans="11:12" x14ac:dyDescent="0.25">
      <c r="K164" s="75">
        <v>43995</v>
      </c>
      <c r="L164" s="47">
        <v>87.930717641091576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533B-3EE5-408A-810C-4EAF14929FE9}">
  <sheetPr codeName="Sheet16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Professional, scientific and technical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-4.5070424450680213E-2</v>
      </c>
      <c r="C11" s="32">
        <v>-6.0720289049865928E-3</v>
      </c>
      <c r="D11" s="32">
        <v>1.2888346071640688E-2</v>
      </c>
      <c r="E11" s="32">
        <v>-1.8257047904983059E-2</v>
      </c>
      <c r="F11" s="32">
        <v>-6.9541044893022264E-2</v>
      </c>
      <c r="G11" s="32">
        <v>1.0805374717705263E-2</v>
      </c>
      <c r="H11" s="32">
        <v>2.2779536354711416E-2</v>
      </c>
      <c r="I11" s="68">
        <v>-1.3674692359193608E-2</v>
      </c>
      <c r="J11" s="46"/>
      <c r="K11" s="46"/>
      <c r="L11" s="47"/>
    </row>
    <row r="12" spans="1:12" x14ac:dyDescent="0.25">
      <c r="A12" s="69" t="s">
        <v>6</v>
      </c>
      <c r="B12" s="32">
        <v>-4.7027546976863066E-2</v>
      </c>
      <c r="C12" s="32">
        <v>-1.1010267839375976E-2</v>
      </c>
      <c r="D12" s="32">
        <v>1.1955775906828059E-2</v>
      </c>
      <c r="E12" s="32">
        <v>-2.0947818170944821E-2</v>
      </c>
      <c r="F12" s="32">
        <v>-9.0672157778537654E-2</v>
      </c>
      <c r="G12" s="32">
        <v>-5.3908756335091512E-3</v>
      </c>
      <c r="H12" s="32">
        <v>1.340048777268632E-2</v>
      </c>
      <c r="I12" s="68">
        <v>-1.5587255871990391E-2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-5.1216188161735121E-2</v>
      </c>
      <c r="C13" s="32">
        <v>-5.1935158944241833E-3</v>
      </c>
      <c r="D13" s="32">
        <v>1.7186710366106528E-2</v>
      </c>
      <c r="E13" s="32">
        <v>-2.0182929175877939E-2</v>
      </c>
      <c r="F13" s="32">
        <v>-4.6034829568549873E-2</v>
      </c>
      <c r="G13" s="32">
        <v>3.6077420851541309E-2</v>
      </c>
      <c r="H13" s="32">
        <v>4.9885125947920939E-2</v>
      </c>
      <c r="I13" s="68">
        <v>-2.1817867706424132E-2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-4.4231468998285339E-2</v>
      </c>
      <c r="C14" s="32">
        <v>-3.6464857341684809E-3</v>
      </c>
      <c r="D14" s="32">
        <v>1.0626141836904024E-2</v>
      </c>
      <c r="E14" s="32">
        <v>-1.5727490072405037E-2</v>
      </c>
      <c r="F14" s="32">
        <v>-6.4727980689868847E-2</v>
      </c>
      <c r="G14" s="32">
        <v>2.3049659295605762E-2</v>
      </c>
      <c r="H14" s="32">
        <v>2.3004378100314193E-2</v>
      </c>
      <c r="I14" s="68">
        <v>-6.3584927732910357E-3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-2.9622872702518843E-2</v>
      </c>
      <c r="C15" s="32">
        <v>2.896742571703248E-3</v>
      </c>
      <c r="D15" s="32">
        <v>1.0026452527160945E-2</v>
      </c>
      <c r="E15" s="32">
        <v>-1.2662360375906512E-2</v>
      </c>
      <c r="F15" s="32">
        <v>-5.8007098223956888E-2</v>
      </c>
      <c r="G15" s="32">
        <v>-3.0443239256477406E-2</v>
      </c>
      <c r="H15" s="32">
        <v>1.152091262299404E-2</v>
      </c>
      <c r="I15" s="68">
        <v>-2.4575402881774178E-2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-2.9487360771450755E-2</v>
      </c>
      <c r="C16" s="32">
        <v>-2.8820783438199271E-4</v>
      </c>
      <c r="D16" s="32">
        <v>9.900137491859029E-3</v>
      </c>
      <c r="E16" s="32">
        <v>-1.0808876163206915E-2</v>
      </c>
      <c r="F16" s="32">
        <v>-5.9925442534457751E-2</v>
      </c>
      <c r="G16" s="32">
        <v>7.1461576097597845E-3</v>
      </c>
      <c r="H16" s="32">
        <v>3.3606096429565913E-3</v>
      </c>
      <c r="I16" s="68">
        <v>1.6104411751289849E-3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-4.3532423208191173E-2</v>
      </c>
      <c r="C17" s="32">
        <v>3.1639653972357351E-3</v>
      </c>
      <c r="D17" s="32">
        <v>1.080252479711441E-2</v>
      </c>
      <c r="E17" s="32">
        <v>-7.8528827037773752E-3</v>
      </c>
      <c r="F17" s="32">
        <v>-2.2125618689845306E-2</v>
      </c>
      <c r="G17" s="32">
        <v>3.514553864603176E-2</v>
      </c>
      <c r="H17" s="32">
        <v>2.2195978404102812E-2</v>
      </c>
      <c r="I17" s="68">
        <v>-1.0886640513945167E-3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-6.4010425716768071E-2</v>
      </c>
      <c r="C18" s="32">
        <v>1.0812535184837602E-2</v>
      </c>
      <c r="D18" s="32">
        <v>1.5385485391140374E-2</v>
      </c>
      <c r="E18" s="32">
        <v>-3.3815517565283226E-3</v>
      </c>
      <c r="F18" s="32">
        <v>-6.0970016167722574E-2</v>
      </c>
      <c r="G18" s="32">
        <v>2.2539501060052203E-2</v>
      </c>
      <c r="H18" s="32">
        <v>2.8077979657773477E-2</v>
      </c>
      <c r="I18" s="68">
        <v>-1.8608418501886437E-3</v>
      </c>
      <c r="J18" s="46"/>
      <c r="K18" s="46"/>
      <c r="L18" s="47"/>
    </row>
    <row r="19" spans="1:12" x14ac:dyDescent="0.25">
      <c r="A19" s="70" t="s">
        <v>1</v>
      </c>
      <c r="B19" s="32">
        <v>-4.3189583678885479E-2</v>
      </c>
      <c r="C19" s="32">
        <v>-1.2604732765629789E-2</v>
      </c>
      <c r="D19" s="32">
        <v>1.2214423583084777E-2</v>
      </c>
      <c r="E19" s="32">
        <v>-2.5478796169630669E-2</v>
      </c>
      <c r="F19" s="32">
        <v>-9.5617957789042474E-2</v>
      </c>
      <c r="G19" s="32">
        <v>-1.4449882580094831E-2</v>
      </c>
      <c r="H19" s="32">
        <v>-1.9262491126775916E-2</v>
      </c>
      <c r="I19" s="68">
        <v>9.6951455509719509E-4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-4.3015044312913253E-2</v>
      </c>
      <c r="C21" s="32">
        <v>-1.1123654827628893E-2</v>
      </c>
      <c r="D21" s="32">
        <v>1.2689872150304593E-2</v>
      </c>
      <c r="E21" s="32">
        <v>-2.103078052403784E-2</v>
      </c>
      <c r="F21" s="32">
        <v>-8.6829385048161734E-2</v>
      </c>
      <c r="G21" s="32">
        <v>2.1890184723636352E-3</v>
      </c>
      <c r="H21" s="32">
        <v>1.7618506924454103E-2</v>
      </c>
      <c r="I21" s="68">
        <v>-1.4999864718244438E-2</v>
      </c>
      <c r="J21" s="46"/>
      <c r="K21" s="46"/>
      <c r="L21" s="46"/>
    </row>
    <row r="22" spans="1:12" x14ac:dyDescent="0.25">
      <c r="A22" s="69" t="s">
        <v>13</v>
      </c>
      <c r="B22" s="32">
        <v>-4.5736656168414047E-2</v>
      </c>
      <c r="C22" s="32">
        <v>6.362251258138496E-4</v>
      </c>
      <c r="D22" s="32">
        <v>1.3203478203478225E-2</v>
      </c>
      <c r="E22" s="32">
        <v>-1.4344262295082011E-2</v>
      </c>
      <c r="F22" s="32">
        <v>-3.8657479695292429E-2</v>
      </c>
      <c r="G22" s="32">
        <v>2.8245489588364814E-2</v>
      </c>
      <c r="H22" s="32">
        <v>3.343600760726706E-2</v>
      </c>
      <c r="I22" s="68">
        <v>-1.004234596129594E-2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-0.12208885850991114</v>
      </c>
      <c r="C23" s="32">
        <v>2.8988944079474388E-2</v>
      </c>
      <c r="D23" s="32">
        <v>2.9548649070747501E-3</v>
      </c>
      <c r="E23" s="32">
        <v>-6.5166795965865276E-3</v>
      </c>
      <c r="F23" s="32">
        <v>0.10535542098447359</v>
      </c>
      <c r="G23" s="32">
        <v>2.231375256384327E-2</v>
      </c>
      <c r="H23" s="32">
        <v>2.2724057372868423E-2</v>
      </c>
      <c r="I23" s="68">
        <v>1.2597031186163399E-3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-6.3207691825506562E-2</v>
      </c>
      <c r="C24" s="32">
        <v>1.7707812330809425E-3</v>
      </c>
      <c r="D24" s="32">
        <v>1.3820343157719073E-2</v>
      </c>
      <c r="E24" s="32">
        <v>-1.4137256919436125E-2</v>
      </c>
      <c r="F24" s="32">
        <v>-4.4101533385423219E-2</v>
      </c>
      <c r="G24" s="32">
        <v>1.4729487933612173E-2</v>
      </c>
      <c r="H24" s="32">
        <v>2.6406685394246843E-2</v>
      </c>
      <c r="I24" s="68">
        <v>-7.571368764865305E-3</v>
      </c>
      <c r="J24" s="46"/>
      <c r="K24" s="46" t="s">
        <v>48</v>
      </c>
      <c r="L24" s="47">
        <v>85.317840054682165</v>
      </c>
    </row>
    <row r="25" spans="1:12" x14ac:dyDescent="0.25">
      <c r="A25" s="69" t="s">
        <v>50</v>
      </c>
      <c r="B25" s="32">
        <v>-3.3005124153236531E-2</v>
      </c>
      <c r="C25" s="32">
        <v>-4.4165486990329628E-3</v>
      </c>
      <c r="D25" s="32">
        <v>1.5572956284397588E-2</v>
      </c>
      <c r="E25" s="32">
        <v>-1.7712728551336099E-2</v>
      </c>
      <c r="F25" s="32">
        <v>-5.6061398380458649E-2</v>
      </c>
      <c r="G25" s="32">
        <v>1.281899486448479E-2</v>
      </c>
      <c r="H25" s="32">
        <v>2.6776071759919029E-2</v>
      </c>
      <c r="I25" s="68">
        <v>-1.3898300016446652E-2</v>
      </c>
      <c r="J25" s="46"/>
      <c r="K25" s="46" t="s">
        <v>49</v>
      </c>
      <c r="L25" s="47">
        <v>93.513638621141908</v>
      </c>
    </row>
    <row r="26" spans="1:12" x14ac:dyDescent="0.25">
      <c r="A26" s="69" t="s">
        <v>51</v>
      </c>
      <c r="B26" s="32">
        <v>-3.0622100515463879E-2</v>
      </c>
      <c r="C26" s="32">
        <v>-6.9639114866091312E-3</v>
      </c>
      <c r="D26" s="32">
        <v>1.5125023194093812E-2</v>
      </c>
      <c r="E26" s="32">
        <v>-1.899167080368469E-2</v>
      </c>
      <c r="F26" s="32">
        <v>-8.979792759787486E-2</v>
      </c>
      <c r="G26" s="32">
        <v>8.1850008180475164E-3</v>
      </c>
      <c r="H26" s="32">
        <v>2.3148496154544285E-2</v>
      </c>
      <c r="I26" s="68">
        <v>-1.5296110935779206E-2</v>
      </c>
      <c r="J26" s="46"/>
      <c r="K26" s="46" t="s">
        <v>50</v>
      </c>
      <c r="L26" s="47">
        <v>97.12846015903078</v>
      </c>
    </row>
    <row r="27" spans="1:12" ht="17.25" customHeight="1" x14ac:dyDescent="0.25">
      <c r="A27" s="69" t="s">
        <v>52</v>
      </c>
      <c r="B27" s="32">
        <v>-3.0743504863374516E-2</v>
      </c>
      <c r="C27" s="32">
        <v>-6.9375904580885051E-3</v>
      </c>
      <c r="D27" s="32">
        <v>1.3303025719954009E-2</v>
      </c>
      <c r="E27" s="32">
        <v>-1.7808302968341794E-2</v>
      </c>
      <c r="F27" s="32">
        <v>-8.7601703281875443E-2</v>
      </c>
      <c r="G27" s="32">
        <v>1.8218561826582214E-2</v>
      </c>
      <c r="H27" s="32">
        <v>2.4425713463681609E-2</v>
      </c>
      <c r="I27" s="68">
        <v>-1.0647284895255793E-2</v>
      </c>
      <c r="J27" s="59"/>
      <c r="K27" s="50" t="s">
        <v>51</v>
      </c>
      <c r="L27" s="47">
        <v>97.617590206185568</v>
      </c>
    </row>
    <row r="28" spans="1:12" x14ac:dyDescent="0.25">
      <c r="A28" s="69" t="s">
        <v>53</v>
      </c>
      <c r="B28" s="32">
        <v>-3.9460093896713566E-2</v>
      </c>
      <c r="C28" s="32">
        <v>-8.4248788368335159E-3</v>
      </c>
      <c r="D28" s="32">
        <v>1.2121330469309521E-2</v>
      </c>
      <c r="E28" s="32">
        <v>-1.8547700170357784E-2</v>
      </c>
      <c r="F28" s="32">
        <v>-7.703384992394724E-2</v>
      </c>
      <c r="G28" s="32">
        <v>1.2721010118953657E-2</v>
      </c>
      <c r="H28" s="32">
        <v>2.3978124930352784E-2</v>
      </c>
      <c r="I28" s="68">
        <v>-1.7881307043570938E-2</v>
      </c>
      <c r="J28" s="54"/>
      <c r="K28" s="41" t="s">
        <v>52</v>
      </c>
      <c r="L28" s="47">
        <v>97.602777612308628</v>
      </c>
    </row>
    <row r="29" spans="1:12" ht="15.75" thickBot="1" x14ac:dyDescent="0.3">
      <c r="A29" s="71" t="s">
        <v>54</v>
      </c>
      <c r="B29" s="72">
        <v>-5.288435204780273E-2</v>
      </c>
      <c r="C29" s="72">
        <v>-1.9058793192367141E-2</v>
      </c>
      <c r="D29" s="72">
        <v>1.2399201596806408E-2</v>
      </c>
      <c r="E29" s="72">
        <v>-2.6175975119865247E-2</v>
      </c>
      <c r="F29" s="72">
        <v>-8.1472658289248878E-3</v>
      </c>
      <c r="G29" s="72">
        <v>-6.0825797935840642E-3</v>
      </c>
      <c r="H29" s="72">
        <v>2.0937961252193382E-2</v>
      </c>
      <c r="I29" s="73">
        <v>-2.7296033560913702E-2</v>
      </c>
      <c r="J29" s="54"/>
      <c r="K29" s="41" t="s">
        <v>53</v>
      </c>
      <c r="L29" s="47">
        <v>96.870109546165878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96.551724137931032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Professional, scientific and technical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87.532467532467535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92.402200695311706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95.216682352850043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95.493449312714773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95.653172894452439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94.903632320237207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93.551599651437826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87.791114149008891</v>
      </c>
    </row>
    <row r="43" spans="1:12" x14ac:dyDescent="0.25">
      <c r="K43" s="46" t="s">
        <v>49</v>
      </c>
      <c r="L43" s="47">
        <v>93.679230817449337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96.699487584676348</v>
      </c>
    </row>
    <row r="45" spans="1:12" ht="15.4" customHeight="1" x14ac:dyDescent="0.25">
      <c r="A45" s="26" t="str">
        <f>"Indexed number of payroll jobs in "&amp;$L$1&amp;" each week by age group"</f>
        <v>Indexed number of payroll jobs in Professional, scientific and technical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96.937789948453613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96.925649513662549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96.05399061032864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94.711564795219729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97.048039464003566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96.196035473657361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96.425707270730783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96.886561084091952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98.076645570924981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96.757246376811594</v>
      </c>
    </row>
    <row r="59" spans="1:12" ht="15.4" customHeight="1" x14ac:dyDescent="0.25">
      <c r="K59" s="41" t="s">
        <v>2</v>
      </c>
      <c r="L59" s="47">
        <v>92.732919254658384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41" t="s">
        <v>1</v>
      </c>
      <c r="L60" s="47">
        <v>97.376862213985319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94.372881764783926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93.664560855929537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94.520733858928324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95.410899114602827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96.839761693706322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95.036231884057969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91.242236024844729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94.639674959013476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95.536961319969606</v>
      </c>
    </row>
    <row r="72" spans="1:12" ht="15.4" customHeight="1" x14ac:dyDescent="0.25">
      <c r="K72" s="46" t="s">
        <v>5</v>
      </c>
      <c r="L72" s="47">
        <v>95.161327110937705</v>
      </c>
    </row>
    <row r="73" spans="1:12" ht="15.4" customHeight="1" x14ac:dyDescent="0.25">
      <c r="K73" s="46" t="s">
        <v>46</v>
      </c>
      <c r="L73" s="47">
        <v>95.471073768368058</v>
      </c>
    </row>
    <row r="74" spans="1:12" ht="15.4" customHeight="1" x14ac:dyDescent="0.25">
      <c r="K74" s="50" t="s">
        <v>4</v>
      </c>
      <c r="L74" s="47">
        <v>96.725526873675022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41" t="s">
        <v>3</v>
      </c>
      <c r="L75" s="47">
        <v>97.754643468222397</v>
      </c>
    </row>
    <row r="76" spans="1:12" ht="15.4" customHeight="1" x14ac:dyDescent="0.25">
      <c r="K76" s="41" t="s">
        <v>45</v>
      </c>
      <c r="L76" s="47">
        <v>96.05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92.686956521739134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95.609095445149322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95.522000792821359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94.683314587094387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95.462910634844732</v>
      </c>
    </row>
    <row r="85" spans="1:12" ht="15.4" customHeight="1" x14ac:dyDescent="0.25">
      <c r="K85" s="50" t="s">
        <v>4</v>
      </c>
      <c r="L85" s="47">
        <v>96.783520057824362</v>
      </c>
    </row>
    <row r="86" spans="1:12" ht="15.4" customHeight="1" x14ac:dyDescent="0.25">
      <c r="K86" s="41" t="s">
        <v>3</v>
      </c>
      <c r="L86" s="47">
        <v>95.814984074227951</v>
      </c>
    </row>
    <row r="87" spans="1:12" ht="15.4" customHeight="1" x14ac:dyDescent="0.25">
      <c r="K87" s="41" t="s">
        <v>45</v>
      </c>
      <c r="L87" s="47">
        <v>94.204382551710026</v>
      </c>
    </row>
    <row r="88" spans="1:12" ht="15.4" customHeight="1" x14ac:dyDescent="0.25">
      <c r="K88" s="41" t="s">
        <v>2</v>
      </c>
      <c r="L88" s="47">
        <v>92.566735112936342</v>
      </c>
    </row>
    <row r="89" spans="1:12" ht="15.4" customHeight="1" x14ac:dyDescent="0.25">
      <c r="K89" s="41" t="s">
        <v>1</v>
      </c>
      <c r="L89" s="47">
        <v>96.711001134137547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93.946448520667417</v>
      </c>
    </row>
    <row r="92" spans="1:12" ht="15" customHeight="1" x14ac:dyDescent="0.25">
      <c r="K92" s="46" t="s">
        <v>5</v>
      </c>
      <c r="L92" s="47">
        <v>93.179519655195236</v>
      </c>
    </row>
    <row r="93" spans="1:12" ht="15" customHeight="1" x14ac:dyDescent="0.25">
      <c r="A93" s="26"/>
      <c r="K93" s="46" t="s">
        <v>46</v>
      </c>
      <c r="L93" s="47">
        <v>94.735469286614787</v>
      </c>
    </row>
    <row r="94" spans="1:12" ht="15" customHeight="1" x14ac:dyDescent="0.25">
      <c r="K94" s="50" t="s">
        <v>4</v>
      </c>
      <c r="L94" s="47">
        <v>97.031338737157313</v>
      </c>
    </row>
    <row r="95" spans="1:12" ht="15" customHeight="1" x14ac:dyDescent="0.25">
      <c r="K95" s="41" t="s">
        <v>3</v>
      </c>
      <c r="L95" s="47">
        <v>95.297050270045702</v>
      </c>
    </row>
    <row r="96" spans="1:12" ht="15" customHeight="1" x14ac:dyDescent="0.25">
      <c r="K96" s="41" t="s">
        <v>45</v>
      </c>
      <c r="L96" s="47">
        <v>94.450133114888388</v>
      </c>
    </row>
    <row r="97" spans="1:12" ht="15" customHeight="1" x14ac:dyDescent="0.25">
      <c r="K97" s="41" t="s">
        <v>2</v>
      </c>
      <c r="L97" s="47">
        <v>93.30595482546201</v>
      </c>
    </row>
    <row r="98" spans="1:12" ht="15" customHeight="1" x14ac:dyDescent="0.25">
      <c r="K98" s="41" t="s">
        <v>1</v>
      </c>
      <c r="L98" s="47">
        <v>94.793277657490464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95.042430357850733</v>
      </c>
    </row>
    <row r="101" spans="1:12" x14ac:dyDescent="0.25">
      <c r="A101" s="25"/>
      <c r="B101" s="24"/>
      <c r="K101" s="46" t="s">
        <v>5</v>
      </c>
      <c r="L101" s="47">
        <v>94.942844450325609</v>
      </c>
    </row>
    <row r="102" spans="1:12" x14ac:dyDescent="0.25">
      <c r="A102" s="25"/>
      <c r="B102" s="24"/>
      <c r="K102" s="46" t="s">
        <v>46</v>
      </c>
      <c r="L102" s="47">
        <v>95.824631569795244</v>
      </c>
    </row>
    <row r="103" spans="1:12" x14ac:dyDescent="0.25">
      <c r="A103" s="25"/>
      <c r="B103" s="24"/>
      <c r="K103" s="50" t="s">
        <v>4</v>
      </c>
      <c r="L103" s="47">
        <v>97.507976663741019</v>
      </c>
    </row>
    <row r="104" spans="1:12" x14ac:dyDescent="0.25">
      <c r="A104" s="25"/>
      <c r="B104" s="24"/>
      <c r="K104" s="41" t="s">
        <v>3</v>
      </c>
      <c r="L104" s="47">
        <v>96.296136269214799</v>
      </c>
    </row>
    <row r="105" spans="1:12" x14ac:dyDescent="0.25">
      <c r="A105" s="25"/>
      <c r="B105" s="24"/>
      <c r="K105" s="41" t="s">
        <v>45</v>
      </c>
      <c r="L105" s="47">
        <v>95.4409174687692</v>
      </c>
    </row>
    <row r="106" spans="1:12" x14ac:dyDescent="0.25">
      <c r="A106" s="25"/>
      <c r="B106" s="24"/>
      <c r="K106" s="41" t="s">
        <v>2</v>
      </c>
      <c r="L106" s="47">
        <v>94.753182751540038</v>
      </c>
    </row>
    <row r="107" spans="1:12" x14ac:dyDescent="0.25">
      <c r="A107" s="25"/>
      <c r="B107" s="24"/>
      <c r="K107" s="41" t="s">
        <v>1</v>
      </c>
      <c r="L107" s="47">
        <v>96.079183420971219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99.534092506040594</v>
      </c>
    </row>
    <row r="111" spans="1:12" x14ac:dyDescent="0.25">
      <c r="K111" s="75">
        <v>43918</v>
      </c>
      <c r="L111" s="47">
        <v>98.354193960769024</v>
      </c>
    </row>
    <row r="112" spans="1:12" x14ac:dyDescent="0.25">
      <c r="K112" s="75">
        <v>43925</v>
      </c>
      <c r="L112" s="47">
        <v>97.248074490799723</v>
      </c>
    </row>
    <row r="113" spans="11:12" x14ac:dyDescent="0.25">
      <c r="K113" s="75">
        <v>43932</v>
      </c>
      <c r="L113" s="47">
        <v>96.526263537496988</v>
      </c>
    </row>
    <row r="114" spans="11:12" x14ac:dyDescent="0.25">
      <c r="K114" s="75">
        <v>43939</v>
      </c>
      <c r="L114" s="47">
        <v>95.964363913305618</v>
      </c>
    </row>
    <row r="115" spans="11:12" x14ac:dyDescent="0.25">
      <c r="K115" s="75">
        <v>43946</v>
      </c>
      <c r="L115" s="47">
        <v>95.822359026433531</v>
      </c>
    </row>
    <row r="116" spans="11:12" x14ac:dyDescent="0.25">
      <c r="K116" s="75">
        <v>43953</v>
      </c>
      <c r="L116" s="47">
        <v>95.905091322855412</v>
      </c>
    </row>
    <row r="117" spans="11:12" x14ac:dyDescent="0.25">
      <c r="K117" s="75">
        <v>43960</v>
      </c>
      <c r="L117" s="47">
        <v>95.892964808174412</v>
      </c>
    </row>
    <row r="118" spans="11:12" x14ac:dyDescent="0.25">
      <c r="K118" s="75">
        <v>43967</v>
      </c>
      <c r="L118" s="47">
        <v>96.076335843257425</v>
      </c>
    </row>
    <row r="119" spans="11:12" x14ac:dyDescent="0.25">
      <c r="K119" s="75">
        <v>43974</v>
      </c>
      <c r="L119" s="47">
        <v>95.980570376851276</v>
      </c>
    </row>
    <row r="120" spans="11:12" x14ac:dyDescent="0.25">
      <c r="K120" s="75">
        <v>43981</v>
      </c>
      <c r="L120" s="47">
        <v>96.03111641000767</v>
      </c>
    </row>
    <row r="121" spans="11:12" x14ac:dyDescent="0.25">
      <c r="K121" s="75">
        <v>43988</v>
      </c>
      <c r="L121" s="47">
        <v>94.277871717341142</v>
      </c>
    </row>
    <row r="122" spans="11:12" x14ac:dyDescent="0.25">
      <c r="K122" s="75">
        <v>43995</v>
      </c>
      <c r="L122" s="47">
        <v>95.492957554931976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100.61718547634131</v>
      </c>
    </row>
    <row r="153" spans="11:12" x14ac:dyDescent="0.25">
      <c r="K153" s="75">
        <v>43918</v>
      </c>
      <c r="L153" s="47">
        <v>100.18672802547806</v>
      </c>
    </row>
    <row r="154" spans="11:12" x14ac:dyDescent="0.25">
      <c r="K154" s="75">
        <v>43925</v>
      </c>
      <c r="L154" s="47">
        <v>99.698443263716086</v>
      </c>
    </row>
    <row r="155" spans="11:12" x14ac:dyDescent="0.25">
      <c r="K155" s="75">
        <v>43932</v>
      </c>
      <c r="L155" s="47">
        <v>97.143819317863475</v>
      </c>
    </row>
    <row r="156" spans="11:12" x14ac:dyDescent="0.25">
      <c r="K156" s="75">
        <v>43939</v>
      </c>
      <c r="L156" s="47">
        <v>95.651560414296128</v>
      </c>
    </row>
    <row r="157" spans="11:12" x14ac:dyDescent="0.25">
      <c r="K157" s="75">
        <v>43946</v>
      </c>
      <c r="L157" s="47">
        <v>95.161706936945777</v>
      </c>
    </row>
    <row r="158" spans="11:12" x14ac:dyDescent="0.25">
      <c r="K158" s="75">
        <v>43953</v>
      </c>
      <c r="L158" s="47">
        <v>96.207305219150612</v>
      </c>
    </row>
    <row r="159" spans="11:12" x14ac:dyDescent="0.25">
      <c r="K159" s="75">
        <v>43960</v>
      </c>
      <c r="L159" s="47">
        <v>93.951223170823098</v>
      </c>
    </row>
    <row r="160" spans="11:12" x14ac:dyDescent="0.25">
      <c r="K160" s="75">
        <v>43967</v>
      </c>
      <c r="L160" s="47">
        <v>92.051247290491858</v>
      </c>
    </row>
    <row r="161" spans="11:12" x14ac:dyDescent="0.25">
      <c r="K161" s="75">
        <v>43974</v>
      </c>
      <c r="L161" s="47">
        <v>91.405920263245406</v>
      </c>
    </row>
    <row r="162" spans="11:12" x14ac:dyDescent="0.25">
      <c r="K162" s="75">
        <v>43981</v>
      </c>
      <c r="L162" s="47">
        <v>92.234843097667223</v>
      </c>
    </row>
    <row r="163" spans="11:12" x14ac:dyDescent="0.25">
      <c r="K163" s="75">
        <v>43988</v>
      </c>
      <c r="L163" s="47">
        <v>90.973559993508132</v>
      </c>
    </row>
    <row r="164" spans="11:12" x14ac:dyDescent="0.25">
      <c r="K164" s="75">
        <v>43995</v>
      </c>
      <c r="L164" s="47">
        <v>93.045895510697775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F7A1-EEB1-4A9B-A9A4-9CCC9EFC72E8}">
  <sheetPr codeName="Sheet17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Administrative and support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-7.2345879902029786E-2</v>
      </c>
      <c r="C11" s="32">
        <v>2.2278403256280166E-2</v>
      </c>
      <c r="D11" s="32">
        <v>3.3342366564459436E-3</v>
      </c>
      <c r="E11" s="32">
        <v>1.2118181998326261E-3</v>
      </c>
      <c r="F11" s="32">
        <v>-7.4007668634152646E-2</v>
      </c>
      <c r="G11" s="32">
        <v>-3.3895514505871915E-2</v>
      </c>
      <c r="H11" s="32">
        <v>-2.290161498551635E-2</v>
      </c>
      <c r="I11" s="68">
        <v>-1.5401737718557795E-3</v>
      </c>
      <c r="J11" s="46"/>
      <c r="K11" s="46"/>
      <c r="L11" s="47"/>
    </row>
    <row r="12" spans="1:12" x14ac:dyDescent="0.25">
      <c r="A12" s="69" t="s">
        <v>6</v>
      </c>
      <c r="B12" s="32">
        <v>-8.701686252679286E-2</v>
      </c>
      <c r="C12" s="32">
        <v>1.4065667630648759E-2</v>
      </c>
      <c r="D12" s="32">
        <v>-2.83866334737648E-3</v>
      </c>
      <c r="E12" s="32">
        <v>9.5749672057721114E-6</v>
      </c>
      <c r="F12" s="32">
        <v>-8.7065983612130693E-2</v>
      </c>
      <c r="G12" s="32">
        <v>-3.0983190730832777E-2</v>
      </c>
      <c r="H12" s="32">
        <v>-2.3977744769992926E-2</v>
      </c>
      <c r="I12" s="68">
        <v>-5.9944634228410454E-3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-8.2725402916346891E-2</v>
      </c>
      <c r="C13" s="32">
        <v>3.9504835679662342E-2</v>
      </c>
      <c r="D13" s="32">
        <v>3.7642000123174757E-3</v>
      </c>
      <c r="E13" s="32">
        <v>3.5285024587494718E-4</v>
      </c>
      <c r="F13" s="32">
        <v>-7.8574835500744511E-2</v>
      </c>
      <c r="G13" s="32">
        <v>-4.2633329285027499E-2</v>
      </c>
      <c r="H13" s="32">
        <v>-4.7469399207599849E-2</v>
      </c>
      <c r="I13" s="68">
        <v>5.7261665644947612E-3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-5.6750224009441186E-2</v>
      </c>
      <c r="C14" s="32">
        <v>5.8951849722657101E-3</v>
      </c>
      <c r="D14" s="32">
        <v>4.0777015237873915E-3</v>
      </c>
      <c r="E14" s="32">
        <v>2.0747855277880589E-3</v>
      </c>
      <c r="F14" s="32">
        <v>-6.8408761439952004E-2</v>
      </c>
      <c r="G14" s="32">
        <v>-3.3642730524500619E-2</v>
      </c>
      <c r="H14" s="32">
        <v>-1.0638289610018226E-2</v>
      </c>
      <c r="I14" s="68">
        <v>4.9382628372978132E-3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-3.0107218466161378E-2</v>
      </c>
      <c r="C15" s="32">
        <v>2.7725595195021269E-2</v>
      </c>
      <c r="D15" s="32">
        <v>1.4052265803503383E-2</v>
      </c>
      <c r="E15" s="32">
        <v>-6.8313438127880488E-3</v>
      </c>
      <c r="F15" s="32">
        <v>-5.9605697506885935E-3</v>
      </c>
      <c r="G15" s="32">
        <v>-2.7977958801020497E-2</v>
      </c>
      <c r="H15" s="32">
        <v>-1.8154775958390656E-2</v>
      </c>
      <c r="I15" s="68">
        <v>-1.1010261248008302E-2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-7.148110892045223E-2</v>
      </c>
      <c r="C16" s="32">
        <v>3.0460682017772411E-2</v>
      </c>
      <c r="D16" s="32">
        <v>1.2007952286282375E-2</v>
      </c>
      <c r="E16" s="32">
        <v>8.3726415094340645E-3</v>
      </c>
      <c r="F16" s="32">
        <v>-8.1002081715638719E-2</v>
      </c>
      <c r="G16" s="32">
        <v>-2.3973267137306076E-3</v>
      </c>
      <c r="H16" s="32">
        <v>1.6241660458055307E-2</v>
      </c>
      <c r="I16" s="68">
        <v>5.9273259370473674E-4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-5.5294837075216097E-2</v>
      </c>
      <c r="C17" s="32">
        <v>1.8846806105144331E-2</v>
      </c>
      <c r="D17" s="32">
        <v>1.2645378780784755E-2</v>
      </c>
      <c r="E17" s="32">
        <v>6.6930618401206399E-3</v>
      </c>
      <c r="F17" s="32">
        <v>-3.0007825024241486E-2</v>
      </c>
      <c r="G17" s="32">
        <v>-0.1133580912413592</v>
      </c>
      <c r="H17" s="32">
        <v>-1.5028318176555033E-2</v>
      </c>
      <c r="I17" s="68">
        <v>-9.7017059109486548E-3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2.2417840375585918E-3</v>
      </c>
      <c r="C18" s="32">
        <v>3.9452221545952515E-2</v>
      </c>
      <c r="D18" s="32">
        <v>1.8378056052474667E-2</v>
      </c>
      <c r="E18" s="32">
        <v>1.370139028813222E-2</v>
      </c>
      <c r="F18" s="32">
        <v>-9.808145434168114E-2</v>
      </c>
      <c r="G18" s="32">
        <v>-1.7681399122543406E-2</v>
      </c>
      <c r="H18" s="32">
        <v>1.4249894221349813E-3</v>
      </c>
      <c r="I18" s="68">
        <v>1.0417121864958245E-2</v>
      </c>
      <c r="J18" s="46"/>
      <c r="K18" s="46"/>
      <c r="L18" s="47"/>
    </row>
    <row r="19" spans="1:12" x14ac:dyDescent="0.25">
      <c r="A19" s="70" t="s">
        <v>1</v>
      </c>
      <c r="B19" s="32">
        <v>-1.6835708298407415E-2</v>
      </c>
      <c r="C19" s="32">
        <v>2.3114051028567228E-2</v>
      </c>
      <c r="D19" s="32">
        <v>-3.9643337343430174E-3</v>
      </c>
      <c r="E19" s="32">
        <v>3.6221590909091272E-3</v>
      </c>
      <c r="F19" s="32">
        <v>3.2675467303433514E-3</v>
      </c>
      <c r="G19" s="32">
        <v>-9.2718436249651037E-2</v>
      </c>
      <c r="H19" s="32">
        <v>-3.9532890173881396E-2</v>
      </c>
      <c r="I19" s="68">
        <v>-5.2352255538601233E-2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-7.1295498137084135E-2</v>
      </c>
      <c r="C21" s="32">
        <v>1.3338324838753302E-2</v>
      </c>
      <c r="D21" s="32">
        <v>4.3747112802614563E-3</v>
      </c>
      <c r="E21" s="32">
        <v>-8.1296939304242866E-4</v>
      </c>
      <c r="F21" s="32">
        <v>-9.3157858540551808E-2</v>
      </c>
      <c r="G21" s="32">
        <v>-3.5465247506046294E-2</v>
      </c>
      <c r="H21" s="32">
        <v>-2.1693402071551349E-2</v>
      </c>
      <c r="I21" s="68">
        <v>-2.1332042763965164E-3</v>
      </c>
      <c r="J21" s="46"/>
      <c r="K21" s="46"/>
      <c r="L21" s="46"/>
    </row>
    <row r="22" spans="1:12" x14ac:dyDescent="0.25">
      <c r="A22" s="69" t="s">
        <v>13</v>
      </c>
      <c r="B22" s="32">
        <v>-6.6214882595379332E-2</v>
      </c>
      <c r="C22" s="32">
        <v>2.8517316655849889E-2</v>
      </c>
      <c r="D22" s="32">
        <v>4.3916706772320069E-3</v>
      </c>
      <c r="E22" s="32">
        <v>1.6396726086409519E-3</v>
      </c>
      <c r="F22" s="32">
        <v>-4.3583098643409257E-2</v>
      </c>
      <c r="G22" s="32">
        <v>-3.3203708182023117E-2</v>
      </c>
      <c r="H22" s="32">
        <v>-2.2359506529411877E-2</v>
      </c>
      <c r="I22" s="68">
        <v>-1.2150724347115283E-3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-8.8440804045300636E-2</v>
      </c>
      <c r="C23" s="32">
        <v>7.208787968150987E-2</v>
      </c>
      <c r="D23" s="32">
        <v>2.6914928675674465E-2</v>
      </c>
      <c r="E23" s="32">
        <v>1.7923036373220791E-2</v>
      </c>
      <c r="F23" s="32">
        <v>0.1115350301758069</v>
      </c>
      <c r="G23" s="32">
        <v>-2.3142936332480435E-2</v>
      </c>
      <c r="H23" s="32">
        <v>-2.5585983884544028E-3</v>
      </c>
      <c r="I23" s="68">
        <v>1.2948594963316573E-2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-0.11156346299795761</v>
      </c>
      <c r="C24" s="32">
        <v>3.2321159070328953E-2</v>
      </c>
      <c r="D24" s="32">
        <v>6.6594763292560089E-4</v>
      </c>
      <c r="E24" s="32">
        <v>8.0851309930021209E-3</v>
      </c>
      <c r="F24" s="32">
        <v>-7.2682144890512168E-2</v>
      </c>
      <c r="G24" s="32">
        <v>-3.7917278437975988E-2</v>
      </c>
      <c r="H24" s="32">
        <v>-3.2416572820071377E-2</v>
      </c>
      <c r="I24" s="68">
        <v>1.7884952417637212E-2</v>
      </c>
      <c r="J24" s="46"/>
      <c r="K24" s="46" t="s">
        <v>48</v>
      </c>
      <c r="L24" s="47">
        <v>85.026536838146185</v>
      </c>
    </row>
    <row r="25" spans="1:12" x14ac:dyDescent="0.25">
      <c r="A25" s="69" t="s">
        <v>50</v>
      </c>
      <c r="B25" s="32">
        <v>-6.5191289192710555E-2</v>
      </c>
      <c r="C25" s="32">
        <v>1.690214990428518E-2</v>
      </c>
      <c r="D25" s="32">
        <v>1.4349938146818175E-4</v>
      </c>
      <c r="E25" s="32">
        <v>3.6823741050628911E-4</v>
      </c>
      <c r="F25" s="32">
        <v>-8.8630265078076031E-2</v>
      </c>
      <c r="G25" s="32">
        <v>-3.8856693011467103E-2</v>
      </c>
      <c r="H25" s="32">
        <v>-2.5321964813525999E-2</v>
      </c>
      <c r="I25" s="68">
        <v>-3.0440193376322089E-3</v>
      </c>
      <c r="J25" s="46"/>
      <c r="K25" s="46" t="s">
        <v>49</v>
      </c>
      <c r="L25" s="47">
        <v>86.062029165626726</v>
      </c>
    </row>
    <row r="26" spans="1:12" x14ac:dyDescent="0.25">
      <c r="A26" s="69" t="s">
        <v>51</v>
      </c>
      <c r="B26" s="32">
        <v>-5.2156824520888878E-2</v>
      </c>
      <c r="C26" s="32">
        <v>1.2946634615384589E-2</v>
      </c>
      <c r="D26" s="32">
        <v>3.3234124622014694E-3</v>
      </c>
      <c r="E26" s="32">
        <v>-2.5885817421867907E-3</v>
      </c>
      <c r="F26" s="32">
        <v>-9.0248539504535263E-2</v>
      </c>
      <c r="G26" s="32">
        <v>-3.7422921555456234E-2</v>
      </c>
      <c r="H26" s="32">
        <v>-1.9256802108031601E-2</v>
      </c>
      <c r="I26" s="68">
        <v>-9.0042119157703882E-3</v>
      </c>
      <c r="J26" s="46"/>
      <c r="K26" s="46" t="s">
        <v>50</v>
      </c>
      <c r="L26" s="47">
        <v>91.927105365573027</v>
      </c>
    </row>
    <row r="27" spans="1:12" ht="17.25" customHeight="1" x14ac:dyDescent="0.25">
      <c r="A27" s="69" t="s">
        <v>52</v>
      </c>
      <c r="B27" s="32">
        <v>-5.0894579314931798E-2</v>
      </c>
      <c r="C27" s="32">
        <v>2.1137793866941701E-2</v>
      </c>
      <c r="D27" s="32">
        <v>5.7279077962728575E-3</v>
      </c>
      <c r="E27" s="32">
        <v>-2.2440769811477024E-3</v>
      </c>
      <c r="F27" s="32">
        <v>-7.5269880832180225E-2</v>
      </c>
      <c r="G27" s="32">
        <v>-2.0591540995479773E-2</v>
      </c>
      <c r="H27" s="32">
        <v>-1.7047883966291422E-2</v>
      </c>
      <c r="I27" s="68">
        <v>-4.1026475945864505E-3</v>
      </c>
      <c r="J27" s="59"/>
      <c r="K27" s="50" t="s">
        <v>51</v>
      </c>
      <c r="L27" s="47">
        <v>93.572863869477857</v>
      </c>
    </row>
    <row r="28" spans="1:12" x14ac:dyDescent="0.25">
      <c r="A28" s="69" t="s">
        <v>53</v>
      </c>
      <c r="B28" s="32">
        <v>-7.199495619856644E-2</v>
      </c>
      <c r="C28" s="32">
        <v>3.2476987447698669E-2</v>
      </c>
      <c r="D28" s="32">
        <v>1.17099170364654E-2</v>
      </c>
      <c r="E28" s="32">
        <v>-3.4848229950250609E-3</v>
      </c>
      <c r="F28" s="32">
        <v>-6.4300337167486843E-2</v>
      </c>
      <c r="G28" s="32">
        <v>-3.7061226451252649E-3</v>
      </c>
      <c r="H28" s="32">
        <v>-1.1198586161869195E-2</v>
      </c>
      <c r="I28" s="68">
        <v>-9.4936115427474155E-3</v>
      </c>
      <c r="J28" s="54"/>
      <c r="K28" s="41" t="s">
        <v>52</v>
      </c>
      <c r="L28" s="47">
        <v>92.945871398110285</v>
      </c>
    </row>
    <row r="29" spans="1:12" ht="15.75" thickBot="1" x14ac:dyDescent="0.3">
      <c r="A29" s="71" t="s">
        <v>54</v>
      </c>
      <c r="B29" s="72">
        <v>-0.14529038718291054</v>
      </c>
      <c r="C29" s="72">
        <v>5.0978863123332774E-2</v>
      </c>
      <c r="D29" s="72">
        <v>1.3339928769291687E-2</v>
      </c>
      <c r="E29" s="72">
        <v>-3.7453183520599342E-3</v>
      </c>
      <c r="F29" s="72">
        <v>-2.149193395090665E-2</v>
      </c>
      <c r="G29" s="72">
        <v>5.2297885593327376E-2</v>
      </c>
      <c r="H29" s="72">
        <v>-1.422901303372448E-2</v>
      </c>
      <c r="I29" s="73">
        <v>1.4792415214914145E-2</v>
      </c>
      <c r="J29" s="54"/>
      <c r="K29" s="41" t="s">
        <v>53</v>
      </c>
      <c r="L29" s="47">
        <v>89.881426422440498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81.325100133511356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Administrative and support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88.766768356387644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88.784527854039425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93.467458558238434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94.470353597456736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94.369999413134067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91.726395894168661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84.345794392523359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91.155919595469939</v>
      </c>
    </row>
    <row r="43" spans="1:12" x14ac:dyDescent="0.25">
      <c r="K43" s="46" t="s">
        <v>49</v>
      </c>
      <c r="L43" s="47">
        <v>88.843653700204243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93.480871080728946</v>
      </c>
    </row>
    <row r="45" spans="1:12" ht="15.4" customHeight="1" x14ac:dyDescent="0.25">
      <c r="A45" s="26" t="str">
        <f>"Indexed number of payroll jobs in "&amp;$L$1&amp;" each week by age group"</f>
        <v>Indexed number of payroll jobs in Administrative and support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94.784317547911115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94.910542068506814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92.800504380143352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85.470961281708952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90.786867173100433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89.75530345424022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94.404900320449187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95.440715471141431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89.974820935292243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95.663956639566393</v>
      </c>
    </row>
    <row r="59" spans="1:12" ht="15.4" customHeight="1" x14ac:dyDescent="0.25">
      <c r="K59" s="41" t="s">
        <v>2</v>
      </c>
      <c r="L59" s="47">
        <v>97.170145030067218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41" t="s">
        <v>1</v>
      </c>
      <c r="L60" s="47">
        <v>97.736369910282946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91.507760150207574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91.580607417205059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94.107137793154294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96.284344458786649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90.864644192925411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94.967092528068136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98.549699327909451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97.819185645272597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91.460544674693807</v>
      </c>
    </row>
    <row r="72" spans="1:12" ht="15.4" customHeight="1" x14ac:dyDescent="0.25">
      <c r="K72" s="46" t="s">
        <v>5</v>
      </c>
      <c r="L72" s="47">
        <v>92.09421580098693</v>
      </c>
    </row>
    <row r="73" spans="1:12" ht="15.4" customHeight="1" x14ac:dyDescent="0.25">
      <c r="K73" s="46" t="s">
        <v>46</v>
      </c>
      <c r="L73" s="47">
        <v>94.164081331707465</v>
      </c>
    </row>
    <row r="74" spans="1:12" ht="15.4" customHeight="1" x14ac:dyDescent="0.25">
      <c r="K74" s="50" t="s">
        <v>4</v>
      </c>
      <c r="L74" s="47">
        <v>97.523510971786834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41" t="s">
        <v>3</v>
      </c>
      <c r="L75" s="47">
        <v>92.228127215391012</v>
      </c>
    </row>
    <row r="76" spans="1:12" ht="15.4" customHeight="1" x14ac:dyDescent="0.25">
      <c r="K76" s="41" t="s">
        <v>45</v>
      </c>
      <c r="L76" s="47">
        <v>96.905923344947738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101.1701450300672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97.508902691511395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90.409808039857381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87.954862142220804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93.927354361483921</v>
      </c>
    </row>
    <row r="85" spans="1:12" ht="15.4" customHeight="1" x14ac:dyDescent="0.25">
      <c r="K85" s="50" t="s">
        <v>4</v>
      </c>
      <c r="L85" s="47">
        <v>92.985498867851817</v>
      </c>
    </row>
    <row r="86" spans="1:12" ht="15.4" customHeight="1" x14ac:dyDescent="0.25">
      <c r="K86" s="41" t="s">
        <v>3</v>
      </c>
      <c r="L86" s="47">
        <v>90.934677313784533</v>
      </c>
    </row>
    <row r="87" spans="1:12" ht="15.4" customHeight="1" x14ac:dyDescent="0.25">
      <c r="K87" s="41" t="s">
        <v>45</v>
      </c>
      <c r="L87" s="47">
        <v>90.91390261115032</v>
      </c>
    </row>
    <row r="88" spans="1:12" ht="15.4" customHeight="1" x14ac:dyDescent="0.25">
      <c r="K88" s="41" t="s">
        <v>2</v>
      </c>
      <c r="L88" s="47">
        <v>95.889771134983647</v>
      </c>
    </row>
    <row r="89" spans="1:12" ht="15.4" customHeight="1" x14ac:dyDescent="0.25">
      <c r="K89" s="41" t="s">
        <v>1</v>
      </c>
      <c r="L89" s="47">
        <v>95.83858764186634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92.626385971767689</v>
      </c>
    </row>
    <row r="92" spans="1:12" ht="15" customHeight="1" x14ac:dyDescent="0.25">
      <c r="K92" s="46" t="s">
        <v>5</v>
      </c>
      <c r="L92" s="47">
        <v>91.458985311921779</v>
      </c>
    </row>
    <row r="93" spans="1:12" ht="15" customHeight="1" x14ac:dyDescent="0.25">
      <c r="A93" s="26"/>
      <c r="K93" s="46" t="s">
        <v>46</v>
      </c>
      <c r="L93" s="47">
        <v>94.314970040538142</v>
      </c>
    </row>
    <row r="94" spans="1:12" ht="15" customHeight="1" x14ac:dyDescent="0.25">
      <c r="K94" s="50" t="s">
        <v>4</v>
      </c>
      <c r="L94" s="47">
        <v>93.944211591270417</v>
      </c>
    </row>
    <row r="95" spans="1:12" ht="15" customHeight="1" x14ac:dyDescent="0.25">
      <c r="K95" s="41" t="s">
        <v>3</v>
      </c>
      <c r="L95" s="47">
        <v>93.039010341667762</v>
      </c>
    </row>
    <row r="96" spans="1:12" ht="15" customHeight="1" x14ac:dyDescent="0.25">
      <c r="K96" s="41" t="s">
        <v>45</v>
      </c>
      <c r="L96" s="47">
        <v>93.172194777699374</v>
      </c>
    </row>
    <row r="97" spans="1:12" ht="15" customHeight="1" x14ac:dyDescent="0.25">
      <c r="K97" s="41" t="s">
        <v>2</v>
      </c>
      <c r="L97" s="47">
        <v>98.738907052779084</v>
      </c>
    </row>
    <row r="98" spans="1:12" ht="15" customHeight="1" x14ac:dyDescent="0.25">
      <c r="K98" s="41" t="s">
        <v>1</v>
      </c>
      <c r="L98" s="47">
        <v>100.77238335435057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92.099428515605922</v>
      </c>
    </row>
    <row r="101" spans="1:12" x14ac:dyDescent="0.25">
      <c r="A101" s="25"/>
      <c r="B101" s="24"/>
      <c r="K101" s="46" t="s">
        <v>5</v>
      </c>
      <c r="L101" s="47">
        <v>92.30257897982959</v>
      </c>
    </row>
    <row r="102" spans="1:12" x14ac:dyDescent="0.25">
      <c r="A102" s="25"/>
      <c r="B102" s="24"/>
      <c r="K102" s="46" t="s">
        <v>46</v>
      </c>
      <c r="L102" s="47">
        <v>95.0744706623383</v>
      </c>
    </row>
    <row r="103" spans="1:12" x14ac:dyDescent="0.25">
      <c r="A103" s="25"/>
      <c r="B103" s="24"/>
      <c r="K103" s="50" t="s">
        <v>4</v>
      </c>
      <c r="L103" s="47">
        <v>95.611793611793601</v>
      </c>
    </row>
    <row r="104" spans="1:12" x14ac:dyDescent="0.25">
      <c r="A104" s="25"/>
      <c r="B104" s="24"/>
      <c r="K104" s="41" t="s">
        <v>3</v>
      </c>
      <c r="L104" s="47">
        <v>93.898350569446265</v>
      </c>
    </row>
    <row r="105" spans="1:12" x14ac:dyDescent="0.25">
      <c r="A105" s="25"/>
      <c r="B105" s="24"/>
      <c r="K105" s="41" t="s">
        <v>45</v>
      </c>
      <c r="L105" s="47">
        <v>93.613973182780512</v>
      </c>
    </row>
    <row r="106" spans="1:12" x14ac:dyDescent="0.25">
      <c r="A106" s="25"/>
      <c r="B106" s="24"/>
      <c r="K106" s="41" t="s">
        <v>2</v>
      </c>
      <c r="L106" s="47">
        <v>99.475011676786565</v>
      </c>
    </row>
    <row r="107" spans="1:12" x14ac:dyDescent="0.25">
      <c r="A107" s="25"/>
      <c r="B107" s="24"/>
      <c r="K107" s="41" t="s">
        <v>1</v>
      </c>
      <c r="L107" s="47">
        <v>100.3921815889029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99.617550181582729</v>
      </c>
    </row>
    <row r="111" spans="1:12" x14ac:dyDescent="0.25">
      <c r="K111" s="75">
        <v>43918</v>
      </c>
      <c r="L111" s="47">
        <v>97.58143070296444</v>
      </c>
    </row>
    <row r="112" spans="1:12" x14ac:dyDescent="0.25">
      <c r="K112" s="75">
        <v>43925</v>
      </c>
      <c r="L112" s="47">
        <v>93.250753075645392</v>
      </c>
    </row>
    <row r="113" spans="11:12" x14ac:dyDescent="0.25">
      <c r="K113" s="75">
        <v>43932</v>
      </c>
      <c r="L113" s="47">
        <v>90.490132597618313</v>
      </c>
    </row>
    <row r="114" spans="11:12" x14ac:dyDescent="0.25">
      <c r="K114" s="75">
        <v>43939</v>
      </c>
      <c r="L114" s="47">
        <v>88.898398130683248</v>
      </c>
    </row>
    <row r="115" spans="11:12" x14ac:dyDescent="0.25">
      <c r="K115" s="75">
        <v>43946</v>
      </c>
      <c r="L115" s="47">
        <v>89.157118324371496</v>
      </c>
    </row>
    <row r="116" spans="11:12" x14ac:dyDescent="0.25">
      <c r="K116" s="75">
        <v>43953</v>
      </c>
      <c r="L116" s="47">
        <v>89.304073646575262</v>
      </c>
    </row>
    <row r="117" spans="11:12" x14ac:dyDescent="0.25">
      <c r="K117" s="75">
        <v>43960</v>
      </c>
      <c r="L117" s="47">
        <v>89.51268263843923</v>
      </c>
    </row>
    <row r="118" spans="11:12" x14ac:dyDescent="0.25">
      <c r="K118" s="75">
        <v>43967</v>
      </c>
      <c r="L118" s="47">
        <v>90.743785366402975</v>
      </c>
    </row>
    <row r="119" spans="11:12" x14ac:dyDescent="0.25">
      <c r="K119" s="75">
        <v>43974</v>
      </c>
      <c r="L119" s="47">
        <v>90.621041074294084</v>
      </c>
    </row>
    <row r="120" spans="11:12" x14ac:dyDescent="0.25">
      <c r="K120" s="75">
        <v>43981</v>
      </c>
      <c r="L120" s="47">
        <v>92.345232397736552</v>
      </c>
    </row>
    <row r="121" spans="11:12" x14ac:dyDescent="0.25">
      <c r="K121" s="75">
        <v>43988</v>
      </c>
      <c r="L121" s="47">
        <v>92.457138031023902</v>
      </c>
    </row>
    <row r="122" spans="11:12" x14ac:dyDescent="0.25">
      <c r="K122" s="75">
        <v>43995</v>
      </c>
      <c r="L122" s="47">
        <v>92.765412009797018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101.96317078029213</v>
      </c>
    </row>
    <row r="153" spans="11:12" x14ac:dyDescent="0.25">
      <c r="K153" s="75">
        <v>43918</v>
      </c>
      <c r="L153" s="47">
        <v>102.71208736880439</v>
      </c>
    </row>
    <row r="154" spans="11:12" x14ac:dyDescent="0.25">
      <c r="K154" s="75">
        <v>43925</v>
      </c>
      <c r="L154" s="47">
        <v>99.150533385992475</v>
      </c>
    </row>
    <row r="155" spans="11:12" x14ac:dyDescent="0.25">
      <c r="K155" s="75">
        <v>43932</v>
      </c>
      <c r="L155" s="47">
        <v>93.20783616347893</v>
      </c>
    </row>
    <row r="156" spans="11:12" x14ac:dyDescent="0.25">
      <c r="K156" s="75">
        <v>43939</v>
      </c>
      <c r="L156" s="47">
        <v>90.321505896509564</v>
      </c>
    </row>
    <row r="157" spans="11:12" x14ac:dyDescent="0.25">
      <c r="K157" s="75">
        <v>43946</v>
      </c>
      <c r="L157" s="47">
        <v>93.268144976347159</v>
      </c>
    </row>
    <row r="158" spans="11:12" x14ac:dyDescent="0.25">
      <c r="K158" s="75">
        <v>43953</v>
      </c>
      <c r="L158" s="47">
        <v>98.571633005230268</v>
      </c>
    </row>
    <row r="159" spans="11:12" x14ac:dyDescent="0.25">
      <c r="K159" s="75">
        <v>43960</v>
      </c>
      <c r="L159" s="47">
        <v>96.630277805207285</v>
      </c>
    </row>
    <row r="160" spans="11:12" x14ac:dyDescent="0.25">
      <c r="K160" s="75">
        <v>43967</v>
      </c>
      <c r="L160" s="47">
        <v>95.848052179597858</v>
      </c>
    </row>
    <row r="161" spans="11:12" x14ac:dyDescent="0.25">
      <c r="K161" s="75">
        <v>43974</v>
      </c>
      <c r="L161" s="47">
        <v>94.187384666626016</v>
      </c>
    </row>
    <row r="162" spans="11:12" x14ac:dyDescent="0.25">
      <c r="K162" s="75">
        <v>43981</v>
      </c>
      <c r="L162" s="47">
        <v>94.915797084363163</v>
      </c>
    </row>
    <row r="163" spans="11:12" x14ac:dyDescent="0.25">
      <c r="K163" s="75">
        <v>43988</v>
      </c>
      <c r="L163" s="47">
        <v>94.769610263159038</v>
      </c>
    </row>
    <row r="164" spans="11:12" x14ac:dyDescent="0.25">
      <c r="K164" s="75">
        <v>43995</v>
      </c>
      <c r="L164" s="47">
        <v>92.599233136584729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6EA4-8B31-4AD7-A036-5BE62CFAEC83}">
  <sheetPr codeName="Sheet18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Public administration and safety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-2.1296804489749244E-2</v>
      </c>
      <c r="C11" s="32">
        <v>1.8272487642581048E-2</v>
      </c>
      <c r="D11" s="32">
        <v>6.8249507097015716E-3</v>
      </c>
      <c r="E11" s="32">
        <v>3.9398331643105688E-3</v>
      </c>
      <c r="F11" s="32">
        <v>-3.2707869663065603E-2</v>
      </c>
      <c r="G11" s="32">
        <v>2.1876083088891773E-2</v>
      </c>
      <c r="H11" s="32">
        <v>1.4776450083474835E-2</v>
      </c>
      <c r="I11" s="68">
        <v>9.2555114508452441E-4</v>
      </c>
      <c r="J11" s="46"/>
      <c r="K11" s="46"/>
      <c r="L11" s="47"/>
    </row>
    <row r="12" spans="1:12" x14ac:dyDescent="0.25">
      <c r="A12" s="69" t="s">
        <v>6</v>
      </c>
      <c r="B12" s="32">
        <v>-1.2365867621801918E-3</v>
      </c>
      <c r="C12" s="32">
        <v>1.7518668806891347E-2</v>
      </c>
      <c r="D12" s="32">
        <v>9.4122534159524207E-3</v>
      </c>
      <c r="E12" s="32">
        <v>2.5227292963059256E-4</v>
      </c>
      <c r="F12" s="32">
        <v>-1.6016340770926729E-2</v>
      </c>
      <c r="G12" s="32">
        <v>3.4615775449005737E-2</v>
      </c>
      <c r="H12" s="32">
        <v>2.5379970393834217E-2</v>
      </c>
      <c r="I12" s="68">
        <v>-4.0143613901258979E-3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-8.1653181690131582E-2</v>
      </c>
      <c r="C13" s="32">
        <v>2.8215126642167077E-2</v>
      </c>
      <c r="D13" s="32">
        <v>8.7183731038256163E-3</v>
      </c>
      <c r="E13" s="32">
        <v>1.5062520269539803E-3</v>
      </c>
      <c r="F13" s="32">
        <v>-0.10063910545163179</v>
      </c>
      <c r="G13" s="32">
        <v>4.0341356061534883E-2</v>
      </c>
      <c r="H13" s="32">
        <v>2.0467596408213051E-2</v>
      </c>
      <c r="I13" s="68">
        <v>-3.8233219636331084E-3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1.5566138318288347E-2</v>
      </c>
      <c r="C14" s="32">
        <v>1.2216624685138511E-2</v>
      </c>
      <c r="D14" s="32">
        <v>1.2782647732911157E-2</v>
      </c>
      <c r="E14" s="32">
        <v>9.1240730879582621E-3</v>
      </c>
      <c r="F14" s="32">
        <v>-9.2846469053058378E-3</v>
      </c>
      <c r="G14" s="32">
        <v>-1.2257387574365675E-2</v>
      </c>
      <c r="H14" s="32">
        <v>0</v>
      </c>
      <c r="I14" s="68">
        <v>3.1570322564771214E-3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-3.7005734230865173E-2</v>
      </c>
      <c r="C15" s="32">
        <v>1.3886604252340451E-2</v>
      </c>
      <c r="D15" s="32">
        <v>4.0038123294199313E-3</v>
      </c>
      <c r="E15" s="32">
        <v>-3.464553289159733E-4</v>
      </c>
      <c r="F15" s="32">
        <v>4.9535778330909164E-3</v>
      </c>
      <c r="G15" s="32">
        <v>-1.1540651776531075E-2</v>
      </c>
      <c r="H15" s="32">
        <v>1.2443690158067122E-2</v>
      </c>
      <c r="I15" s="68">
        <v>-6.662133730436226E-3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1.1094977792962535E-3</v>
      </c>
      <c r="C16" s="32">
        <v>3.7026321610263313E-2</v>
      </c>
      <c r="D16" s="32">
        <v>6.7128562635097033E-3</v>
      </c>
      <c r="E16" s="32">
        <v>1.0282590460764185E-2</v>
      </c>
      <c r="F16" s="32">
        <v>3.3331282331174439E-2</v>
      </c>
      <c r="G16" s="32">
        <v>5.4513739088097868E-2</v>
      </c>
      <c r="H16" s="32">
        <v>1.6681263333913954E-2</v>
      </c>
      <c r="I16" s="68">
        <v>1.9633353834279443E-2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-7.4064381052080575E-2</v>
      </c>
      <c r="C17" s="32">
        <v>-2.1367816886799007E-2</v>
      </c>
      <c r="D17" s="32">
        <v>-3.3597377765637759E-2</v>
      </c>
      <c r="E17" s="32">
        <v>0</v>
      </c>
      <c r="F17" s="32">
        <v>-3.8333569811227597E-2</v>
      </c>
      <c r="G17" s="32">
        <v>-2.3353999954233817E-2</v>
      </c>
      <c r="H17" s="32">
        <v>0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-6.0812136271496398E-3</v>
      </c>
      <c r="C18" s="32">
        <v>7.4231177094379319E-3</v>
      </c>
      <c r="D18" s="32">
        <v>-1.1703511053316018E-2</v>
      </c>
      <c r="E18" s="32">
        <v>1.7734250926416006E-2</v>
      </c>
      <c r="F18" s="32">
        <v>-4.052369357962271E-3</v>
      </c>
      <c r="G18" s="32">
        <v>-6.2970681392426897E-3</v>
      </c>
      <c r="H18" s="32">
        <v>0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-2.238430211032949E-2</v>
      </c>
      <c r="C19" s="32">
        <v>-1.2197401210395364E-3</v>
      </c>
      <c r="D19" s="32">
        <v>-6.2829566333871822E-3</v>
      </c>
      <c r="E19" s="32">
        <v>2.5522659683074878E-3</v>
      </c>
      <c r="F19" s="32">
        <v>-6.0095310655071232E-2</v>
      </c>
      <c r="G19" s="32">
        <v>-1.6330414957985706E-3</v>
      </c>
      <c r="H19" s="32">
        <v>-5.4424063504998621E-4</v>
      </c>
      <c r="I19" s="68">
        <v>6.8974979179168283E-3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-2.1940086275284654E-2</v>
      </c>
      <c r="C21" s="32">
        <v>1.5803566154180881E-2</v>
      </c>
      <c r="D21" s="32">
        <v>5.6759851511662962E-3</v>
      </c>
      <c r="E21" s="32">
        <v>4.0765866699634667E-3</v>
      </c>
      <c r="F21" s="32">
        <v>-2.9565840321298498E-2</v>
      </c>
      <c r="G21" s="32">
        <v>1.734541327290029E-2</v>
      </c>
      <c r="H21" s="32">
        <v>1.4203002596765435E-2</v>
      </c>
      <c r="I21" s="68">
        <v>-4.5793119260628679E-4</v>
      </c>
      <c r="J21" s="46"/>
      <c r="K21" s="46"/>
      <c r="L21" s="46"/>
    </row>
    <row r="22" spans="1:12" x14ac:dyDescent="0.25">
      <c r="A22" s="69" t="s">
        <v>13</v>
      </c>
      <c r="B22" s="32">
        <v>-2.0609830482628877E-2</v>
      </c>
      <c r="C22" s="32">
        <v>2.0485004965243414E-2</v>
      </c>
      <c r="D22" s="32">
        <v>8.0882886712556612E-3</v>
      </c>
      <c r="E22" s="32">
        <v>3.7351030763725923E-3</v>
      </c>
      <c r="F22" s="32">
        <v>-3.7478103856005585E-2</v>
      </c>
      <c r="G22" s="32">
        <v>2.7089356197052217E-2</v>
      </c>
      <c r="H22" s="32">
        <v>1.5449031321655315E-2</v>
      </c>
      <c r="I22" s="68">
        <v>2.4643976311395921E-3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-0.23877044760021571</v>
      </c>
      <c r="C23" s="32">
        <v>0.13349036402569592</v>
      </c>
      <c r="D23" s="32">
        <v>-3.3607907742997378E-3</v>
      </c>
      <c r="E23" s="32">
        <v>5.0432632880098804E-2</v>
      </c>
      <c r="F23" s="32">
        <v>1.8499394147241333E-2</v>
      </c>
      <c r="G23" s="32">
        <v>7.541410774471502E-2</v>
      </c>
      <c r="H23" s="32">
        <v>8.3817882394443544E-4</v>
      </c>
      <c r="I23" s="68">
        <v>7.5054842158035484E-3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-1.4144925484087967E-2</v>
      </c>
      <c r="C24" s="32">
        <v>3.5422728962696715E-2</v>
      </c>
      <c r="D24" s="32">
        <v>9.2075954871595478E-3</v>
      </c>
      <c r="E24" s="32">
        <v>1.0534282191814182E-2</v>
      </c>
      <c r="F24" s="32">
        <v>-9.1593244318100009E-4</v>
      </c>
      <c r="G24" s="32">
        <v>4.3733236046880286E-2</v>
      </c>
      <c r="H24" s="32">
        <v>2.8448540981039772E-2</v>
      </c>
      <c r="I24" s="68">
        <v>4.188413588420703E-3</v>
      </c>
      <c r="J24" s="46"/>
      <c r="K24" s="46" t="s">
        <v>48</v>
      </c>
      <c r="L24" s="47">
        <v>67.158008268919644</v>
      </c>
    </row>
    <row r="25" spans="1:12" x14ac:dyDescent="0.25">
      <c r="A25" s="69" t="s">
        <v>50</v>
      </c>
      <c r="B25" s="32">
        <v>-6.7771440726412946E-3</v>
      </c>
      <c r="C25" s="32">
        <v>2.0882879435919044E-2</v>
      </c>
      <c r="D25" s="32">
        <v>1.1395133177649175E-2</v>
      </c>
      <c r="E25" s="32">
        <v>4.5353169962194517E-3</v>
      </c>
      <c r="F25" s="32">
        <v>-2.9569596501017981E-2</v>
      </c>
      <c r="G25" s="32">
        <v>2.7695468941220103E-2</v>
      </c>
      <c r="H25" s="32">
        <v>2.0552159359360722E-2</v>
      </c>
      <c r="I25" s="68">
        <v>2.7818026967472154E-3</v>
      </c>
      <c r="J25" s="46"/>
      <c r="K25" s="46" t="s">
        <v>49</v>
      </c>
      <c r="L25" s="47">
        <v>95.212809892975557</v>
      </c>
    </row>
    <row r="26" spans="1:12" x14ac:dyDescent="0.25">
      <c r="A26" s="69" t="s">
        <v>51</v>
      </c>
      <c r="B26" s="32">
        <v>-9.9947700017027907E-3</v>
      </c>
      <c r="C26" s="32">
        <v>1.8905064717221975E-2</v>
      </c>
      <c r="D26" s="32">
        <v>1.1554497834502575E-2</v>
      </c>
      <c r="E26" s="32">
        <v>3.3291978129539324E-3</v>
      </c>
      <c r="F26" s="32">
        <v>-3.1091546446886276E-2</v>
      </c>
      <c r="G26" s="32">
        <v>2.0876126840881692E-2</v>
      </c>
      <c r="H26" s="32">
        <v>1.5543581120082806E-2</v>
      </c>
      <c r="I26" s="68">
        <v>1.4205559728659445E-3</v>
      </c>
      <c r="J26" s="46"/>
      <c r="K26" s="46" t="s">
        <v>50</v>
      </c>
      <c r="L26" s="47">
        <v>97.290578178385772</v>
      </c>
    </row>
    <row r="27" spans="1:12" ht="17.25" customHeight="1" x14ac:dyDescent="0.25">
      <c r="A27" s="69" t="s">
        <v>52</v>
      </c>
      <c r="B27" s="32">
        <v>-1.7514683561011046E-2</v>
      </c>
      <c r="C27" s="32">
        <v>1.8289763477927767E-2</v>
      </c>
      <c r="D27" s="32">
        <v>1.0404294740842701E-2</v>
      </c>
      <c r="E27" s="32">
        <v>2.0197761244780121E-3</v>
      </c>
      <c r="F27" s="32">
        <v>-3.5247202438919434E-2</v>
      </c>
      <c r="G27" s="32">
        <v>1.6888647568917836E-2</v>
      </c>
      <c r="H27" s="32">
        <v>1.5274179933481458E-2</v>
      </c>
      <c r="I27" s="68">
        <v>-1.4538282572489347E-3</v>
      </c>
      <c r="J27" s="59"/>
      <c r="K27" s="50" t="s">
        <v>51</v>
      </c>
      <c r="L27" s="47">
        <v>97.16363813276898</v>
      </c>
    </row>
    <row r="28" spans="1:12" x14ac:dyDescent="0.25">
      <c r="A28" s="69" t="s">
        <v>53</v>
      </c>
      <c r="B28" s="32">
        <v>-4.6129654669482378E-2</v>
      </c>
      <c r="C28" s="32">
        <v>1.4849836743930478E-2</v>
      </c>
      <c r="D28" s="32">
        <v>7.8933427511918008E-3</v>
      </c>
      <c r="E28" s="32">
        <v>-1.6052910392638786E-5</v>
      </c>
      <c r="F28" s="32">
        <v>-6.5848825444944858E-2</v>
      </c>
      <c r="G28" s="32">
        <v>1.8865982896745015E-2</v>
      </c>
      <c r="H28" s="32">
        <v>1.7584742504808348E-2</v>
      </c>
      <c r="I28" s="68">
        <v>-1.2046193692519802E-3</v>
      </c>
      <c r="J28" s="54"/>
      <c r="K28" s="41" t="s">
        <v>52</v>
      </c>
      <c r="L28" s="47">
        <v>96.483864581271035</v>
      </c>
    </row>
    <row r="29" spans="1:12" ht="15.75" thickBot="1" x14ac:dyDescent="0.3">
      <c r="A29" s="71" t="s">
        <v>54</v>
      </c>
      <c r="B29" s="72">
        <v>-0.10888745815091427</v>
      </c>
      <c r="C29" s="72">
        <v>1.5761045060912915E-2</v>
      </c>
      <c r="D29" s="72">
        <v>7.1867268228786862E-3</v>
      </c>
      <c r="E29" s="72">
        <v>2.9116319697197746E-4</v>
      </c>
      <c r="F29" s="72">
        <v>-0.13472508218213675</v>
      </c>
      <c r="G29" s="72">
        <v>-1.6239169089060979E-2</v>
      </c>
      <c r="H29" s="72">
        <v>6.8529870805758009E-3</v>
      </c>
      <c r="I29" s="73">
        <v>6.2269543507631475E-3</v>
      </c>
      <c r="J29" s="54"/>
      <c r="K29" s="41" t="s">
        <v>53</v>
      </c>
      <c r="L29" s="47">
        <v>93.991279378921618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87.728560391449903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Public administration and safety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76.379651267301824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97.686053783614753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98.20324652016113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97.869687902892309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97.236850788622718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94.640008507923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88.475405614215802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76.122955239978424</v>
      </c>
    </row>
    <row r="43" spans="1:12" x14ac:dyDescent="0.25">
      <c r="K43" s="46" t="s">
        <v>49</v>
      </c>
      <c r="L43" s="47">
        <v>98.585507451591198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99.322285592735867</v>
      </c>
    </row>
    <row r="45" spans="1:12" ht="15.4" customHeight="1" x14ac:dyDescent="0.25">
      <c r="A45" s="26" t="str">
        <f>"Indexed number of payroll jobs in "&amp;$L$1&amp;" each week by age group"</f>
        <v>Indexed number of payroll jobs in Public administration and safety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99.000522999829727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98.2485316438989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95.387034533051761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89.111254184908574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98.601091876254017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89.856216143917607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99.09228219905269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94.147745442916531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97.826576576576571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93.599484867997433</v>
      </c>
    </row>
    <row r="59" spans="1:12" ht="15.4" customHeight="1" x14ac:dyDescent="0.25">
      <c r="K59" s="41" t="s">
        <v>2</v>
      </c>
      <c r="L59" s="47">
        <v>98.412260113212753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41" t="s">
        <v>1</v>
      </c>
      <c r="L60" s="47">
        <v>97.547051139387492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98.934254117866644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91.259279074433223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100.28302025134546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94.707387272145823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99.569256756756758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95.621377978106892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100.09664503658703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97.764768493879728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99.77733190238439</v>
      </c>
    </row>
    <row r="72" spans="1:12" ht="15.4" customHeight="1" x14ac:dyDescent="0.25">
      <c r="K72" s="46" t="s">
        <v>5</v>
      </c>
      <c r="L72" s="47">
        <v>91.750203972446997</v>
      </c>
    </row>
    <row r="73" spans="1:12" ht="15.4" customHeight="1" x14ac:dyDescent="0.25">
      <c r="K73" s="46" t="s">
        <v>46</v>
      </c>
      <c r="L73" s="47">
        <v>101.26552578710424</v>
      </c>
    </row>
    <row r="74" spans="1:12" ht="15.4" customHeight="1" x14ac:dyDescent="0.25">
      <c r="K74" s="50" t="s">
        <v>4</v>
      </c>
      <c r="L74" s="47">
        <v>95.174448353054046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41" t="s">
        <v>3</v>
      </c>
      <c r="L75" s="47">
        <v>100.48952702702702</v>
      </c>
    </row>
    <row r="76" spans="1:12" ht="15.4" customHeight="1" x14ac:dyDescent="0.25">
      <c r="K76" s="41" t="s">
        <v>45</v>
      </c>
      <c r="L76" s="47">
        <v>91.783644558918226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98.909291729946162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97.287144999758084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97.668567594766856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88.86386255303546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101.69169657479355</v>
      </c>
    </row>
    <row r="85" spans="1:12" ht="15.4" customHeight="1" x14ac:dyDescent="0.25">
      <c r="K85" s="50" t="s">
        <v>4</v>
      </c>
      <c r="L85" s="47">
        <v>96.074815595363532</v>
      </c>
    </row>
    <row r="86" spans="1:12" ht="15.4" customHeight="1" x14ac:dyDescent="0.25">
      <c r="K86" s="41" t="s">
        <v>3</v>
      </c>
      <c r="L86" s="47">
        <v>95.310385407472779</v>
      </c>
    </row>
    <row r="87" spans="1:12" ht="15.4" customHeight="1" x14ac:dyDescent="0.25">
      <c r="K87" s="41" t="s">
        <v>45</v>
      </c>
      <c r="L87" s="47">
        <v>95.703125</v>
      </c>
    </row>
    <row r="88" spans="1:12" ht="15.4" customHeight="1" x14ac:dyDescent="0.25">
      <c r="K88" s="41" t="s">
        <v>2</v>
      </c>
      <c r="L88" s="47">
        <v>99.070300560366789</v>
      </c>
    </row>
    <row r="89" spans="1:12" ht="15.4" customHeight="1" x14ac:dyDescent="0.25">
      <c r="K89" s="41" t="s">
        <v>1</v>
      </c>
      <c r="L89" s="47">
        <v>98.275236751964528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98.905568601140558</v>
      </c>
    </row>
    <row r="92" spans="1:12" ht="15" customHeight="1" x14ac:dyDescent="0.25">
      <c r="K92" s="46" t="s">
        <v>5</v>
      </c>
      <c r="L92" s="47">
        <v>90.883138651720714</v>
      </c>
    </row>
    <row r="93" spans="1:12" ht="15" customHeight="1" x14ac:dyDescent="0.25">
      <c r="A93" s="26"/>
      <c r="K93" s="46" t="s">
        <v>46</v>
      </c>
      <c r="L93" s="47">
        <v>100.12369768981497</v>
      </c>
    </row>
    <row r="94" spans="1:12" ht="15" customHeight="1" x14ac:dyDescent="0.25">
      <c r="K94" s="50" t="s">
        <v>4</v>
      </c>
      <c r="L94" s="47">
        <v>97.48858447488584</v>
      </c>
    </row>
    <row r="95" spans="1:12" ht="15" customHeight="1" x14ac:dyDescent="0.25">
      <c r="K95" s="41" t="s">
        <v>3</v>
      </c>
      <c r="L95" s="47">
        <v>99.343924683730506</v>
      </c>
    </row>
    <row r="96" spans="1:12" ht="15" customHeight="1" x14ac:dyDescent="0.25">
      <c r="K96" s="41" t="s">
        <v>45</v>
      </c>
      <c r="L96" s="47">
        <v>95.999461206896555</v>
      </c>
    </row>
    <row r="97" spans="1:12" ht="15" customHeight="1" x14ac:dyDescent="0.25">
      <c r="K97" s="41" t="s">
        <v>2</v>
      </c>
      <c r="L97" s="47">
        <v>101.1716760061131</v>
      </c>
    </row>
    <row r="98" spans="1:12" ht="15" customHeight="1" x14ac:dyDescent="0.25">
      <c r="K98" s="41" t="s">
        <v>1</v>
      </c>
      <c r="L98" s="47">
        <v>98.9683659077171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99.95234401207648</v>
      </c>
    </row>
    <row r="101" spans="1:12" x14ac:dyDescent="0.25">
      <c r="A101" s="25"/>
      <c r="B101" s="24"/>
      <c r="K101" s="46" t="s">
        <v>5</v>
      </c>
      <c r="L101" s="47">
        <v>91.967497773820114</v>
      </c>
    </row>
    <row r="102" spans="1:12" x14ac:dyDescent="0.25">
      <c r="A102" s="25"/>
      <c r="B102" s="24"/>
      <c r="K102" s="46" t="s">
        <v>46</v>
      </c>
      <c r="L102" s="47">
        <v>101.78229206592565</v>
      </c>
    </row>
    <row r="103" spans="1:12" x14ac:dyDescent="0.25">
      <c r="A103" s="25"/>
      <c r="B103" s="24"/>
      <c r="K103" s="50" t="s">
        <v>4</v>
      </c>
      <c r="L103" s="47">
        <v>97.781348788198102</v>
      </c>
    </row>
    <row r="104" spans="1:12" x14ac:dyDescent="0.25">
      <c r="A104" s="25"/>
      <c r="B104" s="24"/>
      <c r="K104" s="41" t="s">
        <v>3</v>
      </c>
      <c r="L104" s="47">
        <v>99.752338923212719</v>
      </c>
    </row>
    <row r="105" spans="1:12" x14ac:dyDescent="0.25">
      <c r="A105" s="25"/>
      <c r="B105" s="24"/>
      <c r="K105" s="41" t="s">
        <v>45</v>
      </c>
      <c r="L105" s="47">
        <v>93.372844827586206</v>
      </c>
    </row>
    <row r="106" spans="1:12" x14ac:dyDescent="0.25">
      <c r="A106" s="25"/>
      <c r="B106" s="24"/>
      <c r="K106" s="41" t="s">
        <v>2</v>
      </c>
      <c r="L106" s="47">
        <v>99.974528782475801</v>
      </c>
    </row>
    <row r="107" spans="1:12" x14ac:dyDescent="0.25">
      <c r="A107" s="25"/>
      <c r="B107" s="24"/>
      <c r="K107" s="41" t="s">
        <v>1</v>
      </c>
      <c r="L107" s="47">
        <v>98.210195446302635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98.417439773985421</v>
      </c>
    </row>
    <row r="111" spans="1:12" x14ac:dyDescent="0.25">
      <c r="K111" s="75">
        <v>43918</v>
      </c>
      <c r="L111" s="47">
        <v>96.936280685679378</v>
      </c>
    </row>
    <row r="112" spans="1:12" x14ac:dyDescent="0.25">
      <c r="K112" s="75">
        <v>43925</v>
      </c>
      <c r="L112" s="47">
        <v>95.468560302370861</v>
      </c>
    </row>
    <row r="113" spans="11:12" x14ac:dyDescent="0.25">
      <c r="K113" s="75">
        <v>43932</v>
      </c>
      <c r="L113" s="47">
        <v>95.293704424846339</v>
      </c>
    </row>
    <row r="114" spans="11:12" x14ac:dyDescent="0.25">
      <c r="K114" s="75">
        <v>43939</v>
      </c>
      <c r="L114" s="47">
        <v>95.360745237277129</v>
      </c>
    </row>
    <row r="115" spans="11:12" x14ac:dyDescent="0.25">
      <c r="K115" s="75">
        <v>43946</v>
      </c>
      <c r="L115" s="47">
        <v>95.436185240331383</v>
      </c>
    </row>
    <row r="116" spans="11:12" x14ac:dyDescent="0.25">
      <c r="K116" s="75">
        <v>43953</v>
      </c>
      <c r="L116" s="47">
        <v>95.42916046271904</v>
      </c>
    </row>
    <row r="117" spans="11:12" x14ac:dyDescent="0.25">
      <c r="K117" s="75">
        <v>43960</v>
      </c>
      <c r="L117" s="47">
        <v>95.86790363837666</v>
      </c>
    </row>
    <row r="118" spans="11:12" x14ac:dyDescent="0.25">
      <c r="K118" s="75">
        <v>43967</v>
      </c>
      <c r="L118" s="47">
        <v>96.114076279922116</v>
      </c>
    </row>
    <row r="119" spans="11:12" x14ac:dyDescent="0.25">
      <c r="K119" s="75">
        <v>43974</v>
      </c>
      <c r="L119" s="47">
        <v>96.41507272935516</v>
      </c>
    </row>
    <row r="120" spans="11:12" x14ac:dyDescent="0.25">
      <c r="K120" s="75">
        <v>43981</v>
      </c>
      <c r="L120" s="47">
        <v>96.825411369449853</v>
      </c>
    </row>
    <row r="121" spans="11:12" x14ac:dyDescent="0.25">
      <c r="K121" s="75">
        <v>43988</v>
      </c>
      <c r="L121" s="47">
        <v>97.206887336311226</v>
      </c>
    </row>
    <row r="122" spans="11:12" x14ac:dyDescent="0.25">
      <c r="K122" s="75">
        <v>43995</v>
      </c>
      <c r="L122" s="47">
        <v>97.870319551025077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95.782849393393931</v>
      </c>
    </row>
    <row r="153" spans="11:12" x14ac:dyDescent="0.25">
      <c r="K153" s="75">
        <v>43918</v>
      </c>
      <c r="L153" s="47">
        <v>93.560257911894567</v>
      </c>
    </row>
    <row r="154" spans="11:12" x14ac:dyDescent="0.25">
      <c r="K154" s="75">
        <v>43925</v>
      </c>
      <c r="L154" s="47">
        <v>93.048131688625375</v>
      </c>
    </row>
    <row r="155" spans="11:12" x14ac:dyDescent="0.25">
      <c r="K155" s="75">
        <v>43932</v>
      </c>
      <c r="L155" s="47">
        <v>93.721166237891296</v>
      </c>
    </row>
    <row r="156" spans="11:12" x14ac:dyDescent="0.25">
      <c r="K156" s="75">
        <v>43939</v>
      </c>
      <c r="L156" s="47">
        <v>96.217620693879525</v>
      </c>
    </row>
    <row r="157" spans="11:12" x14ac:dyDescent="0.25">
      <c r="K157" s="75">
        <v>43946</v>
      </c>
      <c r="L157" s="47">
        <v>95.544133746378819</v>
      </c>
    </row>
    <row r="158" spans="11:12" x14ac:dyDescent="0.25">
      <c r="K158" s="75">
        <v>43953</v>
      </c>
      <c r="L158" s="47">
        <v>94.852808923864444</v>
      </c>
    </row>
    <row r="159" spans="11:12" x14ac:dyDescent="0.25">
      <c r="K159" s="75">
        <v>43960</v>
      </c>
      <c r="L159" s="47">
        <v>94.722971076633598</v>
      </c>
    </row>
    <row r="160" spans="11:12" x14ac:dyDescent="0.25">
      <c r="K160" s="75">
        <v>43967</v>
      </c>
      <c r="L160" s="47">
        <v>94.65845676836247</v>
      </c>
    </row>
    <row r="161" spans="11:12" x14ac:dyDescent="0.25">
      <c r="K161" s="75">
        <v>43974</v>
      </c>
      <c r="L161" s="47">
        <v>94.979973159989044</v>
      </c>
    </row>
    <row r="162" spans="11:12" x14ac:dyDescent="0.25">
      <c r="K162" s="75">
        <v>43981</v>
      </c>
      <c r="L162" s="47">
        <v>95.232568688230756</v>
      </c>
    </row>
    <row r="163" spans="11:12" x14ac:dyDescent="0.25">
      <c r="K163" s="75">
        <v>43988</v>
      </c>
      <c r="L163" s="47">
        <v>95.320711301229494</v>
      </c>
    </row>
    <row r="164" spans="11:12" x14ac:dyDescent="0.25">
      <c r="K164" s="75">
        <v>43995</v>
      </c>
      <c r="L164" s="47">
        <v>96.729213033693441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F5601-84D0-47ED-9A3F-C05BD6F9A437}">
  <sheetPr codeName="Sheet19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Education and training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-2.9922031000723326E-2</v>
      </c>
      <c r="C11" s="32">
        <v>2.3082444514465728E-2</v>
      </c>
      <c r="D11" s="32">
        <v>7.9286468527404175E-3</v>
      </c>
      <c r="E11" s="32">
        <v>3.8248210311013775E-3</v>
      </c>
      <c r="F11" s="32">
        <v>2.3301896544119627E-2</v>
      </c>
      <c r="G11" s="32">
        <v>1.7220783125846406E-2</v>
      </c>
      <c r="H11" s="32">
        <v>8.6808421774964284E-3</v>
      </c>
      <c r="I11" s="68">
        <v>1.6572562419248094E-4</v>
      </c>
      <c r="J11" s="46"/>
      <c r="K11" s="46"/>
      <c r="L11" s="47"/>
    </row>
    <row r="12" spans="1:12" x14ac:dyDescent="0.25">
      <c r="A12" s="69" t="s">
        <v>6</v>
      </c>
      <c r="B12" s="32">
        <v>-2.0494944903365453E-2</v>
      </c>
      <c r="C12" s="32">
        <v>8.8777454165025471E-3</v>
      </c>
      <c r="D12" s="32">
        <v>-1.2676460457752836E-2</v>
      </c>
      <c r="E12" s="32">
        <v>8.1747601889816668E-3</v>
      </c>
      <c r="F12" s="32">
        <v>1.8891406667605803E-2</v>
      </c>
      <c r="G12" s="32">
        <v>2.0417917053489054E-2</v>
      </c>
      <c r="H12" s="32">
        <v>-1.1874951530322697E-2</v>
      </c>
      <c r="I12" s="68">
        <v>-4.1648140504561004E-3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-4.5402057551119812E-2</v>
      </c>
      <c r="C13" s="32">
        <v>3.3828684358173433E-2</v>
      </c>
      <c r="D13" s="32">
        <v>2.8634560906515505E-2</v>
      </c>
      <c r="E13" s="32">
        <v>-3.7891206998875715E-3</v>
      </c>
      <c r="F13" s="32">
        <v>3.4025589243850574E-2</v>
      </c>
      <c r="G13" s="32">
        <v>2.1564581455054244E-2</v>
      </c>
      <c r="H13" s="32">
        <v>2.9107200091940344E-2</v>
      </c>
      <c r="I13" s="68">
        <v>2.6098639183047556E-3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-4.2022664805389631E-2</v>
      </c>
      <c r="C14" s="32">
        <v>3.1137657489500592E-2</v>
      </c>
      <c r="D14" s="32">
        <v>2.0037667565272033E-2</v>
      </c>
      <c r="E14" s="32">
        <v>3.8461182009434935E-3</v>
      </c>
      <c r="F14" s="32">
        <v>1.0836056535711736E-2</v>
      </c>
      <c r="G14" s="32">
        <v>2.9446029960013886E-2</v>
      </c>
      <c r="H14" s="32">
        <v>2.8021818850093805E-2</v>
      </c>
      <c r="I14" s="68">
        <v>7.2157626620557025E-3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1.9738186298416283E-2</v>
      </c>
      <c r="C15" s="32">
        <v>-6.4527584654627823E-3</v>
      </c>
      <c r="D15" s="32">
        <v>4.1446769790720595E-3</v>
      </c>
      <c r="E15" s="32">
        <v>-1.3858424725822549E-2</v>
      </c>
      <c r="F15" s="32">
        <v>7.9696176435143595E-2</v>
      </c>
      <c r="G15" s="32">
        <v>-4.447822490225839E-2</v>
      </c>
      <c r="H15" s="32">
        <v>9.5765252428010594E-3</v>
      </c>
      <c r="I15" s="68">
        <v>3.5943054462039825E-3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-2.3842688637306653E-2</v>
      </c>
      <c r="C16" s="32">
        <v>4.6133079244084385E-2</v>
      </c>
      <c r="D16" s="32">
        <v>1.3430355989046516E-2</v>
      </c>
      <c r="E16" s="32">
        <v>1.3618454565301086E-2</v>
      </c>
      <c r="F16" s="32">
        <v>3.2580764941889662E-3</v>
      </c>
      <c r="G16" s="32">
        <v>1.1084320293789363E-2</v>
      </c>
      <c r="H16" s="32">
        <v>1.0392989771443428E-2</v>
      </c>
      <c r="I16" s="68">
        <v>-2.2843303442623419E-3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-5.4916421841758711E-2</v>
      </c>
      <c r="C17" s="32">
        <v>2.752726071153222E-2</v>
      </c>
      <c r="D17" s="32">
        <v>1.8170103092782774E-3</v>
      </c>
      <c r="E17" s="32">
        <v>1.1843963924807133E-2</v>
      </c>
      <c r="F17" s="32">
        <v>-9.5750517811338254E-3</v>
      </c>
      <c r="G17" s="32">
        <v>3.5634072361011349E-2</v>
      </c>
      <c r="H17" s="32">
        <v>7.872056482696399E-3</v>
      </c>
      <c r="I17" s="68">
        <v>1.4215482256622503E-2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-2.5548037889039144E-2</v>
      </c>
      <c r="C18" s="32">
        <v>1.8677354709419003E-2</v>
      </c>
      <c r="D18" s="32">
        <v>3.7681496108723511E-3</v>
      </c>
      <c r="E18" s="32">
        <v>6.9005847953216293E-3</v>
      </c>
      <c r="F18" s="32">
        <v>5.108661150909799E-2</v>
      </c>
      <c r="G18" s="32">
        <v>3.8133497832925967E-2</v>
      </c>
      <c r="H18" s="32">
        <v>5.0542203458154855E-3</v>
      </c>
      <c r="I18" s="68">
        <v>3.9143949965291469E-2</v>
      </c>
      <c r="J18" s="46"/>
      <c r="K18" s="46"/>
      <c r="L18" s="47"/>
    </row>
    <row r="19" spans="1:12" x14ac:dyDescent="0.25">
      <c r="A19" s="70" t="s">
        <v>1</v>
      </c>
      <c r="B19" s="32">
        <v>-2.341473509933778E-2</v>
      </c>
      <c r="C19" s="32">
        <v>2.1398268398268305E-2</v>
      </c>
      <c r="D19" s="32">
        <v>4.6540344901000452E-3</v>
      </c>
      <c r="E19" s="32">
        <v>1.2429946831441274E-2</v>
      </c>
      <c r="F19" s="32">
        <v>2.3457043199996308E-2</v>
      </c>
      <c r="G19" s="32">
        <v>-2.8092112429638494E-2</v>
      </c>
      <c r="H19" s="32">
        <v>-1.1113918421379654E-2</v>
      </c>
      <c r="I19" s="68">
        <v>-1.8914657602905227E-2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-2.5660978594684414E-2</v>
      </c>
      <c r="C21" s="32">
        <v>1.9638498900514723E-2</v>
      </c>
      <c r="D21" s="32">
        <v>7.3297471074118548E-3</v>
      </c>
      <c r="E21" s="32">
        <v>3.2412581829794895E-3</v>
      </c>
      <c r="F21" s="32">
        <v>1.9498034492983596E-2</v>
      </c>
      <c r="G21" s="32">
        <v>8.2389580067749879E-3</v>
      </c>
      <c r="H21" s="32">
        <v>1.1747692234263418E-2</v>
      </c>
      <c r="I21" s="68">
        <v>-4.5538046065501936E-3</v>
      </c>
      <c r="J21" s="46"/>
      <c r="K21" s="46"/>
      <c r="L21" s="46"/>
    </row>
    <row r="22" spans="1:12" x14ac:dyDescent="0.25">
      <c r="A22" s="69" t="s">
        <v>13</v>
      </c>
      <c r="B22" s="32">
        <v>-2.8750165035495212E-2</v>
      </c>
      <c r="C22" s="32">
        <v>2.3889552094987776E-2</v>
      </c>
      <c r="D22" s="32">
        <v>7.8636267828287032E-3</v>
      </c>
      <c r="E22" s="32">
        <v>3.9252751748386494E-3</v>
      </c>
      <c r="F22" s="32">
        <v>2.5209677951111509E-2</v>
      </c>
      <c r="G22" s="32">
        <v>2.1788977234609375E-2</v>
      </c>
      <c r="H22" s="32">
        <v>6.9454090982457029E-3</v>
      </c>
      <c r="I22" s="68">
        <v>2.5931650590171884E-3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-0.30708499475341022</v>
      </c>
      <c r="C23" s="32">
        <v>9.0835205497555194E-2</v>
      </c>
      <c r="D23" s="32">
        <v>2.9734281437125754E-2</v>
      </c>
      <c r="E23" s="32">
        <v>9.5082173666645176E-3</v>
      </c>
      <c r="F23" s="32">
        <v>5.0375131037663445E-2</v>
      </c>
      <c r="G23" s="32">
        <v>3.3417160534541246E-3</v>
      </c>
      <c r="H23" s="32">
        <v>-6.0577786986544258E-3</v>
      </c>
      <c r="I23" s="68">
        <v>4.9830790299443262E-3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-7.3272056011736364E-2</v>
      </c>
      <c r="C24" s="32">
        <v>3.2835855591975216E-2</v>
      </c>
      <c r="D24" s="32">
        <v>1.268433888724263E-2</v>
      </c>
      <c r="E24" s="32">
        <v>5.3544967078629213E-3</v>
      </c>
      <c r="F24" s="32">
        <v>1.5072266245803378E-2</v>
      </c>
      <c r="G24" s="32">
        <v>1.7825921603938921E-2</v>
      </c>
      <c r="H24" s="32">
        <v>1.3677006685602677E-2</v>
      </c>
      <c r="I24" s="68">
        <v>3.9349813146032364E-3</v>
      </c>
      <c r="J24" s="46"/>
      <c r="K24" s="46" t="s">
        <v>48</v>
      </c>
      <c r="L24" s="47">
        <v>63.521511017838407</v>
      </c>
    </row>
    <row r="25" spans="1:12" x14ac:dyDescent="0.25">
      <c r="A25" s="69" t="s">
        <v>50</v>
      </c>
      <c r="B25" s="32">
        <v>-4.2058080205997772E-3</v>
      </c>
      <c r="C25" s="32">
        <v>2.520782876219152E-2</v>
      </c>
      <c r="D25" s="32">
        <v>1.3072445019405077E-2</v>
      </c>
      <c r="E25" s="32">
        <v>3.7385908055553863E-3</v>
      </c>
      <c r="F25" s="32">
        <v>2.6225578172808683E-2</v>
      </c>
      <c r="G25" s="32">
        <v>1.1776244031062033E-2</v>
      </c>
      <c r="H25" s="32">
        <v>1.1975897500269728E-2</v>
      </c>
      <c r="I25" s="68">
        <v>-1.8741088869038691E-3</v>
      </c>
      <c r="J25" s="46"/>
      <c r="K25" s="46" t="s">
        <v>49</v>
      </c>
      <c r="L25" s="47">
        <v>89.726546475974615</v>
      </c>
    </row>
    <row r="26" spans="1:12" x14ac:dyDescent="0.25">
      <c r="A26" s="69" t="s">
        <v>51</v>
      </c>
      <c r="B26" s="32">
        <v>-1.0321010193213853E-3</v>
      </c>
      <c r="C26" s="32">
        <v>2.2897230718102346E-2</v>
      </c>
      <c r="D26" s="32">
        <v>1.0643162042357712E-2</v>
      </c>
      <c r="E26" s="32">
        <v>4.023056595803931E-3</v>
      </c>
      <c r="F26" s="32">
        <v>2.922938708695888E-2</v>
      </c>
      <c r="G26" s="32">
        <v>1.7886749465699125E-2</v>
      </c>
      <c r="H26" s="32">
        <v>8.7110776881991203E-3</v>
      </c>
      <c r="I26" s="68">
        <v>-3.1035735892304128E-4</v>
      </c>
      <c r="J26" s="46"/>
      <c r="K26" s="46" t="s">
        <v>50</v>
      </c>
      <c r="L26" s="47">
        <v>97.130958625403323</v>
      </c>
    </row>
    <row r="27" spans="1:12" ht="17.25" customHeight="1" x14ac:dyDescent="0.25">
      <c r="A27" s="69" t="s">
        <v>52</v>
      </c>
      <c r="B27" s="32">
        <v>1.7055560649126278E-3</v>
      </c>
      <c r="C27" s="32">
        <v>2.0416783412720685E-2</v>
      </c>
      <c r="D27" s="32">
        <v>8.9381915145358981E-3</v>
      </c>
      <c r="E27" s="32">
        <v>4.1030871674210267E-3</v>
      </c>
      <c r="F27" s="32">
        <v>2.8832690686712237E-2</v>
      </c>
      <c r="G27" s="32">
        <v>1.8702578921172774E-2</v>
      </c>
      <c r="H27" s="32">
        <v>6.9197452598785958E-3</v>
      </c>
      <c r="I27" s="68">
        <v>1.5597436450571767E-3</v>
      </c>
      <c r="J27" s="59"/>
      <c r="K27" s="50" t="s">
        <v>51</v>
      </c>
      <c r="L27" s="47">
        <v>97.660631877884271</v>
      </c>
    </row>
    <row r="28" spans="1:12" x14ac:dyDescent="0.25">
      <c r="A28" s="69" t="s">
        <v>53</v>
      </c>
      <c r="B28" s="32">
        <v>-3.5349175453981529E-2</v>
      </c>
      <c r="C28" s="32">
        <v>1.5944585233992115E-2</v>
      </c>
      <c r="D28" s="32">
        <v>-5.3959642739001001E-3</v>
      </c>
      <c r="E28" s="32">
        <v>6.358400745697157E-3</v>
      </c>
      <c r="F28" s="32">
        <v>3.2228930264914801E-3</v>
      </c>
      <c r="G28" s="32">
        <v>2.473792373848438E-2</v>
      </c>
      <c r="H28" s="32">
        <v>2.8105406075364936E-3</v>
      </c>
      <c r="I28" s="68">
        <v>1.9001816599828469E-3</v>
      </c>
      <c r="J28" s="54"/>
      <c r="K28" s="41" t="s">
        <v>52</v>
      </c>
      <c r="L28" s="47">
        <v>98.166315210415334</v>
      </c>
    </row>
    <row r="29" spans="1:12" ht="15.75" thickBot="1" x14ac:dyDescent="0.3">
      <c r="A29" s="71" t="s">
        <v>54</v>
      </c>
      <c r="B29" s="72">
        <v>-0.12066003062787134</v>
      </c>
      <c r="C29" s="72">
        <v>-0.10684554363042464</v>
      </c>
      <c r="D29" s="72">
        <v>-0.11133792463050374</v>
      </c>
      <c r="E29" s="72">
        <v>-2.1059010681009016E-2</v>
      </c>
      <c r="F29" s="72">
        <v>-2.1279783454499768E-3</v>
      </c>
      <c r="G29" s="72">
        <v>-1.339681009979099E-2</v>
      </c>
      <c r="H29" s="72">
        <v>-5.1817634821798242E-2</v>
      </c>
      <c r="I29" s="73">
        <v>-9.4746753546396389E-3</v>
      </c>
      <c r="J29" s="54"/>
      <c r="K29" s="41" t="s">
        <v>53</v>
      </c>
      <c r="L29" s="47">
        <v>94.951126130943464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98.453292496171514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Education and training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67.29066107030431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91.512024863203706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98.294470141306249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98.84476900451341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99.28314385257174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96.988428550039572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98.950995405819299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69.291500524658971</v>
      </c>
    </row>
    <row r="43" spans="1:12" x14ac:dyDescent="0.25">
      <c r="K43" s="46" t="s">
        <v>49</v>
      </c>
      <c r="L43" s="47">
        <v>92.672794398826369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99.579419197940027</v>
      </c>
    </row>
    <row r="45" spans="1:12" ht="15.4" customHeight="1" x14ac:dyDescent="0.25">
      <c r="A45" s="26" t="str">
        <f>"Indexed number of payroll jobs in "&amp;$L$1&amp;" each week by age group"</f>
        <v>Indexed number of payroll jobs in Education and training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99.896789898067865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100.17055560649126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96.465082454601841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87.933996937212868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97.110730187479106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93.634557837168515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94.286169873498466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102.47427360774819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94.417723915925009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94.157685762904137</v>
      </c>
    </row>
    <row r="59" spans="1:12" ht="15.4" customHeight="1" x14ac:dyDescent="0.25">
      <c r="K59" s="41" t="s">
        <v>2</v>
      </c>
      <c r="L59" s="47">
        <v>94.760969220694165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Education and training each week by State and Territory</v>
      </c>
      <c r="K60" s="41" t="s">
        <v>1</v>
      </c>
      <c r="L60" s="47">
        <v>95.934959349593498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98.987677479866747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94.287225260551025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94.450940788774318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102.5726392251816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96.42491952281766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95.348837209302332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96.496398166339219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97.434507678410114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97.80264562243282</v>
      </c>
    </row>
    <row r="72" spans="1:12" ht="15.4" customHeight="1" x14ac:dyDescent="0.25">
      <c r="K72" s="46" t="s">
        <v>5</v>
      </c>
      <c r="L72" s="47">
        <v>96.813693117325357</v>
      </c>
    </row>
    <row r="73" spans="1:12" ht="15.4" customHeight="1" x14ac:dyDescent="0.25">
      <c r="K73" s="46" t="s">
        <v>46</v>
      </c>
      <c r="L73" s="47">
        <v>96.049909641756145</v>
      </c>
    </row>
    <row r="74" spans="1:12" ht="15.4" customHeight="1" x14ac:dyDescent="0.25">
      <c r="K74" s="50" t="s">
        <v>4</v>
      </c>
      <c r="L74" s="47">
        <v>102.70233050847457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Education and training each week by State and Territory</v>
      </c>
      <c r="K75" s="41" t="s">
        <v>3</v>
      </c>
      <c r="L75" s="47">
        <v>97.634917629236881</v>
      </c>
    </row>
    <row r="76" spans="1:12" ht="15.4" customHeight="1" x14ac:dyDescent="0.25">
      <c r="K76" s="41" t="s">
        <v>45</v>
      </c>
      <c r="L76" s="47">
        <v>95.40442427680091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97.89194499017681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97.448238482384824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97.563045421747447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92.079028354766123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92.593972456922359</v>
      </c>
    </row>
    <row r="85" spans="1:12" ht="15.4" customHeight="1" x14ac:dyDescent="0.25">
      <c r="K85" s="50" t="s">
        <v>4</v>
      </c>
      <c r="L85" s="47">
        <v>102.97108673978066</v>
      </c>
    </row>
    <row r="86" spans="1:12" ht="15.4" customHeight="1" x14ac:dyDescent="0.25">
      <c r="K86" s="41" t="s">
        <v>3</v>
      </c>
      <c r="L86" s="47">
        <v>93.11846452070877</v>
      </c>
    </row>
    <row r="87" spans="1:12" ht="15.4" customHeight="1" x14ac:dyDescent="0.25">
      <c r="K87" s="41" t="s">
        <v>45</v>
      </c>
      <c r="L87" s="47">
        <v>90.877881314369787</v>
      </c>
    </row>
    <row r="88" spans="1:12" ht="15.4" customHeight="1" x14ac:dyDescent="0.25">
      <c r="K88" s="41" t="s">
        <v>2</v>
      </c>
      <c r="L88" s="47">
        <v>96.102055279943301</v>
      </c>
    </row>
    <row r="89" spans="1:12" ht="15.4" customHeight="1" x14ac:dyDescent="0.25">
      <c r="K89" s="41" t="s">
        <v>1</v>
      </c>
      <c r="L89" s="47">
        <v>95.655220742817107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99.758573587405891</v>
      </c>
    </row>
    <row r="92" spans="1:12" ht="15" customHeight="1" x14ac:dyDescent="0.25">
      <c r="K92" s="46" t="s">
        <v>5</v>
      </c>
      <c r="L92" s="47">
        <v>92.438917950839652</v>
      </c>
    </row>
    <row r="93" spans="1:12" ht="15" customHeight="1" x14ac:dyDescent="0.25">
      <c r="A93" s="26"/>
      <c r="K93" s="46" t="s">
        <v>46</v>
      </c>
      <c r="L93" s="47">
        <v>94.056283680393847</v>
      </c>
    </row>
    <row r="94" spans="1:12" ht="15" customHeight="1" x14ac:dyDescent="0.25">
      <c r="K94" s="50" t="s">
        <v>4</v>
      </c>
      <c r="L94" s="47">
        <v>101.14456630109672</v>
      </c>
    </row>
    <row r="95" spans="1:12" ht="15" customHeight="1" x14ac:dyDescent="0.25">
      <c r="K95" s="41" t="s">
        <v>3</v>
      </c>
      <c r="L95" s="47">
        <v>96.449340650339906</v>
      </c>
    </row>
    <row r="96" spans="1:12" ht="15" customHeight="1" x14ac:dyDescent="0.25">
      <c r="K96" s="41" t="s">
        <v>45</v>
      </c>
      <c r="L96" s="47">
        <v>93.787804479319931</v>
      </c>
    </row>
    <row r="97" spans="1:12" ht="15" customHeight="1" x14ac:dyDescent="0.25">
      <c r="K97" s="41" t="s">
        <v>2</v>
      </c>
      <c r="L97" s="47">
        <v>97.236002834868884</v>
      </c>
    </row>
    <row r="98" spans="1:12" ht="15" customHeight="1" x14ac:dyDescent="0.25">
      <c r="K98" s="41" t="s">
        <v>1</v>
      </c>
      <c r="L98" s="47">
        <v>96.986685353889285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98.415416800918507</v>
      </c>
    </row>
    <row r="101" spans="1:12" x14ac:dyDescent="0.25">
      <c r="A101" s="25"/>
      <c r="B101" s="24"/>
      <c r="K101" s="46" t="s">
        <v>5</v>
      </c>
      <c r="L101" s="47">
        <v>95.145004335677825</v>
      </c>
    </row>
    <row r="102" spans="1:12" x14ac:dyDescent="0.25">
      <c r="A102" s="25"/>
      <c r="B102" s="24"/>
      <c r="K102" s="46" t="s">
        <v>46</v>
      </c>
      <c r="L102" s="47">
        <v>96.059556915707532</v>
      </c>
    </row>
    <row r="103" spans="1:12" x14ac:dyDescent="0.25">
      <c r="A103" s="25"/>
      <c r="B103" s="24"/>
      <c r="K103" s="50" t="s">
        <v>4</v>
      </c>
      <c r="L103" s="47">
        <v>101.67457627118645</v>
      </c>
    </row>
    <row r="104" spans="1:12" x14ac:dyDescent="0.25">
      <c r="A104" s="25"/>
      <c r="B104" s="24"/>
      <c r="K104" s="41" t="s">
        <v>3</v>
      </c>
      <c r="L104" s="47">
        <v>97.743386026701614</v>
      </c>
    </row>
    <row r="105" spans="1:12" x14ac:dyDescent="0.25">
      <c r="A105" s="25"/>
      <c r="B105" s="24"/>
      <c r="K105" s="41" t="s">
        <v>45</v>
      </c>
      <c r="L105" s="47">
        <v>94.079450711132907</v>
      </c>
    </row>
    <row r="106" spans="1:12" x14ac:dyDescent="0.25">
      <c r="A106" s="25"/>
      <c r="B106" s="24"/>
      <c r="K106" s="41" t="s">
        <v>2</v>
      </c>
      <c r="L106" s="47">
        <v>97.066265060240966</v>
      </c>
    </row>
    <row r="107" spans="1:12" x14ac:dyDescent="0.25">
      <c r="A107" s="25"/>
      <c r="B107" s="24"/>
      <c r="K107" s="41" t="s">
        <v>1</v>
      </c>
      <c r="L107" s="47">
        <v>97.806587245970576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100.73712369489307</v>
      </c>
    </row>
    <row r="111" spans="1:12" x14ac:dyDescent="0.25">
      <c r="K111" s="75">
        <v>43918</v>
      </c>
      <c r="L111" s="47">
        <v>99.872416462198473</v>
      </c>
    </row>
    <row r="112" spans="1:12" x14ac:dyDescent="0.25">
      <c r="K112" s="75">
        <v>43925</v>
      </c>
      <c r="L112" s="47">
        <v>97.485473818266129</v>
      </c>
    </row>
    <row r="113" spans="11:12" x14ac:dyDescent="0.25">
      <c r="K113" s="75">
        <v>43932</v>
      </c>
      <c r="L113" s="47">
        <v>94.398205986274959</v>
      </c>
    </row>
    <row r="114" spans="11:12" x14ac:dyDescent="0.25">
      <c r="K114" s="75">
        <v>43939</v>
      </c>
      <c r="L114" s="47">
        <v>91.582601112260818</v>
      </c>
    </row>
    <row r="115" spans="11:12" x14ac:dyDescent="0.25">
      <c r="K115" s="75">
        <v>43946</v>
      </c>
      <c r="L115" s="47">
        <v>90.471378490522952</v>
      </c>
    </row>
    <row r="116" spans="11:12" x14ac:dyDescent="0.25">
      <c r="K116" s="75">
        <v>43953</v>
      </c>
      <c r="L116" s="47">
        <v>91.09741452998847</v>
      </c>
    </row>
    <row r="117" spans="11:12" x14ac:dyDescent="0.25">
      <c r="K117" s="75">
        <v>43960</v>
      </c>
      <c r="L117" s="47">
        <v>92.685172047438925</v>
      </c>
    </row>
    <row r="118" spans="11:12" x14ac:dyDescent="0.25">
      <c r="K118" s="75">
        <v>43967</v>
      </c>
      <c r="L118" s="47">
        <v>94.819139376363353</v>
      </c>
    </row>
    <row r="119" spans="11:12" x14ac:dyDescent="0.25">
      <c r="K119" s="75">
        <v>43974</v>
      </c>
      <c r="L119" s="47">
        <v>95.361196378288653</v>
      </c>
    </row>
    <row r="120" spans="11:12" x14ac:dyDescent="0.25">
      <c r="K120" s="75">
        <v>43981</v>
      </c>
      <c r="L120" s="47">
        <v>95.877990455459383</v>
      </c>
    </row>
    <row r="121" spans="11:12" x14ac:dyDescent="0.25">
      <c r="K121" s="75">
        <v>43988</v>
      </c>
      <c r="L121" s="47">
        <v>96.244706609773175</v>
      </c>
    </row>
    <row r="122" spans="11:12" x14ac:dyDescent="0.25">
      <c r="K122" s="75">
        <v>43995</v>
      </c>
      <c r="L122" s="47">
        <v>97.007796899927669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102.18919492479696</v>
      </c>
    </row>
    <row r="153" spans="11:12" x14ac:dyDescent="0.25">
      <c r="K153" s="75">
        <v>43918</v>
      </c>
      <c r="L153" s="47">
        <v>101.69430849204015</v>
      </c>
    </row>
    <row r="154" spans="11:12" x14ac:dyDescent="0.25">
      <c r="K154" s="75">
        <v>43925</v>
      </c>
      <c r="L154" s="47">
        <v>99.733407830219079</v>
      </c>
    </row>
    <row r="155" spans="11:12" x14ac:dyDescent="0.25">
      <c r="K155" s="75">
        <v>43932</v>
      </c>
      <c r="L155" s="47">
        <v>98.152613174976096</v>
      </c>
    </row>
    <row r="156" spans="11:12" x14ac:dyDescent="0.25">
      <c r="K156" s="75">
        <v>43939</v>
      </c>
      <c r="L156" s="47">
        <v>96.978590687693142</v>
      </c>
    </row>
    <row r="157" spans="11:12" x14ac:dyDescent="0.25">
      <c r="K157" s="75">
        <v>43946</v>
      </c>
      <c r="L157" s="47">
        <v>96.061390249105912</v>
      </c>
    </row>
    <row r="158" spans="11:12" x14ac:dyDescent="0.25">
      <c r="K158" s="75">
        <v>43953</v>
      </c>
      <c r="L158" s="47">
        <v>97.91492099349118</v>
      </c>
    </row>
    <row r="159" spans="11:12" x14ac:dyDescent="0.25">
      <c r="K159" s="75">
        <v>43960</v>
      </c>
      <c r="L159" s="47">
        <v>98.977736408969207</v>
      </c>
    </row>
    <row r="160" spans="11:12" x14ac:dyDescent="0.25">
      <c r="K160" s="75">
        <v>43967</v>
      </c>
      <c r="L160" s="47">
        <v>100.59781647397988</v>
      </c>
    </row>
    <row r="161" spans="11:12" x14ac:dyDescent="0.25">
      <c r="K161" s="75">
        <v>43974</v>
      </c>
      <c r="L161" s="47">
        <v>100.97074991591681</v>
      </c>
    </row>
    <row r="162" spans="11:12" x14ac:dyDescent="0.25">
      <c r="K162" s="75">
        <v>43981</v>
      </c>
      <c r="L162" s="47">
        <v>101.43271236223697</v>
      </c>
    </row>
    <row r="163" spans="11:12" x14ac:dyDescent="0.25">
      <c r="K163" s="75">
        <v>43988</v>
      </c>
      <c r="L163" s="47">
        <v>101.44952236180673</v>
      </c>
    </row>
    <row r="164" spans="11:12" x14ac:dyDescent="0.25">
      <c r="K164" s="75">
        <v>43995</v>
      </c>
      <c r="L164" s="47">
        <v>102.33018965441197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685BB-BACE-4E12-A889-F1144BAB20A0}">
  <sheetPr codeName="Sheet20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Health care and social assistance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-3.3132155817103714E-2</v>
      </c>
      <c r="C11" s="32">
        <v>9.2979645761943619E-3</v>
      </c>
      <c r="D11" s="32">
        <v>-8.895405682809443E-3</v>
      </c>
      <c r="E11" s="32">
        <v>1.9837414446919333E-3</v>
      </c>
      <c r="F11" s="32">
        <v>7.9418868662866071E-3</v>
      </c>
      <c r="G11" s="32">
        <v>5.4426553197828298E-3</v>
      </c>
      <c r="H11" s="32">
        <v>9.311164649294712E-3</v>
      </c>
      <c r="I11" s="68">
        <v>-9.5666471183339929E-3</v>
      </c>
      <c r="J11" s="46"/>
      <c r="K11" s="46"/>
      <c r="L11" s="47"/>
    </row>
    <row r="12" spans="1:12" x14ac:dyDescent="0.25">
      <c r="A12" s="69" t="s">
        <v>6</v>
      </c>
      <c r="B12" s="32">
        <v>-2.3695529523865333E-2</v>
      </c>
      <c r="C12" s="32">
        <v>1.8019792919520938E-2</v>
      </c>
      <c r="D12" s="32">
        <v>-7.7799591946725588E-4</v>
      </c>
      <c r="E12" s="32">
        <v>7.5612452243916106E-3</v>
      </c>
      <c r="F12" s="32">
        <v>-9.3919871529402066E-5</v>
      </c>
      <c r="G12" s="32">
        <v>-1.3929568694566408E-2</v>
      </c>
      <c r="H12" s="32">
        <v>-1.1912140364388923E-2</v>
      </c>
      <c r="I12" s="68">
        <v>1.8935792627563508E-2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-5.9829506278598399E-2</v>
      </c>
      <c r="C13" s="32">
        <v>-8.131022150215883E-3</v>
      </c>
      <c r="D13" s="32">
        <v>-4.20458779072862E-2</v>
      </c>
      <c r="E13" s="32">
        <v>4.8587694504536039E-3</v>
      </c>
      <c r="F13" s="32">
        <v>1.6203445712111852E-2</v>
      </c>
      <c r="G13" s="32">
        <v>0</v>
      </c>
      <c r="H13" s="32">
        <v>0</v>
      </c>
      <c r="I13" s="68">
        <v>0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-4.0707368495234264E-2</v>
      </c>
      <c r="C14" s="32">
        <v>3.0142487404556384E-3</v>
      </c>
      <c r="D14" s="32">
        <v>8.5911605621280529E-3</v>
      </c>
      <c r="E14" s="32">
        <v>-9.9672038951869046E-3</v>
      </c>
      <c r="F14" s="32">
        <v>2.1652996102377919E-2</v>
      </c>
      <c r="G14" s="32">
        <v>3.3084509142677687E-2</v>
      </c>
      <c r="H14" s="32">
        <v>4.6501071315696585E-2</v>
      </c>
      <c r="I14" s="68">
        <v>-4.0805064025852156E-2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-2.686502813147762E-2</v>
      </c>
      <c r="C15" s="32">
        <v>3.2420422986541242E-2</v>
      </c>
      <c r="D15" s="32">
        <v>-2.5651634257350953E-4</v>
      </c>
      <c r="E15" s="32">
        <v>5.0264776743673689E-3</v>
      </c>
      <c r="F15" s="32">
        <v>-3.4446437840688349E-3</v>
      </c>
      <c r="G15" s="32">
        <v>6.8100758637221093E-2</v>
      </c>
      <c r="H15" s="32">
        <v>6.8100758637221093E-2</v>
      </c>
      <c r="I15" s="68">
        <v>0</v>
      </c>
      <c r="J15" s="46"/>
      <c r="K15" s="64"/>
      <c r="L15" s="47"/>
    </row>
    <row r="16" spans="1:12" ht="15" customHeight="1" x14ac:dyDescent="0.25">
      <c r="A16" s="69" t="s">
        <v>3</v>
      </c>
      <c r="B16" s="32">
        <v>8.1577032949484707E-3</v>
      </c>
      <c r="C16" s="32">
        <v>1.8330346261380637E-2</v>
      </c>
      <c r="D16" s="32">
        <v>2.0768593146505143E-3</v>
      </c>
      <c r="E16" s="32">
        <v>6.4708546822522806E-4</v>
      </c>
      <c r="F16" s="32">
        <v>-9.6988767580392654E-3</v>
      </c>
      <c r="G16" s="32">
        <v>-1.5836327218136215E-2</v>
      </c>
      <c r="H16" s="32">
        <v>-1.9299263344829676E-3</v>
      </c>
      <c r="I16" s="68">
        <v>-4.8999482633049984E-2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-1.5234359364367678E-2</v>
      </c>
      <c r="C17" s="32">
        <v>3.2542913501490078E-2</v>
      </c>
      <c r="D17" s="32">
        <v>8.0058999467367276E-3</v>
      </c>
      <c r="E17" s="32">
        <v>1.3537643785556996E-2</v>
      </c>
      <c r="F17" s="32">
        <v>-2.5038685803265182E-2</v>
      </c>
      <c r="G17" s="32">
        <v>-1.3219661008055161E-2</v>
      </c>
      <c r="H17" s="32">
        <v>-1.0455130105597843E-2</v>
      </c>
      <c r="I17" s="68">
        <v>1.0867160487220362E-2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-2.2844552675827634E-2</v>
      </c>
      <c r="C18" s="32">
        <v>6.1492537313432294E-3</v>
      </c>
      <c r="D18" s="32">
        <v>-4.4893378226711356E-3</v>
      </c>
      <c r="E18" s="32">
        <v>-1.5813034125922942E-2</v>
      </c>
      <c r="F18" s="32">
        <v>1.6772959983259339E-2</v>
      </c>
      <c r="G18" s="32">
        <v>3.8744417131337583E-2</v>
      </c>
      <c r="H18" s="32">
        <v>0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-2.468713971281844E-2</v>
      </c>
      <c r="C19" s="32">
        <v>3.7571500250878076E-2</v>
      </c>
      <c r="D19" s="32">
        <v>-1.2840396753832417E-2</v>
      </c>
      <c r="E19" s="32">
        <v>1.5458364752773956E-2</v>
      </c>
      <c r="F19" s="32">
        <v>1.3319663714533858E-2</v>
      </c>
      <c r="G19" s="32">
        <v>5.7663227534063166E-2</v>
      </c>
      <c r="H19" s="32">
        <v>-2.6652378526786591E-2</v>
      </c>
      <c r="I19" s="68">
        <v>3.1719117232203553E-2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-2.4667590160630359E-2</v>
      </c>
      <c r="C21" s="32">
        <v>6.1064616196950805E-3</v>
      </c>
      <c r="D21" s="32">
        <v>-7.5252456198605655E-3</v>
      </c>
      <c r="E21" s="32">
        <v>2.8981448616538508E-4</v>
      </c>
      <c r="F21" s="32">
        <v>2.0671692031304367E-2</v>
      </c>
      <c r="G21" s="32">
        <v>9.1297715854441464E-3</v>
      </c>
      <c r="H21" s="32">
        <v>2.8796097999104875E-2</v>
      </c>
      <c r="I21" s="68">
        <v>-5.7990356795651898E-3</v>
      </c>
      <c r="J21" s="46"/>
      <c r="K21" s="46"/>
      <c r="L21" s="46"/>
    </row>
    <row r="22" spans="1:12" x14ac:dyDescent="0.25">
      <c r="A22" s="69" t="s">
        <v>13</v>
      </c>
      <c r="B22" s="32">
        <v>-3.605149264076879E-2</v>
      </c>
      <c r="C22" s="32">
        <v>9.5496154281990986E-3</v>
      </c>
      <c r="D22" s="32">
        <v>-9.2270118812312063E-3</v>
      </c>
      <c r="E22" s="32">
        <v>2.1628380196274666E-3</v>
      </c>
      <c r="F22" s="32">
        <v>1.9911292139929149E-3</v>
      </c>
      <c r="G22" s="32">
        <v>3.6700791940835753E-3</v>
      </c>
      <c r="H22" s="32">
        <v>1.9964345819534213E-3</v>
      </c>
      <c r="I22" s="68">
        <v>-1.1125441392647262E-2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-4.6209221710432513E-2</v>
      </c>
      <c r="C23" s="32">
        <v>8.9728732638888919E-2</v>
      </c>
      <c r="D23" s="32">
        <v>-6.0304507911235206E-4</v>
      </c>
      <c r="E23" s="32">
        <v>2.2486772486772555E-2</v>
      </c>
      <c r="F23" s="32">
        <v>0.1626589127375262</v>
      </c>
      <c r="G23" s="32">
        <v>7.3191322465943287E-2</v>
      </c>
      <c r="H23" s="32">
        <v>1.6849915025798134E-2</v>
      </c>
      <c r="I23" s="68">
        <v>1.4860062966699061E-2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-2.6046380697050897E-2</v>
      </c>
      <c r="C24" s="32">
        <v>2.3128234374669931E-2</v>
      </c>
      <c r="D24" s="32">
        <v>-8.9791687268337972E-3</v>
      </c>
      <c r="E24" s="32">
        <v>9.0596914268412654E-3</v>
      </c>
      <c r="F24" s="32">
        <v>2.4859052247498736E-2</v>
      </c>
      <c r="G24" s="32">
        <v>2.6506151595627969E-2</v>
      </c>
      <c r="H24" s="32">
        <v>1.7123828435408717E-2</v>
      </c>
      <c r="I24" s="68">
        <v>4.5339264252231004E-4</v>
      </c>
      <c r="J24" s="46"/>
      <c r="K24" s="46" t="s">
        <v>48</v>
      </c>
      <c r="L24" s="47">
        <v>87.525523529132442</v>
      </c>
    </row>
    <row r="25" spans="1:12" x14ac:dyDescent="0.25">
      <c r="A25" s="69" t="s">
        <v>50</v>
      </c>
      <c r="B25" s="32">
        <v>-2.763987256566125E-2</v>
      </c>
      <c r="C25" s="32">
        <v>1.2472638938469061E-2</v>
      </c>
      <c r="D25" s="32">
        <v>-9.2060733091354763E-3</v>
      </c>
      <c r="E25" s="32">
        <v>4.5563350746502529E-3</v>
      </c>
      <c r="F25" s="32">
        <v>1.1076876673077329E-2</v>
      </c>
      <c r="G25" s="32">
        <v>1.5315593709363196E-2</v>
      </c>
      <c r="H25" s="32">
        <v>1.3201539873356705E-2</v>
      </c>
      <c r="I25" s="68">
        <v>-9.3784020441187721E-3</v>
      </c>
      <c r="J25" s="46"/>
      <c r="K25" s="46" t="s">
        <v>49</v>
      </c>
      <c r="L25" s="47">
        <v>95.193699731903479</v>
      </c>
    </row>
    <row r="26" spans="1:12" x14ac:dyDescent="0.25">
      <c r="A26" s="69" t="s">
        <v>51</v>
      </c>
      <c r="B26" s="32">
        <v>-2.5653168864044451E-2</v>
      </c>
      <c r="C26" s="32">
        <v>8.3085847928765499E-3</v>
      </c>
      <c r="D26" s="32">
        <v>-6.9210947075836193E-3</v>
      </c>
      <c r="E26" s="32">
        <v>1.5175435770209411E-3</v>
      </c>
      <c r="F26" s="32">
        <v>1.0414326804139451E-2</v>
      </c>
      <c r="G26" s="32">
        <v>6.3561728541725593E-3</v>
      </c>
      <c r="H26" s="32">
        <v>1.4056123533139786E-2</v>
      </c>
      <c r="I26" s="68">
        <v>-9.4619649346044943E-3</v>
      </c>
      <c r="J26" s="46"/>
      <c r="K26" s="46" t="s">
        <v>50</v>
      </c>
      <c r="L26" s="47">
        <v>96.038163406945344</v>
      </c>
    </row>
    <row r="27" spans="1:12" ht="17.25" customHeight="1" x14ac:dyDescent="0.25">
      <c r="A27" s="69" t="s">
        <v>52</v>
      </c>
      <c r="B27" s="32">
        <v>-2.8558436875061433E-2</v>
      </c>
      <c r="C27" s="32">
        <v>2.6759562545681792E-3</v>
      </c>
      <c r="D27" s="32">
        <v>-7.7791469384748124E-3</v>
      </c>
      <c r="E27" s="32">
        <v>-1.484522846271652E-3</v>
      </c>
      <c r="F27" s="32">
        <v>3.6571531612044073E-3</v>
      </c>
      <c r="G27" s="32">
        <v>-4.4112949994352668E-3</v>
      </c>
      <c r="H27" s="32">
        <v>6.4086153452522776E-3</v>
      </c>
      <c r="I27" s="68">
        <v>-1.2648174197855022E-2</v>
      </c>
      <c r="J27" s="59"/>
      <c r="K27" s="50" t="s">
        <v>51</v>
      </c>
      <c r="L27" s="47">
        <v>96.631809530422927</v>
      </c>
    </row>
    <row r="28" spans="1:12" x14ac:dyDescent="0.25">
      <c r="A28" s="69" t="s">
        <v>53</v>
      </c>
      <c r="B28" s="32">
        <v>-4.8580515859184437E-2</v>
      </c>
      <c r="C28" s="32">
        <v>-4.8478745594482398E-4</v>
      </c>
      <c r="D28" s="32">
        <v>-9.095823987761209E-3</v>
      </c>
      <c r="E28" s="32">
        <v>-2.179832987276753E-3</v>
      </c>
      <c r="F28" s="32">
        <v>-1.6333066298417687E-2</v>
      </c>
      <c r="G28" s="32">
        <v>-1.9118598121954267E-2</v>
      </c>
      <c r="H28" s="32">
        <v>-9.3073030285192315E-3</v>
      </c>
      <c r="I28" s="68">
        <v>-2.0056360251803573E-2</v>
      </c>
      <c r="J28" s="54"/>
      <c r="K28" s="41" t="s">
        <v>52</v>
      </c>
      <c r="L28" s="47">
        <v>96.88489656755074</v>
      </c>
    </row>
    <row r="29" spans="1:12" ht="15.75" thickBot="1" x14ac:dyDescent="0.3">
      <c r="A29" s="71" t="s">
        <v>54</v>
      </c>
      <c r="B29" s="72">
        <v>-0.12551084990958417</v>
      </c>
      <c r="C29" s="72">
        <v>-3.1725691402828216E-2</v>
      </c>
      <c r="D29" s="72">
        <v>-9.6025600000000377E-3</v>
      </c>
      <c r="E29" s="72">
        <v>-3.905289052890526E-2</v>
      </c>
      <c r="F29" s="72">
        <v>-6.6592077130308014E-2</v>
      </c>
      <c r="G29" s="72">
        <v>-1.3486852168972274E-2</v>
      </c>
      <c r="H29" s="72">
        <v>-5.4544128233957601E-4</v>
      </c>
      <c r="I29" s="73">
        <v>-1.5727017405288035E-2</v>
      </c>
      <c r="J29" s="54"/>
      <c r="K29" s="41" t="s">
        <v>53</v>
      </c>
      <c r="L29" s="47">
        <v>95.188094408205941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90.31419529837251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Health care and social assistance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95.436630419298169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98.277815013404819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98.139492102248497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98.113737583526145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97.905779759367931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96.015286560772793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88.296790235081374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95.379077828956753</v>
      </c>
    </row>
    <row r="43" spans="1:12" x14ac:dyDescent="0.25">
      <c r="K43" s="46" t="s">
        <v>49</v>
      </c>
      <c r="L43" s="47">
        <v>97.395361930294911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97.236012743433875</v>
      </c>
    </row>
    <row r="45" spans="1:12" ht="15.4" customHeight="1" x14ac:dyDescent="0.25">
      <c r="A45" s="26" t="str">
        <f>"Indexed number of payroll jobs in "&amp;$L$1&amp;" each week by age group"</f>
        <v>Indexed number of payroll jobs in Health care and social assistance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97.434683113595554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97.144156312493863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95.141948414081554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87.448915009041585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98.048328064384222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94.711246200607903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97.070893680632921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95.545386085848349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99.119761208576989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97.316780136163388</v>
      </c>
    </row>
    <row r="59" spans="1:12" ht="15.4" customHeight="1" x14ac:dyDescent="0.25">
      <c r="K59" s="41" t="s">
        <v>2</v>
      </c>
      <c r="L59" s="47">
        <v>99.542229343099109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41" t="s">
        <v>1</v>
      </c>
      <c r="L60" s="47">
        <v>95.239130434782609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99.51931227748247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97.965465950979763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95.599994358967123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98.2505937554307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100.61220760233918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98.758510212254706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99.794003204394599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98.956521739130437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99.718368853031222</v>
      </c>
    </row>
    <row r="72" spans="1:12" ht="15.4" customHeight="1" x14ac:dyDescent="0.25">
      <c r="K72" s="46" t="s">
        <v>5</v>
      </c>
      <c r="L72" s="47">
        <v>94.244325163293013</v>
      </c>
    </row>
    <row r="73" spans="1:12" ht="15.4" customHeight="1" x14ac:dyDescent="0.25">
      <c r="K73" s="46" t="s">
        <v>46</v>
      </c>
      <c r="L73" s="47">
        <v>96.322385028698761</v>
      </c>
    </row>
    <row r="74" spans="1:12" ht="15.4" customHeight="1" x14ac:dyDescent="0.25">
      <c r="K74" s="50" t="s">
        <v>4</v>
      </c>
      <c r="L74" s="47">
        <v>98.123964548456229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41" t="s">
        <v>3</v>
      </c>
      <c r="L75" s="47">
        <v>100.59265350877193</v>
      </c>
    </row>
    <row r="76" spans="1:12" ht="15.4" customHeight="1" x14ac:dyDescent="0.25">
      <c r="K76" s="41" t="s">
        <v>45</v>
      </c>
      <c r="L76" s="47">
        <v>99.181417701241486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98.924238956282906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96.700434782608696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95.337675140192957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94.746528414489802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95.305256407838399</v>
      </c>
    </row>
    <row r="85" spans="1:12" ht="15.4" customHeight="1" x14ac:dyDescent="0.25">
      <c r="K85" s="50" t="s">
        <v>4</v>
      </c>
      <c r="L85" s="47">
        <v>93.748301989313859</v>
      </c>
    </row>
    <row r="86" spans="1:12" ht="15.4" customHeight="1" x14ac:dyDescent="0.25">
      <c r="K86" s="41" t="s">
        <v>3</v>
      </c>
      <c r="L86" s="47">
        <v>98.983250907678283</v>
      </c>
    </row>
    <row r="87" spans="1:12" ht="15.4" customHeight="1" x14ac:dyDescent="0.25">
      <c r="K87" s="41" t="s">
        <v>45</v>
      </c>
      <c r="L87" s="47">
        <v>94.740309095515585</v>
      </c>
    </row>
    <row r="88" spans="1:12" ht="15.4" customHeight="1" x14ac:dyDescent="0.25">
      <c r="K88" s="41" t="s">
        <v>2</v>
      </c>
      <c r="L88" s="47">
        <v>96.096669051593935</v>
      </c>
    </row>
    <row r="89" spans="1:12" ht="15.4" customHeight="1" x14ac:dyDescent="0.25">
      <c r="K89" s="41" t="s">
        <v>1</v>
      </c>
      <c r="L89" s="47">
        <v>93.796473337582313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97.160318255520181</v>
      </c>
    </row>
    <row r="92" spans="1:12" ht="15" customHeight="1" x14ac:dyDescent="0.25">
      <c r="K92" s="46" t="s">
        <v>5</v>
      </c>
      <c r="L92" s="47">
        <v>98.08825245469852</v>
      </c>
    </row>
    <row r="93" spans="1:12" ht="15" customHeight="1" x14ac:dyDescent="0.25">
      <c r="A93" s="26"/>
      <c r="K93" s="46" t="s">
        <v>46</v>
      </c>
      <c r="L93" s="47">
        <v>94.96086456309763</v>
      </c>
    </row>
    <row r="94" spans="1:12" ht="15" customHeight="1" x14ac:dyDescent="0.25">
      <c r="K94" s="50" t="s">
        <v>4</v>
      </c>
      <c r="L94" s="47">
        <v>96.881697708817583</v>
      </c>
    </row>
    <row r="95" spans="1:12" ht="15" customHeight="1" x14ac:dyDescent="0.25">
      <c r="K95" s="41" t="s">
        <v>3</v>
      </c>
      <c r="L95" s="47">
        <v>100.55431875569634</v>
      </c>
    </row>
    <row r="96" spans="1:12" ht="15" customHeight="1" x14ac:dyDescent="0.25">
      <c r="K96" s="41" t="s">
        <v>45</v>
      </c>
      <c r="L96" s="47">
        <v>97.243476057765392</v>
      </c>
    </row>
    <row r="97" spans="1:12" ht="15" customHeight="1" x14ac:dyDescent="0.25">
      <c r="K97" s="41" t="s">
        <v>2</v>
      </c>
      <c r="L97" s="47">
        <v>97.384529771841954</v>
      </c>
    </row>
    <row r="98" spans="1:12" ht="15" customHeight="1" x14ac:dyDescent="0.25">
      <c r="K98" s="41" t="s">
        <v>1</v>
      </c>
      <c r="L98" s="47">
        <v>98.711139437716881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97.021622844583788</v>
      </c>
    </row>
    <row r="101" spans="1:12" x14ac:dyDescent="0.25">
      <c r="A101" s="25"/>
      <c r="B101" s="24"/>
      <c r="K101" s="46" t="s">
        <v>5</v>
      </c>
      <c r="L101" s="47">
        <v>93.84966742794272</v>
      </c>
    </row>
    <row r="102" spans="1:12" x14ac:dyDescent="0.25">
      <c r="A102" s="25"/>
      <c r="B102" s="24"/>
      <c r="K102" s="46" t="s">
        <v>46</v>
      </c>
      <c r="L102" s="47">
        <v>95.803934290186902</v>
      </c>
    </row>
    <row r="103" spans="1:12" x14ac:dyDescent="0.25">
      <c r="A103" s="25"/>
      <c r="B103" s="24"/>
      <c r="K103" s="50" t="s">
        <v>4</v>
      </c>
      <c r="L103" s="47">
        <v>96.879524255139302</v>
      </c>
    </row>
    <row r="104" spans="1:12" x14ac:dyDescent="0.25">
      <c r="A104" s="25"/>
      <c r="B104" s="24"/>
      <c r="K104" s="41" t="s">
        <v>3</v>
      </c>
      <c r="L104" s="47">
        <v>100.81280162560324</v>
      </c>
    </row>
    <row r="105" spans="1:12" x14ac:dyDescent="0.25">
      <c r="A105" s="25"/>
      <c r="B105" s="24"/>
      <c r="K105" s="41" t="s">
        <v>45</v>
      </c>
      <c r="L105" s="47">
        <v>98.087458829490757</v>
      </c>
    </row>
    <row r="106" spans="1:12" x14ac:dyDescent="0.25">
      <c r="A106" s="25"/>
      <c r="B106" s="24"/>
      <c r="K106" s="41" t="s">
        <v>2</v>
      </c>
      <c r="L106" s="47">
        <v>97.138087288337701</v>
      </c>
    </row>
    <row r="107" spans="1:12" x14ac:dyDescent="0.25">
      <c r="A107" s="25"/>
      <c r="B107" s="24"/>
      <c r="K107" s="41" t="s">
        <v>1</v>
      </c>
      <c r="L107" s="47">
        <v>97.94051412789463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99.629870108468168</v>
      </c>
    </row>
    <row r="111" spans="1:12" x14ac:dyDescent="0.25">
      <c r="K111" s="75">
        <v>43918</v>
      </c>
      <c r="L111" s="47">
        <v>98.231879950034113</v>
      </c>
    </row>
    <row r="112" spans="1:12" x14ac:dyDescent="0.25">
      <c r="K112" s="75">
        <v>43925</v>
      </c>
      <c r="L112" s="47">
        <v>96.206745394799725</v>
      </c>
    </row>
    <row r="113" spans="11:12" x14ac:dyDescent="0.25">
      <c r="K113" s="75">
        <v>43932</v>
      </c>
      <c r="L113" s="47">
        <v>94.571845738562388</v>
      </c>
    </row>
    <row r="114" spans="11:12" x14ac:dyDescent="0.25">
      <c r="K114" s="75">
        <v>43939</v>
      </c>
      <c r="L114" s="47">
        <v>94.02044118955726</v>
      </c>
    </row>
    <row r="115" spans="11:12" x14ac:dyDescent="0.25">
      <c r="K115" s="75">
        <v>43946</v>
      </c>
      <c r="L115" s="47">
        <v>94.310744313743584</v>
      </c>
    </row>
    <row r="116" spans="11:12" x14ac:dyDescent="0.25">
      <c r="K116" s="75">
        <v>43953</v>
      </c>
      <c r="L116" s="47">
        <v>94.898206040071585</v>
      </c>
    </row>
    <row r="117" spans="11:12" x14ac:dyDescent="0.25">
      <c r="K117" s="75">
        <v>43960</v>
      </c>
      <c r="L117" s="47">
        <v>95.577953046567814</v>
      </c>
    </row>
    <row r="118" spans="11:12" x14ac:dyDescent="0.25">
      <c r="K118" s="75">
        <v>43967</v>
      </c>
      <c r="L118" s="47">
        <v>95.796075898051143</v>
      </c>
    </row>
    <row r="119" spans="11:12" x14ac:dyDescent="0.25">
      <c r="K119" s="75">
        <v>43974</v>
      </c>
      <c r="L119" s="47">
        <v>96.305095136236147</v>
      </c>
    </row>
    <row r="120" spans="11:12" x14ac:dyDescent="0.25">
      <c r="K120" s="75">
        <v>43981</v>
      </c>
      <c r="L120" s="47">
        <v>97.361432003875976</v>
      </c>
    </row>
    <row r="121" spans="11:12" x14ac:dyDescent="0.25">
      <c r="K121" s="75">
        <v>43988</v>
      </c>
      <c r="L121" s="47">
        <v>97.554571911656623</v>
      </c>
    </row>
    <row r="122" spans="11:12" x14ac:dyDescent="0.25">
      <c r="K122" s="75">
        <v>43995</v>
      </c>
      <c r="L122" s="47">
        <v>96.686784418289633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100.83158025111263</v>
      </c>
    </row>
    <row r="153" spans="11:12" x14ac:dyDescent="0.25">
      <c r="K153" s="75">
        <v>43918</v>
      </c>
      <c r="L153" s="47">
        <v>98.4022399506932</v>
      </c>
    </row>
    <row r="154" spans="11:12" x14ac:dyDescent="0.25">
      <c r="K154" s="75">
        <v>43925</v>
      </c>
      <c r="L154" s="47">
        <v>97.71919552645879</v>
      </c>
    </row>
    <row r="155" spans="11:12" x14ac:dyDescent="0.25">
      <c r="K155" s="75">
        <v>43932</v>
      </c>
      <c r="L155" s="47">
        <v>98.60371067409119</v>
      </c>
    </row>
    <row r="156" spans="11:12" x14ac:dyDescent="0.25">
      <c r="K156" s="75">
        <v>43939</v>
      </c>
      <c r="L156" s="47">
        <v>98.855924925544187</v>
      </c>
    </row>
    <row r="157" spans="11:12" x14ac:dyDescent="0.25">
      <c r="K157" s="75">
        <v>43946</v>
      </c>
      <c r="L157" s="47">
        <v>98.264181101682681</v>
      </c>
    </row>
    <row r="158" spans="11:12" x14ac:dyDescent="0.25">
      <c r="K158" s="75">
        <v>43953</v>
      </c>
      <c r="L158" s="47">
        <v>99.027396293932526</v>
      </c>
    </row>
    <row r="159" spans="11:12" x14ac:dyDescent="0.25">
      <c r="K159" s="75">
        <v>43960</v>
      </c>
      <c r="L159" s="47">
        <v>99.015225885641684</v>
      </c>
    </row>
    <row r="160" spans="11:12" x14ac:dyDescent="0.25">
      <c r="K160" s="75">
        <v>43967</v>
      </c>
      <c r="L160" s="47">
        <v>100.24857027233531</v>
      </c>
    </row>
    <row r="161" spans="11:12" x14ac:dyDescent="0.25">
      <c r="K161" s="75">
        <v>43974</v>
      </c>
      <c r="L161" s="47">
        <v>101.22307391029956</v>
      </c>
    </row>
    <row r="162" spans="11:12" x14ac:dyDescent="0.25">
      <c r="K162" s="75">
        <v>43981</v>
      </c>
      <c r="L162" s="47">
        <v>100.82893021162261</v>
      </c>
    </row>
    <row r="163" spans="11:12" x14ac:dyDescent="0.25">
      <c r="K163" s="75">
        <v>43988</v>
      </c>
      <c r="L163" s="47">
        <v>99.864335416968885</v>
      </c>
    </row>
    <row r="164" spans="11:12" x14ac:dyDescent="0.25">
      <c r="K164" s="75">
        <v>43995</v>
      </c>
      <c r="L164" s="47">
        <v>100.79418868662866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9DCE8-0C57-43B2-99BC-EC74B0D31A37}">
  <sheetPr codeName="Sheet21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Arts and recreation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-0.23859577816397115</v>
      </c>
      <c r="C11" s="32">
        <v>2.100655093102155E-2</v>
      </c>
      <c r="D11" s="32">
        <v>1.4468646765118498E-2</v>
      </c>
      <c r="E11" s="32">
        <v>1.472501568933593E-2</v>
      </c>
      <c r="F11" s="32">
        <v>-0.14820967642986416</v>
      </c>
      <c r="G11" s="32">
        <v>-7.3785355524752516E-3</v>
      </c>
      <c r="H11" s="32">
        <v>5.5358352829548707E-5</v>
      </c>
      <c r="I11" s="68">
        <v>1.3354256068887738E-2</v>
      </c>
      <c r="J11" s="46"/>
      <c r="K11" s="46"/>
      <c r="L11" s="47"/>
    </row>
    <row r="12" spans="1:12" x14ac:dyDescent="0.25">
      <c r="A12" s="69" t="s">
        <v>6</v>
      </c>
      <c r="B12" s="32">
        <v>-0.26871190062215888</v>
      </c>
      <c r="C12" s="32">
        <v>2.4249625913211892E-2</v>
      </c>
      <c r="D12" s="32">
        <v>1.2485860958844519E-2</v>
      </c>
      <c r="E12" s="32">
        <v>2.1236893548960412E-2</v>
      </c>
      <c r="F12" s="32">
        <v>-0.15214694993262701</v>
      </c>
      <c r="G12" s="32">
        <v>7.7839207329697402E-3</v>
      </c>
      <c r="H12" s="32">
        <v>7.3656063644693681E-3</v>
      </c>
      <c r="I12" s="68">
        <v>2.8324899186302988E-2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-0.23439961472602733</v>
      </c>
      <c r="C13" s="32">
        <v>-1.4338071508944283E-2</v>
      </c>
      <c r="D13" s="32">
        <v>4.4608256107836475E-3</v>
      </c>
      <c r="E13" s="32">
        <v>4.6078615760767327E-3</v>
      </c>
      <c r="F13" s="32">
        <v>-0.15689081062663945</v>
      </c>
      <c r="G13" s="32">
        <v>-3.5323506028256069E-2</v>
      </c>
      <c r="H13" s="32">
        <v>-1.4758020375856273E-2</v>
      </c>
      <c r="I13" s="68">
        <v>1.5794299739828599E-2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-0.2219036406981193</v>
      </c>
      <c r="C14" s="32">
        <v>2.466493546761761E-2</v>
      </c>
      <c r="D14" s="32">
        <v>2.5778139913863463E-2</v>
      </c>
      <c r="E14" s="32">
        <v>1.3567720622935431E-2</v>
      </c>
      <c r="F14" s="32">
        <v>-0.16283264750253312</v>
      </c>
      <c r="G14" s="32">
        <v>9.8479363979628864E-3</v>
      </c>
      <c r="H14" s="32">
        <v>1.1661472774515902E-2</v>
      </c>
      <c r="I14" s="68">
        <v>-5.0147741070614149E-3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-0.29906838263542068</v>
      </c>
      <c r="C15" s="32">
        <v>4.0208095781071984E-2</v>
      </c>
      <c r="D15" s="32">
        <v>1.278101582015001E-2</v>
      </c>
      <c r="E15" s="32">
        <v>3.3414599168220205E-2</v>
      </c>
      <c r="F15" s="32">
        <v>-0.17050650572895443</v>
      </c>
      <c r="G15" s="32">
        <v>-2.9868462737425716E-3</v>
      </c>
      <c r="H15" s="32">
        <v>-2.1506402759633447E-3</v>
      </c>
      <c r="I15" s="68">
        <v>3.4323390403909082E-2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-0.18272769444873982</v>
      </c>
      <c r="C16" s="32">
        <v>7.6947632955240097E-2</v>
      </c>
      <c r="D16" s="32">
        <v>2.920290795793834E-2</v>
      </c>
      <c r="E16" s="32">
        <v>1.9117549778395082E-2</v>
      </c>
      <c r="F16" s="32">
        <v>-0.10911286647241691</v>
      </c>
      <c r="G16" s="32">
        <v>3.5736206928738135E-4</v>
      </c>
      <c r="H16" s="32">
        <v>1.6032855952745617E-3</v>
      </c>
      <c r="I16" s="68">
        <v>-4.9867980742357432E-4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-0.23302325581395344</v>
      </c>
      <c r="C17" s="32">
        <v>5.9053108275010313E-2</v>
      </c>
      <c r="D17" s="32">
        <v>5.3846784104875089E-2</v>
      </c>
      <c r="E17" s="32">
        <v>9.9296648738105286E-3</v>
      </c>
      <c r="F17" s="32">
        <v>-0.13517355650477114</v>
      </c>
      <c r="G17" s="32">
        <v>1.2891592775728489E-2</v>
      </c>
      <c r="H17" s="32">
        <v>2.7893887238606085E-2</v>
      </c>
      <c r="I17" s="68">
        <v>3.1141284712443706E-4</v>
      </c>
      <c r="J17" s="46"/>
      <c r="K17" s="46"/>
      <c r="L17" s="47"/>
    </row>
    <row r="18" spans="1:12" ht="15" customHeight="1" x14ac:dyDescent="0.25">
      <c r="A18" s="69" t="s">
        <v>2</v>
      </c>
      <c r="B18" s="32">
        <v>-0.15263009845288322</v>
      </c>
      <c r="C18" s="32">
        <v>0.16759689922480625</v>
      </c>
      <c r="D18" s="32">
        <v>4.6577880718008169E-2</v>
      </c>
      <c r="E18" s="32">
        <v>2.8588445503275661E-2</v>
      </c>
      <c r="F18" s="32">
        <v>-5.1831577340818558E-2</v>
      </c>
      <c r="G18" s="32">
        <v>5.4086361604265054E-2</v>
      </c>
      <c r="H18" s="32">
        <v>4.2479842927457767E-2</v>
      </c>
      <c r="I18" s="68">
        <v>2.5951086802633583E-2</v>
      </c>
      <c r="J18" s="46"/>
      <c r="K18" s="46"/>
      <c r="L18" s="47"/>
    </row>
    <row r="19" spans="1:12" x14ac:dyDescent="0.25">
      <c r="A19" s="70" t="s">
        <v>1</v>
      </c>
      <c r="B19" s="32">
        <v>-0.25685714285714289</v>
      </c>
      <c r="C19" s="32">
        <v>3.9992159937279448E-2</v>
      </c>
      <c r="D19" s="32">
        <v>-4.361211247296326E-2</v>
      </c>
      <c r="E19" s="32">
        <v>2.3616236162361526E-2</v>
      </c>
      <c r="F19" s="32">
        <v>-4.0469807663816137E-2</v>
      </c>
      <c r="G19" s="32">
        <v>-8.3337759298318659E-4</v>
      </c>
      <c r="H19" s="32">
        <v>-8.3246654348053672E-3</v>
      </c>
      <c r="I19" s="68">
        <v>-2.6492335916588061E-2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-0.19796087627275527</v>
      </c>
      <c r="C21" s="32">
        <v>1.4490531870053225E-2</v>
      </c>
      <c r="D21" s="32">
        <v>9.369388959647118E-3</v>
      </c>
      <c r="E21" s="32">
        <v>1.0119710686100625E-2</v>
      </c>
      <c r="F21" s="32">
        <v>-0.17995368414433877</v>
      </c>
      <c r="G21" s="32">
        <v>5.2364046252104668E-3</v>
      </c>
      <c r="H21" s="32">
        <v>-1.6222910159950921E-3</v>
      </c>
      <c r="I21" s="68">
        <v>1.5540974037557387E-2</v>
      </c>
      <c r="J21" s="46"/>
      <c r="K21" s="46"/>
      <c r="L21" s="46"/>
    </row>
    <row r="22" spans="1:12" x14ac:dyDescent="0.25">
      <c r="A22" s="69" t="s">
        <v>13</v>
      </c>
      <c r="B22" s="32">
        <v>-0.25233838395108565</v>
      </c>
      <c r="C22" s="32">
        <v>2.7082139080054635E-2</v>
      </c>
      <c r="D22" s="32">
        <v>1.7151183970856021E-2</v>
      </c>
      <c r="E22" s="32">
        <v>1.9057047395124371E-2</v>
      </c>
      <c r="F22" s="32">
        <v>-9.3205044529183212E-2</v>
      </c>
      <c r="G22" s="32">
        <v>-2.0096617033783959E-2</v>
      </c>
      <c r="H22" s="32">
        <v>1.5295537787365365E-3</v>
      </c>
      <c r="I22" s="68">
        <v>1.1842058496023711E-2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-0.5336121031101877</v>
      </c>
      <c r="C23" s="32">
        <v>-3.1048158640226586E-2</v>
      </c>
      <c r="D23" s="32">
        <v>7.1106471816283934E-2</v>
      </c>
      <c r="E23" s="32">
        <v>3.5675675675675755E-2</v>
      </c>
      <c r="F23" s="32">
        <v>0.14367416370329855</v>
      </c>
      <c r="G23" s="32">
        <v>-0.12785245454226635</v>
      </c>
      <c r="H23" s="32">
        <v>3.8535325762996564E-2</v>
      </c>
      <c r="I23" s="68">
        <v>1.2918202128449074E-2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-0.28288278836626457</v>
      </c>
      <c r="C24" s="32">
        <v>3.2410494517789212E-2</v>
      </c>
      <c r="D24" s="32">
        <v>1.8002647691543805E-2</v>
      </c>
      <c r="E24" s="32">
        <v>2.2879228143425356E-2</v>
      </c>
      <c r="F24" s="32">
        <v>-0.15614120800307485</v>
      </c>
      <c r="G24" s="32">
        <v>4.6475790875044609E-4</v>
      </c>
      <c r="H24" s="32">
        <v>4.964033171317439E-5</v>
      </c>
      <c r="I24" s="68">
        <v>2.4201197513457284E-2</v>
      </c>
      <c r="J24" s="46"/>
      <c r="K24" s="46" t="s">
        <v>48</v>
      </c>
      <c r="L24" s="47">
        <v>48.133238101421988</v>
      </c>
    </row>
    <row r="25" spans="1:12" x14ac:dyDescent="0.25">
      <c r="A25" s="69" t="s">
        <v>50</v>
      </c>
      <c r="B25" s="32">
        <v>-0.19274151885655244</v>
      </c>
      <c r="C25" s="32">
        <v>2.2781818181818236E-2</v>
      </c>
      <c r="D25" s="32">
        <v>9.964451147258524E-3</v>
      </c>
      <c r="E25" s="32">
        <v>1.0852994555353934E-2</v>
      </c>
      <c r="F25" s="32">
        <v>-0.18479025891153256</v>
      </c>
      <c r="G25" s="32">
        <v>-1.1589296172238361E-2</v>
      </c>
      <c r="H25" s="32">
        <v>-1.8446842190374957E-3</v>
      </c>
      <c r="I25" s="68">
        <v>7.2159345343167924E-3</v>
      </c>
      <c r="J25" s="46"/>
      <c r="K25" s="46" t="s">
        <v>49</v>
      </c>
      <c r="L25" s="47">
        <v>69.46047288764548</v>
      </c>
    </row>
    <row r="26" spans="1:12" x14ac:dyDescent="0.25">
      <c r="A26" s="69" t="s">
        <v>51</v>
      </c>
      <c r="B26" s="32">
        <v>-0.16625231481481473</v>
      </c>
      <c r="C26" s="32">
        <v>2.2171033960836306E-2</v>
      </c>
      <c r="D26" s="32">
        <v>9.2345771260449183E-3</v>
      </c>
      <c r="E26" s="32">
        <v>1.4305338449149829E-2</v>
      </c>
      <c r="F26" s="32">
        <v>-0.13264900740903152</v>
      </c>
      <c r="G26" s="32">
        <v>3.8755339965559354E-3</v>
      </c>
      <c r="H26" s="32">
        <v>8.134144626097406E-3</v>
      </c>
      <c r="I26" s="68">
        <v>8.4976817689605966E-3</v>
      </c>
      <c r="J26" s="46"/>
      <c r="K26" s="46" t="s">
        <v>50</v>
      </c>
      <c r="L26" s="47">
        <v>78.92773089948912</v>
      </c>
    </row>
    <row r="27" spans="1:12" ht="17.25" customHeight="1" x14ac:dyDescent="0.25">
      <c r="A27" s="69" t="s">
        <v>52</v>
      </c>
      <c r="B27" s="32">
        <v>-0.16431115847160915</v>
      </c>
      <c r="C27" s="32">
        <v>2.1835329155549976E-2</v>
      </c>
      <c r="D27" s="32">
        <v>1.123173277661782E-2</v>
      </c>
      <c r="E27" s="32">
        <v>1.3567338810057228E-2</v>
      </c>
      <c r="F27" s="32">
        <v>-0.10715349062102975</v>
      </c>
      <c r="G27" s="32">
        <v>3.4181039308163186E-3</v>
      </c>
      <c r="H27" s="32">
        <v>-5.9229277396557478E-3</v>
      </c>
      <c r="I27" s="68">
        <v>2.1338449892447375E-2</v>
      </c>
      <c r="J27" s="59"/>
      <c r="K27" s="50" t="s">
        <v>51</v>
      </c>
      <c r="L27" s="47">
        <v>81.566358024691354</v>
      </c>
    </row>
    <row r="28" spans="1:12" x14ac:dyDescent="0.25">
      <c r="A28" s="69" t="s">
        <v>53</v>
      </c>
      <c r="B28" s="32">
        <v>-0.18170736978603852</v>
      </c>
      <c r="C28" s="32">
        <v>2.9569000679809498E-2</v>
      </c>
      <c r="D28" s="32">
        <v>7.2466081404627403E-3</v>
      </c>
      <c r="E28" s="32">
        <v>1.9804666304937601E-2</v>
      </c>
      <c r="F28" s="32">
        <v>-6.1880694783346235E-2</v>
      </c>
      <c r="G28" s="32">
        <v>-1.3883452436593058E-2</v>
      </c>
      <c r="H28" s="32">
        <v>-1.5324871940643803E-2</v>
      </c>
      <c r="I28" s="68">
        <v>2.3760769940807558E-2</v>
      </c>
      <c r="J28" s="54"/>
      <c r="K28" s="41" t="s">
        <v>52</v>
      </c>
      <c r="L28" s="47">
        <v>81.783122748262045</v>
      </c>
    </row>
    <row r="29" spans="1:12" ht="15.75" thickBot="1" x14ac:dyDescent="0.3">
      <c r="A29" s="71" t="s">
        <v>54</v>
      </c>
      <c r="B29" s="72">
        <v>-0.2751111111111112</v>
      </c>
      <c r="C29" s="72">
        <v>2.1252302025782654E-2</v>
      </c>
      <c r="D29" s="72">
        <v>-6.794029850746286E-3</v>
      </c>
      <c r="E29" s="72">
        <v>4.4915782907049229E-2</v>
      </c>
      <c r="F29" s="72">
        <v>7.5292190883530452E-2</v>
      </c>
      <c r="G29" s="72">
        <v>-2.779975267804613E-2</v>
      </c>
      <c r="H29" s="72">
        <v>-4.2546434904828789E-2</v>
      </c>
      <c r="I29" s="73">
        <v>0.11201438054361201</v>
      </c>
      <c r="J29" s="54"/>
      <c r="K29" s="41" t="s">
        <v>53</v>
      </c>
      <c r="L29" s="47">
        <v>79.479144153879403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70.980392156862749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Arts and recreation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43.54262710213623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70.443550737308385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79.929395557086281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82.611882716049379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82.640686050641904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81.240544629349472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72.984749455337692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46.638789688981234</v>
      </c>
    </row>
    <row r="43" spans="1:12" x14ac:dyDescent="0.25">
      <c r="K43" s="46" t="s">
        <v>49</v>
      </c>
      <c r="L43" s="47">
        <v>71.711721163373539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80.725848114344757</v>
      </c>
    </row>
    <row r="45" spans="1:12" ht="15.4" customHeight="1" x14ac:dyDescent="0.25">
      <c r="A45" s="26" t="str">
        <f>"Indexed number of payroll jobs in "&amp;$L$1&amp;" each week by age group"</f>
        <v>Indexed number of payroll jobs in Arts and recreation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83.374768518518522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83.56888415283909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81.829263021396144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72.48888888888888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75.526691662203177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81.921145837387613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80.950849202264536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72.43644067796609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80.81006231248557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76.917900403768499</v>
      </c>
    </row>
    <row r="59" spans="1:12" ht="15.4" customHeight="1" x14ac:dyDescent="0.25">
      <c r="K59" s="41" t="s">
        <v>2</v>
      </c>
      <c r="L59" s="47">
        <v>77.947154471544707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Arts and recreation services each week by State and Territory</v>
      </c>
      <c r="K60" s="41" t="s">
        <v>1</v>
      </c>
      <c r="L60" s="47">
        <v>75.261780104712045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76.428316372076409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80.84303117580663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80.378281008749354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73.156779661016941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83.833371797830608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78.129205921938095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84.247967479674799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82.526178010471213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76.859667916443485</v>
      </c>
    </row>
    <row r="72" spans="1:12" ht="15.4" customHeight="1" x14ac:dyDescent="0.25">
      <c r="K72" s="46" t="s">
        <v>5</v>
      </c>
      <c r="L72" s="47">
        <v>81.407854279375698</v>
      </c>
    </row>
    <row r="73" spans="1:12" ht="15.4" customHeight="1" x14ac:dyDescent="0.25">
      <c r="K73" s="46" t="s">
        <v>46</v>
      </c>
      <c r="L73" s="47">
        <v>81.546191456510556</v>
      </c>
    </row>
    <row r="74" spans="1:12" ht="15.4" customHeight="1" x14ac:dyDescent="0.25">
      <c r="K74" s="50" t="s">
        <v>4</v>
      </c>
      <c r="L74" s="47">
        <v>74.230932203389827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41" t="s">
        <v>3</v>
      </c>
      <c r="L75" s="47">
        <v>85.557119778444502</v>
      </c>
    </row>
    <row r="76" spans="1:12" ht="15.4" customHeight="1" x14ac:dyDescent="0.25">
      <c r="K76" s="41" t="s">
        <v>45</v>
      </c>
      <c r="L76" s="47">
        <v>81.06460296096904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86.762195121951223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76.767015706806291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70.298341596854158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75.580018114679859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73.479641928963318</v>
      </c>
    </row>
    <row r="85" spans="1:12" ht="15.4" customHeight="1" x14ac:dyDescent="0.25">
      <c r="K85" s="50" t="s">
        <v>4</v>
      </c>
      <c r="L85" s="47">
        <v>64.856289660321025</v>
      </c>
    </row>
    <row r="86" spans="1:12" ht="15.4" customHeight="1" x14ac:dyDescent="0.25">
      <c r="K86" s="41" t="s">
        <v>3</v>
      </c>
      <c r="L86" s="47">
        <v>74.509220701963116</v>
      </c>
    </row>
    <row r="87" spans="1:12" ht="15.4" customHeight="1" x14ac:dyDescent="0.25">
      <c r="K87" s="41" t="s">
        <v>45</v>
      </c>
      <c r="L87" s="47">
        <v>70.951302378255946</v>
      </c>
    </row>
    <row r="88" spans="1:12" ht="15.4" customHeight="1" x14ac:dyDescent="0.25">
      <c r="K88" s="41" t="s">
        <v>2</v>
      </c>
      <c r="L88" s="47">
        <v>71.335200746965455</v>
      </c>
    </row>
    <row r="89" spans="1:12" ht="15.4" customHeight="1" x14ac:dyDescent="0.25">
      <c r="K89" s="41" t="s">
        <v>1</v>
      </c>
      <c r="L89" s="47">
        <v>70.410816432657313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71.34552915028209</v>
      </c>
    </row>
    <row r="92" spans="1:12" ht="15" customHeight="1" x14ac:dyDescent="0.25">
      <c r="K92" s="46" t="s">
        <v>5</v>
      </c>
      <c r="L92" s="47">
        <v>74.008917996237727</v>
      </c>
    </row>
    <row r="93" spans="1:12" ht="15" customHeight="1" x14ac:dyDescent="0.25">
      <c r="A93" s="26"/>
      <c r="K93" s="46" t="s">
        <v>46</v>
      </c>
      <c r="L93" s="47">
        <v>74.195784002310134</v>
      </c>
    </row>
    <row r="94" spans="1:12" ht="15" customHeight="1" x14ac:dyDescent="0.25">
      <c r="K94" s="50" t="s">
        <v>4</v>
      </c>
      <c r="L94" s="47">
        <v>67.618514371033967</v>
      </c>
    </row>
    <row r="95" spans="1:12" ht="15" customHeight="1" x14ac:dyDescent="0.25">
      <c r="K95" s="41" t="s">
        <v>3</v>
      </c>
      <c r="L95" s="47">
        <v>78.118183620860606</v>
      </c>
    </row>
    <row r="96" spans="1:12" ht="15" customHeight="1" x14ac:dyDescent="0.25">
      <c r="K96" s="41" t="s">
        <v>45</v>
      </c>
      <c r="L96" s="47">
        <v>70.158550396376</v>
      </c>
    </row>
    <row r="97" spans="1:12" ht="15" customHeight="1" x14ac:dyDescent="0.25">
      <c r="K97" s="41" t="s">
        <v>2</v>
      </c>
      <c r="L97" s="47">
        <v>80.765639589168998</v>
      </c>
    </row>
    <row r="98" spans="1:12" ht="15" customHeight="1" x14ac:dyDescent="0.25">
      <c r="K98" s="41" t="s">
        <v>1</v>
      </c>
      <c r="L98" s="47">
        <v>76.287051482059283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72.471619080184652</v>
      </c>
    </row>
    <row r="101" spans="1:12" x14ac:dyDescent="0.25">
      <c r="A101" s="25"/>
      <c r="B101" s="24"/>
      <c r="K101" s="46" t="s">
        <v>5</v>
      </c>
      <c r="L101" s="47">
        <v>74.099770082909501</v>
      </c>
    </row>
    <row r="102" spans="1:12" x14ac:dyDescent="0.25">
      <c r="A102" s="25"/>
      <c r="B102" s="24"/>
      <c r="K102" s="46" t="s">
        <v>46</v>
      </c>
      <c r="L102" s="47">
        <v>76.740051978053714</v>
      </c>
    </row>
    <row r="103" spans="1:12" x14ac:dyDescent="0.25">
      <c r="A103" s="25"/>
      <c r="B103" s="24"/>
      <c r="K103" s="50" t="s">
        <v>4</v>
      </c>
      <c r="L103" s="47">
        <v>68.361702127659569</v>
      </c>
    </row>
    <row r="104" spans="1:12" x14ac:dyDescent="0.25">
      <c r="A104" s="25"/>
      <c r="B104" s="24"/>
      <c r="K104" s="41" t="s">
        <v>3</v>
      </c>
      <c r="L104" s="47">
        <v>80.843545508625809</v>
      </c>
    </row>
    <row r="105" spans="1:12" x14ac:dyDescent="0.25">
      <c r="A105" s="25"/>
      <c r="B105" s="24"/>
      <c r="K105" s="41" t="s">
        <v>45</v>
      </c>
      <c r="L105" s="47">
        <v>74.565118912797274</v>
      </c>
    </row>
    <row r="106" spans="1:12" x14ac:dyDescent="0.25">
      <c r="A106" s="25"/>
      <c r="B106" s="24"/>
      <c r="K106" s="41" t="s">
        <v>2</v>
      </c>
      <c r="L106" s="47">
        <v>84.761904761904759</v>
      </c>
    </row>
    <row r="107" spans="1:12" x14ac:dyDescent="0.25">
      <c r="A107" s="25"/>
      <c r="B107" s="24"/>
      <c r="K107" s="41" t="s">
        <v>1</v>
      </c>
      <c r="L107" s="47">
        <v>74.418096723868956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96.002898337418557</v>
      </c>
    </row>
    <row r="111" spans="1:12" x14ac:dyDescent="0.25">
      <c r="K111" s="75">
        <v>43918</v>
      </c>
      <c r="L111" s="47">
        <v>86.800110951979306</v>
      </c>
    </row>
    <row r="112" spans="1:12" x14ac:dyDescent="0.25">
      <c r="K112" s="75">
        <v>43925</v>
      </c>
      <c r="L112" s="47">
        <v>78.333795633247107</v>
      </c>
    </row>
    <row r="113" spans="11:12" x14ac:dyDescent="0.25">
      <c r="K113" s="75">
        <v>43932</v>
      </c>
      <c r="L113" s="47">
        <v>74.467458803416861</v>
      </c>
    </row>
    <row r="114" spans="11:12" x14ac:dyDescent="0.25">
      <c r="K114" s="75">
        <v>43939</v>
      </c>
      <c r="L114" s="47">
        <v>72.156147928424659</v>
      </c>
    </row>
    <row r="115" spans="11:12" x14ac:dyDescent="0.25">
      <c r="K115" s="75">
        <v>43946</v>
      </c>
      <c r="L115" s="47">
        <v>75.055617510033784</v>
      </c>
    </row>
    <row r="116" spans="11:12" x14ac:dyDescent="0.25">
      <c r="K116" s="75">
        <v>43953</v>
      </c>
      <c r="L116" s="47">
        <v>75.750765625265345</v>
      </c>
    </row>
    <row r="117" spans="11:12" x14ac:dyDescent="0.25">
      <c r="K117" s="75">
        <v>43960</v>
      </c>
      <c r="L117" s="47">
        <v>75.169965978500215</v>
      </c>
    </row>
    <row r="118" spans="11:12" x14ac:dyDescent="0.25">
      <c r="K118" s="75">
        <v>43967</v>
      </c>
      <c r="L118" s="47">
        <v>74.57388213050443</v>
      </c>
    </row>
    <row r="119" spans="11:12" x14ac:dyDescent="0.25">
      <c r="K119" s="75">
        <v>43974</v>
      </c>
      <c r="L119" s="47">
        <v>73.888923482759978</v>
      </c>
    </row>
    <row r="120" spans="11:12" x14ac:dyDescent="0.25">
      <c r="K120" s="75">
        <v>43981</v>
      </c>
      <c r="L120" s="47">
        <v>73.965344488913303</v>
      </c>
    </row>
    <row r="121" spans="11:12" x14ac:dyDescent="0.25">
      <c r="K121" s="75">
        <v>43988</v>
      </c>
      <c r="L121" s="47">
        <v>75.054485346979675</v>
      </c>
    </row>
    <row r="122" spans="11:12" x14ac:dyDescent="0.25">
      <c r="K122" s="75">
        <v>43995</v>
      </c>
      <c r="L122" s="47">
        <v>76.14042218360288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95.914371317735657</v>
      </c>
    </row>
    <row r="153" spans="11:12" x14ac:dyDescent="0.25">
      <c r="K153" s="75">
        <v>43918</v>
      </c>
      <c r="L153" s="47">
        <v>91.220277787651597</v>
      </c>
    </row>
    <row r="154" spans="11:12" x14ac:dyDescent="0.25">
      <c r="K154" s="75">
        <v>43925</v>
      </c>
      <c r="L154" s="47">
        <v>89.269438695368592</v>
      </c>
    </row>
    <row r="155" spans="11:12" x14ac:dyDescent="0.25">
      <c r="K155" s="75">
        <v>43932</v>
      </c>
      <c r="L155" s="47">
        <v>88.1735039262241</v>
      </c>
    </row>
    <row r="156" spans="11:12" x14ac:dyDescent="0.25">
      <c r="K156" s="75">
        <v>43939</v>
      </c>
      <c r="L156" s="47">
        <v>102.37085078453421</v>
      </c>
    </row>
    <row r="157" spans="11:12" x14ac:dyDescent="0.25">
      <c r="K157" s="75">
        <v>43946</v>
      </c>
      <c r="L157" s="47">
        <v>104.01079195798846</v>
      </c>
    </row>
    <row r="158" spans="11:12" x14ac:dyDescent="0.25">
      <c r="K158" s="75">
        <v>43953</v>
      </c>
      <c r="L158" s="47">
        <v>101.9627989048101</v>
      </c>
    </row>
    <row r="159" spans="11:12" x14ac:dyDescent="0.25">
      <c r="K159" s="75">
        <v>43960</v>
      </c>
      <c r="L159" s="47">
        <v>90.328130000480598</v>
      </c>
    </row>
    <row r="160" spans="11:12" x14ac:dyDescent="0.25">
      <c r="K160" s="75">
        <v>43967</v>
      </c>
      <c r="L160" s="47">
        <v>85.812200730942976</v>
      </c>
    </row>
    <row r="161" spans="11:12" x14ac:dyDescent="0.25">
      <c r="K161" s="75">
        <v>43974</v>
      </c>
      <c r="L161" s="47">
        <v>84.466021037411537</v>
      </c>
    </row>
    <row r="162" spans="11:12" x14ac:dyDescent="0.25">
      <c r="K162" s="75">
        <v>43981</v>
      </c>
      <c r="L162" s="47">
        <v>84.051867090907294</v>
      </c>
    </row>
    <row r="163" spans="11:12" x14ac:dyDescent="0.25">
      <c r="K163" s="75">
        <v>43988</v>
      </c>
      <c r="L163" s="47">
        <v>85.174317247107396</v>
      </c>
    </row>
    <row r="164" spans="11:12" x14ac:dyDescent="0.25">
      <c r="K164" s="75">
        <v>43995</v>
      </c>
      <c r="L164" s="47">
        <v>85.179032357013583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31E9-2E33-4A15-8828-6C3EC03A95E0}">
  <sheetPr codeName="Sheet4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Agriculture, forestry and fishing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-8.9805544183870323E-2</v>
      </c>
      <c r="C11" s="32">
        <v>-3.1440773557164903E-2</v>
      </c>
      <c r="D11" s="32">
        <v>-9.0418873375053277E-4</v>
      </c>
      <c r="E11" s="32">
        <v>-1.9859215855912549E-2</v>
      </c>
      <c r="F11" s="32">
        <v>-6.1461087255307856E-2</v>
      </c>
      <c r="G11" s="32">
        <v>-4.6454547670192192E-2</v>
      </c>
      <c r="H11" s="32">
        <v>-4.0952688505929702E-3</v>
      </c>
      <c r="I11" s="68">
        <v>-2.2614745978893236E-2</v>
      </c>
      <c r="J11" s="46"/>
      <c r="K11" s="46"/>
      <c r="L11" s="47"/>
    </row>
    <row r="12" spans="1:12" x14ac:dyDescent="0.25">
      <c r="A12" s="69" t="s">
        <v>6</v>
      </c>
      <c r="B12" s="32">
        <v>-8.686017809717228E-2</v>
      </c>
      <c r="C12" s="32">
        <v>-2.8616632320680679E-2</v>
      </c>
      <c r="D12" s="32">
        <v>-4.6984299969349275E-3</v>
      </c>
      <c r="E12" s="32">
        <v>-2.0253586920253586E-2</v>
      </c>
      <c r="F12" s="32">
        <v>-6.1501220482617414E-2</v>
      </c>
      <c r="G12" s="32">
        <v>-6.4053991800533172E-2</v>
      </c>
      <c r="H12" s="32">
        <v>-1.3923530632124592E-2</v>
      </c>
      <c r="I12" s="68">
        <v>-3.7721415075649745E-2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-0.1251468232781634</v>
      </c>
      <c r="C13" s="32">
        <v>-3.5516930960459825E-2</v>
      </c>
      <c r="D13" s="32">
        <v>-1.0686365918382013E-3</v>
      </c>
      <c r="E13" s="32">
        <v>-1.6505607674402234E-2</v>
      </c>
      <c r="F13" s="32">
        <v>-0.11696619916334627</v>
      </c>
      <c r="G13" s="32">
        <v>-5.8673402639322636E-2</v>
      </c>
      <c r="H13" s="32">
        <v>6.0563599097283038E-3</v>
      </c>
      <c r="I13" s="68">
        <v>-3.4339784946236573E-2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-2.7941257017664034E-2</v>
      </c>
      <c r="C14" s="32">
        <v>-3.0529873677022867E-2</v>
      </c>
      <c r="D14" s="32">
        <v>7.3712217965091753E-3</v>
      </c>
      <c r="E14" s="32">
        <v>-2.7295627868456518E-2</v>
      </c>
      <c r="F14" s="32">
        <v>6.1771882821302082E-2</v>
      </c>
      <c r="G14" s="32">
        <v>8.3604888488675311E-3</v>
      </c>
      <c r="H14" s="32">
        <v>3.5787298796513767E-2</v>
      </c>
      <c r="I14" s="68">
        <v>-1.8144434555831812E-2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-0.12139764527155339</v>
      </c>
      <c r="C15" s="32">
        <v>-4.5069210356450951E-3</v>
      </c>
      <c r="D15" s="32">
        <v>5.3715775749674233E-3</v>
      </c>
      <c r="E15" s="32">
        <v>-1.1527171189231744E-2</v>
      </c>
      <c r="F15" s="32">
        <v>-8.4873849006649738E-2</v>
      </c>
      <c r="G15" s="32">
        <v>-5.0056446605446059E-2</v>
      </c>
      <c r="H15" s="32">
        <v>-5.1934165134902233E-2</v>
      </c>
      <c r="I15" s="68">
        <v>1.8260072712207753E-2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-9.2944539736992571E-2</v>
      </c>
      <c r="C16" s="32">
        <v>-3.994351802044116E-2</v>
      </c>
      <c r="D16" s="32">
        <v>-4.6040156162856505E-3</v>
      </c>
      <c r="E16" s="32">
        <v>-1.8609742747673796E-2</v>
      </c>
      <c r="F16" s="32">
        <v>-0.11177642642106811</v>
      </c>
      <c r="G16" s="32">
        <v>-8.4956694583443682E-2</v>
      </c>
      <c r="H16" s="32">
        <v>-1.96398525198338E-2</v>
      </c>
      <c r="I16" s="68">
        <v>-2.0866271023890604E-2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-0.11999053478466637</v>
      </c>
      <c r="C17" s="32">
        <v>-5.9834159166751055E-2</v>
      </c>
      <c r="D17" s="32">
        <v>-1.6054608953328442E-2</v>
      </c>
      <c r="E17" s="32">
        <v>-1.8795430944963609E-2</v>
      </c>
      <c r="F17" s="32">
        <v>-0.10982922102086834</v>
      </c>
      <c r="G17" s="32">
        <v>-4.011148398736375E-2</v>
      </c>
      <c r="H17" s="32">
        <v>-1.6286428258676655E-2</v>
      </c>
      <c r="I17" s="68">
        <v>-1.115942295661132E-2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1.2125863392171699E-3</v>
      </c>
      <c r="C18" s="32">
        <v>3.5230769230769621E-3</v>
      </c>
      <c r="D18" s="32">
        <v>-1.0872894333844307E-3</v>
      </c>
      <c r="E18" s="32">
        <v>-2.1722846441947552E-2</v>
      </c>
      <c r="F18" s="32">
        <v>-4.3403080128551652E-2</v>
      </c>
      <c r="G18" s="32">
        <v>-6.4692451832988995E-2</v>
      </c>
      <c r="H18" s="32">
        <v>-4.6506546468952026E-2</v>
      </c>
      <c r="I18" s="68">
        <v>-4.4244166289860054E-2</v>
      </c>
      <c r="J18" s="46"/>
      <c r="K18" s="46"/>
      <c r="L18" s="47"/>
    </row>
    <row r="19" spans="1:12" x14ac:dyDescent="0.25">
      <c r="A19" s="70" t="s">
        <v>1</v>
      </c>
      <c r="B19" s="32">
        <v>-0.14731861198738172</v>
      </c>
      <c r="C19" s="32">
        <v>-3.8078291814946597E-2</v>
      </c>
      <c r="D19" s="32">
        <v>-2.769784172661871E-2</v>
      </c>
      <c r="E19" s="32">
        <v>-3.472222222222221E-2</v>
      </c>
      <c r="F19" s="32">
        <v>-7.0010131268722575E-2</v>
      </c>
      <c r="G19" s="32">
        <v>-0.11667838834801514</v>
      </c>
      <c r="H19" s="32">
        <v>-3.4731884951673786E-2</v>
      </c>
      <c r="I19" s="68">
        <v>-1.7236649889320499E-2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-9.4217825339966144E-2</v>
      </c>
      <c r="C21" s="32">
        <v>-4.1772651136269157E-2</v>
      </c>
      <c r="D21" s="32">
        <v>-5.1968329140151814E-3</v>
      </c>
      <c r="E21" s="32">
        <v>-2.3001939922644099E-2</v>
      </c>
      <c r="F21" s="32">
        <v>-6.9991350582564227E-2</v>
      </c>
      <c r="G21" s="32">
        <v>-5.8696008823865387E-2</v>
      </c>
      <c r="H21" s="32">
        <v>-8.1417250832788168E-3</v>
      </c>
      <c r="I21" s="68">
        <v>-2.7518055688861787E-2</v>
      </c>
      <c r="J21" s="46"/>
      <c r="K21" s="46"/>
      <c r="L21" s="46"/>
    </row>
    <row r="22" spans="1:12" x14ac:dyDescent="0.25">
      <c r="A22" s="69" t="s">
        <v>13</v>
      </c>
      <c r="B22" s="32">
        <v>-7.7541254928686132E-2</v>
      </c>
      <c r="C22" s="32">
        <v>-9.0948546329220337E-3</v>
      </c>
      <c r="D22" s="32">
        <v>5.6288473784757986E-3</v>
      </c>
      <c r="E22" s="32">
        <v>-1.2265436628577375E-2</v>
      </c>
      <c r="F22" s="32">
        <v>-2.4840253119438827E-2</v>
      </c>
      <c r="G22" s="32">
        <v>-1.0455787955077511E-2</v>
      </c>
      <c r="H22" s="32">
        <v>4.5094329332204808E-3</v>
      </c>
      <c r="I22" s="68">
        <v>-7.3214346021823751E-3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-4.0201878592457607E-2</v>
      </c>
      <c r="C23" s="32">
        <v>-4.5021620867624512E-2</v>
      </c>
      <c r="D23" s="32">
        <v>-2.4420807227160113E-3</v>
      </c>
      <c r="E23" s="32">
        <v>-2.6110401589328758E-2</v>
      </c>
      <c r="F23" s="32">
        <v>4.9512431898636855E-2</v>
      </c>
      <c r="G23" s="32">
        <v>-0.1161126432740488</v>
      </c>
      <c r="H23" s="32">
        <v>-1.9728696098385567E-2</v>
      </c>
      <c r="I23" s="68">
        <v>-4.6202064355021166E-2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-8.8851052419895438E-2</v>
      </c>
      <c r="C24" s="32">
        <v>-3.5136113575865102E-2</v>
      </c>
      <c r="D24" s="32">
        <v>-1.4677685950412744E-3</v>
      </c>
      <c r="E24" s="32">
        <v>-2.0542524104187665E-2</v>
      </c>
      <c r="F24" s="32">
        <v>-7.0666650489376592E-2</v>
      </c>
      <c r="G24" s="32">
        <v>-7.40660256261787E-2</v>
      </c>
      <c r="H24" s="32">
        <v>-1.3128560850568238E-2</v>
      </c>
      <c r="I24" s="68">
        <v>-2.7330802215296934E-2</v>
      </c>
      <c r="J24" s="46"/>
      <c r="K24" s="46" t="s">
        <v>48</v>
      </c>
      <c r="L24" s="47">
        <v>100.50469648114398</v>
      </c>
    </row>
    <row r="25" spans="1:12" x14ac:dyDescent="0.25">
      <c r="A25" s="69" t="s">
        <v>50</v>
      </c>
      <c r="B25" s="32">
        <v>-7.7116834411235624E-2</v>
      </c>
      <c r="C25" s="32">
        <v>-2.0437060806693941E-2</v>
      </c>
      <c r="D25" s="32">
        <v>1.364447950836789E-3</v>
      </c>
      <c r="E25" s="32">
        <v>-1.5332406574535939E-2</v>
      </c>
      <c r="F25" s="32">
        <v>-7.0725888362187961E-2</v>
      </c>
      <c r="G25" s="32">
        <v>-4.8632845941329661E-2</v>
      </c>
      <c r="H25" s="32">
        <v>-1.5497500579755852E-2</v>
      </c>
      <c r="I25" s="68">
        <v>-1.3379558523153867E-2</v>
      </c>
      <c r="J25" s="46"/>
      <c r="K25" s="46" t="s">
        <v>49</v>
      </c>
      <c r="L25" s="47">
        <v>94.432899852527157</v>
      </c>
    </row>
    <row r="26" spans="1:12" x14ac:dyDescent="0.25">
      <c r="A26" s="69" t="s">
        <v>51</v>
      </c>
      <c r="B26" s="32">
        <v>-7.3562434417628553E-2</v>
      </c>
      <c r="C26" s="32">
        <v>-1.8369313443898805E-2</v>
      </c>
      <c r="D26" s="32">
        <v>6.985085897670551E-5</v>
      </c>
      <c r="E26" s="32">
        <v>-1.2766750535830762E-2</v>
      </c>
      <c r="F26" s="32">
        <v>-5.7939404455720989E-2</v>
      </c>
      <c r="G26" s="32">
        <v>-2.2257987258536671E-2</v>
      </c>
      <c r="H26" s="32">
        <v>2.0588414685103196E-3</v>
      </c>
      <c r="I26" s="68">
        <v>-1.141312130217087E-2</v>
      </c>
      <c r="J26" s="46"/>
      <c r="K26" s="46" t="s">
        <v>50</v>
      </c>
      <c r="L26" s="47">
        <v>94.213769086525573</v>
      </c>
    </row>
    <row r="27" spans="1:12" ht="17.25" customHeight="1" x14ac:dyDescent="0.25">
      <c r="A27" s="69" t="s">
        <v>52</v>
      </c>
      <c r="B27" s="32">
        <v>-7.2353928006518742E-2</v>
      </c>
      <c r="C27" s="32">
        <v>-1.9332151000760134E-2</v>
      </c>
      <c r="D27" s="32">
        <v>3.5509463313456724E-3</v>
      </c>
      <c r="E27" s="32">
        <v>-1.3454061796603245E-2</v>
      </c>
      <c r="F27" s="32">
        <v>-4.3214546059323511E-2</v>
      </c>
      <c r="G27" s="32">
        <v>-1.5560360045492327E-2</v>
      </c>
      <c r="H27" s="32">
        <v>8.2728551929664995E-3</v>
      </c>
      <c r="I27" s="68">
        <v>-1.4358384600757113E-2</v>
      </c>
      <c r="J27" s="59"/>
      <c r="K27" s="50" t="s">
        <v>51</v>
      </c>
      <c r="L27" s="47">
        <v>94.377404686953483</v>
      </c>
    </row>
    <row r="28" spans="1:12" x14ac:dyDescent="0.25">
      <c r="A28" s="69" t="s">
        <v>53</v>
      </c>
      <c r="B28" s="32">
        <v>-8.217893084664385E-2</v>
      </c>
      <c r="C28" s="32">
        <v>-2.7402406809509783E-2</v>
      </c>
      <c r="D28" s="32">
        <v>-2.0919239666095102E-4</v>
      </c>
      <c r="E28" s="32">
        <v>-1.9234563030183449E-2</v>
      </c>
      <c r="F28" s="32">
        <v>-2.7344840869127029E-2</v>
      </c>
      <c r="G28" s="32">
        <v>-4.361368985464964E-2</v>
      </c>
      <c r="H28" s="32">
        <v>1.9002468137779394E-2</v>
      </c>
      <c r="I28" s="68">
        <v>-3.9059418892746112E-2</v>
      </c>
      <c r="J28" s="54"/>
      <c r="K28" s="41" t="s">
        <v>52</v>
      </c>
      <c r="L28" s="47">
        <v>94.593299142021763</v>
      </c>
    </row>
    <row r="29" spans="1:12" ht="15.75" thickBot="1" x14ac:dyDescent="0.3">
      <c r="A29" s="71" t="s">
        <v>54</v>
      </c>
      <c r="B29" s="72">
        <v>-8.6852902662592713E-2</v>
      </c>
      <c r="C29" s="72">
        <v>-3.5491009681881014E-2</v>
      </c>
      <c r="D29" s="72">
        <v>3.366906474820075E-3</v>
      </c>
      <c r="E29" s="72">
        <v>-2.6156001868285816E-2</v>
      </c>
      <c r="F29" s="72">
        <v>4.5003425052637658E-2</v>
      </c>
      <c r="G29" s="72">
        <v>-2.1805272601483794E-2</v>
      </c>
      <c r="H29" s="72">
        <v>-3.6519743249666781E-2</v>
      </c>
      <c r="I29" s="73">
        <v>3.8684848175818409E-4</v>
      </c>
      <c r="J29" s="54"/>
      <c r="K29" s="41" t="s">
        <v>53</v>
      </c>
      <c r="L29" s="47">
        <v>94.368017726895033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94.674814491488434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Agriculture, forestry and fishing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96.214776391420159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91.248826920498729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92.162565535188094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92.637285764253235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92.436370608253853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91.801311051611108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91.008293321693571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95.979812140754234</v>
      </c>
    </row>
    <row r="43" spans="1:12" x14ac:dyDescent="0.25">
      <c r="K43" s="46" t="s">
        <v>49</v>
      </c>
      <c r="L43" s="47">
        <v>91.11489475801045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92.288316558876431</v>
      </c>
    </row>
    <row r="45" spans="1:12" ht="15.4" customHeight="1" x14ac:dyDescent="0.25">
      <c r="A45" s="26" t="str">
        <f>"Indexed number of payroll jobs in "&amp;$L$1&amp;" each week by age group"</f>
        <v>Indexed number of payroll jobs in Agriculture, forestry and fishing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92.643756558237143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92.76460719934812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91.782106915335618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91.314709733740727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94.003034038115103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92.676932336861114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99.561877974902629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88.654447921323197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96.318594551914728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94.844057319471759</v>
      </c>
    </row>
    <row r="59" spans="1:12" ht="15.4" customHeight="1" x14ac:dyDescent="0.25">
      <c r="K59" s="41" t="s">
        <v>2</v>
      </c>
      <c r="L59" s="47">
        <v>95.603156708004505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41" t="s">
        <v>1</v>
      </c>
      <c r="L60" s="47">
        <v>92.753623188405797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90.428557883758415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89.120730300446411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95.029208135006499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86.794814483683496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92.37070667193052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92.104523742624338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97.181510710259303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90.338164251207729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89.611453493884525</v>
      </c>
    </row>
    <row r="72" spans="1:12" ht="15.4" customHeight="1" x14ac:dyDescent="0.25">
      <c r="K72" s="46" t="s">
        <v>5</v>
      </c>
      <c r="L72" s="47">
        <v>88.672518433064155</v>
      </c>
    </row>
    <row r="73" spans="1:12" ht="15.4" customHeight="1" x14ac:dyDescent="0.25">
      <c r="K73" s="46" t="s">
        <v>46</v>
      </c>
      <c r="L73" s="47">
        <v>95.230527909995672</v>
      </c>
    </row>
    <row r="74" spans="1:12" ht="15.4" customHeight="1" x14ac:dyDescent="0.25">
      <c r="K74" s="50" t="s">
        <v>4</v>
      </c>
      <c r="L74" s="47">
        <v>86.779794367456404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41" t="s">
        <v>3</v>
      </c>
      <c r="L75" s="47">
        <v>91.691275167785236</v>
      </c>
    </row>
    <row r="76" spans="1:12" ht="15.4" customHeight="1" x14ac:dyDescent="0.25">
      <c r="K76" s="41" t="s">
        <v>45</v>
      </c>
      <c r="L76" s="47">
        <v>90.464456307951679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96.825253664036083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87.217391304347828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93.551709929954669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87.940286857254364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100.46869768998997</v>
      </c>
    </row>
    <row r="85" spans="1:12" ht="15.4" customHeight="1" x14ac:dyDescent="0.25">
      <c r="K85" s="50" t="s">
        <v>4</v>
      </c>
      <c r="L85" s="47">
        <v>90.10600706713781</v>
      </c>
    </row>
    <row r="86" spans="1:12" ht="15.4" customHeight="1" x14ac:dyDescent="0.25">
      <c r="K86" s="41" t="s">
        <v>3</v>
      </c>
      <c r="L86" s="47">
        <v>91.701244813278009</v>
      </c>
    </row>
    <row r="87" spans="1:12" ht="15.4" customHeight="1" x14ac:dyDescent="0.25">
      <c r="K87" s="41" t="s">
        <v>45</v>
      </c>
      <c r="L87" s="47">
        <v>92.368511515984878</v>
      </c>
    </row>
    <row r="88" spans="1:12" ht="15.4" customHeight="1" x14ac:dyDescent="0.25">
      <c r="K88" s="41" t="s">
        <v>2</v>
      </c>
      <c r="L88" s="47">
        <v>103.1413612565445</v>
      </c>
    </row>
    <row r="89" spans="1:12" ht="15.4" customHeight="1" x14ac:dyDescent="0.25">
      <c r="K89" s="41" t="s">
        <v>1</v>
      </c>
      <c r="L89" s="47">
        <v>83.15789473684211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93.912237330037087</v>
      </c>
    </row>
    <row r="92" spans="1:12" ht="15" customHeight="1" x14ac:dyDescent="0.25">
      <c r="K92" s="46" t="s">
        <v>5</v>
      </c>
      <c r="L92" s="47">
        <v>85.569323836471852</v>
      </c>
    </row>
    <row r="93" spans="1:12" ht="15" customHeight="1" x14ac:dyDescent="0.25">
      <c r="A93" s="26"/>
      <c r="K93" s="46" t="s">
        <v>46</v>
      </c>
      <c r="L93" s="47">
        <v>98.013614551947327</v>
      </c>
    </row>
    <row r="94" spans="1:12" ht="15" customHeight="1" x14ac:dyDescent="0.25">
      <c r="K94" s="50" t="s">
        <v>4</v>
      </c>
      <c r="L94" s="47">
        <v>91.494194851085311</v>
      </c>
    </row>
    <row r="95" spans="1:12" ht="15" customHeight="1" x14ac:dyDescent="0.25">
      <c r="K95" s="41" t="s">
        <v>3</v>
      </c>
      <c r="L95" s="47">
        <v>90.435684647302907</v>
      </c>
    </row>
    <row r="96" spans="1:12" ht="15" customHeight="1" x14ac:dyDescent="0.25">
      <c r="K96" s="41" t="s">
        <v>45</v>
      </c>
      <c r="L96" s="47">
        <v>88.243382605706429</v>
      </c>
    </row>
    <row r="97" spans="1:12" ht="15" customHeight="1" x14ac:dyDescent="0.25">
      <c r="K97" s="41" t="s">
        <v>2</v>
      </c>
      <c r="L97" s="47">
        <v>102.09424083769633</v>
      </c>
    </row>
    <row r="98" spans="1:12" ht="15" customHeight="1" x14ac:dyDescent="0.25">
      <c r="K98" s="41" t="s">
        <v>1</v>
      </c>
      <c r="L98" s="47">
        <v>81.05263157894737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94.140914709517929</v>
      </c>
    </row>
    <row r="101" spans="1:12" x14ac:dyDescent="0.25">
      <c r="A101" s="25"/>
      <c r="B101" s="24"/>
      <c r="K101" s="46" t="s">
        <v>5</v>
      </c>
      <c r="L101" s="47">
        <v>86.076495267830992</v>
      </c>
    </row>
    <row r="102" spans="1:12" x14ac:dyDescent="0.25">
      <c r="A102" s="25"/>
      <c r="B102" s="24"/>
      <c r="K102" s="46" t="s">
        <v>46</v>
      </c>
      <c r="L102" s="47">
        <v>99.108804820890512</v>
      </c>
    </row>
    <row r="103" spans="1:12" x14ac:dyDescent="0.25">
      <c r="A103" s="25"/>
      <c r="B103" s="24"/>
      <c r="K103" s="50" t="s">
        <v>4</v>
      </c>
      <c r="L103" s="47">
        <v>92.345784957092363</v>
      </c>
    </row>
    <row r="104" spans="1:12" x14ac:dyDescent="0.25">
      <c r="A104" s="25"/>
      <c r="B104" s="24"/>
      <c r="K104" s="41" t="s">
        <v>3</v>
      </c>
      <c r="L104" s="47">
        <v>90.509128630705391</v>
      </c>
    </row>
    <row r="105" spans="1:12" x14ac:dyDescent="0.25">
      <c r="A105" s="25"/>
      <c r="B105" s="24"/>
      <c r="K105" s="41" t="s">
        <v>45</v>
      </c>
      <c r="L105" s="47">
        <v>88.22000687521485</v>
      </c>
    </row>
    <row r="106" spans="1:12" x14ac:dyDescent="0.25">
      <c r="A106" s="25"/>
      <c r="B106" s="24"/>
      <c r="K106" s="41" t="s">
        <v>2</v>
      </c>
      <c r="L106" s="47">
        <v>103.33507853403141</v>
      </c>
    </row>
    <row r="107" spans="1:12" x14ac:dyDescent="0.25">
      <c r="A107" s="25"/>
      <c r="B107" s="24"/>
      <c r="K107" s="41" t="s">
        <v>1</v>
      </c>
      <c r="L107" s="47">
        <v>79.452631578947376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100.64258143751097</v>
      </c>
    </row>
    <row r="111" spans="1:12" x14ac:dyDescent="0.25">
      <c r="K111" s="75">
        <v>43918</v>
      </c>
      <c r="L111" s="47">
        <v>100.36771156207966</v>
      </c>
    </row>
    <row r="112" spans="1:12" x14ac:dyDescent="0.25">
      <c r="K112" s="75">
        <v>43925</v>
      </c>
      <c r="L112" s="47">
        <v>98.138049008713963</v>
      </c>
    </row>
    <row r="113" spans="11:12" x14ac:dyDescent="0.25">
      <c r="K113" s="75">
        <v>43932</v>
      </c>
      <c r="L113" s="47">
        <v>95.359377741388386</v>
      </c>
    </row>
    <row r="114" spans="11:12" x14ac:dyDescent="0.25">
      <c r="K114" s="75">
        <v>43939</v>
      </c>
      <c r="L114" s="47">
        <v>94.838879466635476</v>
      </c>
    </row>
    <row r="115" spans="11:12" x14ac:dyDescent="0.25">
      <c r="K115" s="75">
        <v>43946</v>
      </c>
      <c r="L115" s="47">
        <v>95.058921574361079</v>
      </c>
    </row>
    <row r="116" spans="11:12" x14ac:dyDescent="0.25">
      <c r="K116" s="75">
        <v>43953</v>
      </c>
      <c r="L116" s="47">
        <v>94.811100064331242</v>
      </c>
    </row>
    <row r="117" spans="11:12" x14ac:dyDescent="0.25">
      <c r="K117" s="75">
        <v>43960</v>
      </c>
      <c r="L117" s="47">
        <v>94.142932335224287</v>
      </c>
    </row>
    <row r="118" spans="11:12" x14ac:dyDescent="0.25">
      <c r="K118" s="75">
        <v>43967</v>
      </c>
      <c r="L118" s="47">
        <v>93.974062810690683</v>
      </c>
    </row>
    <row r="119" spans="11:12" x14ac:dyDescent="0.25">
      <c r="K119" s="75">
        <v>43974</v>
      </c>
      <c r="L119" s="47">
        <v>93.651675536581095</v>
      </c>
    </row>
    <row r="120" spans="11:12" x14ac:dyDescent="0.25">
      <c r="K120" s="75">
        <v>43981</v>
      </c>
      <c r="L120" s="47">
        <v>92.947686999239721</v>
      </c>
    </row>
    <row r="121" spans="11:12" x14ac:dyDescent="0.25">
      <c r="K121" s="75">
        <v>43988</v>
      </c>
      <c r="L121" s="47">
        <v>91.101818819814028</v>
      </c>
    </row>
    <row r="122" spans="11:12" x14ac:dyDescent="0.25">
      <c r="K122" s="75">
        <v>43995</v>
      </c>
      <c r="L122" s="47">
        <v>91.01944558161297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102.24185229453127</v>
      </c>
    </row>
    <row r="153" spans="11:12" x14ac:dyDescent="0.25">
      <c r="K153" s="75">
        <v>43918</v>
      </c>
      <c r="L153" s="47">
        <v>103.81782582618241</v>
      </c>
    </row>
    <row r="154" spans="11:12" x14ac:dyDescent="0.25">
      <c r="K154" s="75">
        <v>43925</v>
      </c>
      <c r="L154" s="47">
        <v>103.22292629622898</v>
      </c>
    </row>
    <row r="155" spans="11:12" x14ac:dyDescent="0.25">
      <c r="K155" s="75">
        <v>43932</v>
      </c>
      <c r="L155" s="47">
        <v>98.572546509608642</v>
      </c>
    </row>
    <row r="156" spans="11:12" x14ac:dyDescent="0.25">
      <c r="K156" s="75">
        <v>43939</v>
      </c>
      <c r="L156" s="47">
        <v>98.281739857164268</v>
      </c>
    </row>
    <row r="157" spans="11:12" x14ac:dyDescent="0.25">
      <c r="K157" s="75">
        <v>43946</v>
      </c>
      <c r="L157" s="47">
        <v>100.8738443610022</v>
      </c>
    </row>
    <row r="158" spans="11:12" x14ac:dyDescent="0.25">
      <c r="K158" s="75">
        <v>43953</v>
      </c>
      <c r="L158" s="47">
        <v>100.82982762519094</v>
      </c>
    </row>
    <row r="159" spans="11:12" x14ac:dyDescent="0.25">
      <c r="K159" s="75">
        <v>43960</v>
      </c>
      <c r="L159" s="47">
        <v>98.916147286268057</v>
      </c>
    </row>
    <row r="160" spans="11:12" x14ac:dyDescent="0.25">
      <c r="K160" s="75">
        <v>43967</v>
      </c>
      <c r="L160" s="47">
        <v>98.426237622081885</v>
      </c>
    </row>
    <row r="161" spans="11:12" x14ac:dyDescent="0.25">
      <c r="K161" s="75">
        <v>43974</v>
      </c>
      <c r="L161" s="47">
        <v>97.982721584128569</v>
      </c>
    </row>
    <row r="162" spans="11:12" x14ac:dyDescent="0.25">
      <c r="K162" s="75">
        <v>43981</v>
      </c>
      <c r="L162" s="47">
        <v>96.420350441907928</v>
      </c>
    </row>
    <row r="163" spans="11:12" x14ac:dyDescent="0.25">
      <c r="K163" s="75">
        <v>43988</v>
      </c>
      <c r="L163" s="47">
        <v>94.239828709468313</v>
      </c>
    </row>
    <row r="164" spans="11:12" x14ac:dyDescent="0.25">
      <c r="K164" s="75">
        <v>43995</v>
      </c>
      <c r="L164" s="47">
        <v>93.85389127446922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D8C0-FCA5-4609-9F4E-AF92A5148F38}">
  <sheetPr codeName="Sheet22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38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Other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-8.1938285827952817E-2</v>
      </c>
      <c r="C11" s="32">
        <v>3.3385165838857311E-3</v>
      </c>
      <c r="D11" s="32">
        <v>-3.0251208338207825E-3</v>
      </c>
      <c r="E11" s="32">
        <v>2.469262048555132E-3</v>
      </c>
      <c r="F11" s="32">
        <v>-9.9233025553329135E-3</v>
      </c>
      <c r="G11" s="32">
        <v>3.0528632718398452E-3</v>
      </c>
      <c r="H11" s="32">
        <v>-7.9201602461237419E-3</v>
      </c>
      <c r="I11" s="68">
        <v>3.8064206301324788E-4</v>
      </c>
      <c r="J11" s="46"/>
      <c r="K11" s="46"/>
      <c r="L11" s="47"/>
    </row>
    <row r="12" spans="1:12" x14ac:dyDescent="0.25">
      <c r="A12" s="69" t="s">
        <v>6</v>
      </c>
      <c r="B12" s="32">
        <v>-9.0531048047204243E-2</v>
      </c>
      <c r="C12" s="32">
        <v>-3.5505387378143016E-3</v>
      </c>
      <c r="D12" s="32">
        <v>-5.3469362669780196E-3</v>
      </c>
      <c r="E12" s="32">
        <v>-1.0149350583511629E-2</v>
      </c>
      <c r="F12" s="32">
        <v>-3.6621210131006721E-2</v>
      </c>
      <c r="G12" s="32">
        <v>-9.6770763578905017E-3</v>
      </c>
      <c r="H12" s="32">
        <v>-1.5369104076582318E-2</v>
      </c>
      <c r="I12" s="68">
        <v>-4.8525867233522035E-3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-0.10163172650193519</v>
      </c>
      <c r="C13" s="32">
        <v>-5.3112096071517012E-4</v>
      </c>
      <c r="D13" s="32">
        <v>-1.2181716068642712E-2</v>
      </c>
      <c r="E13" s="32">
        <v>9.4996913230271929E-3</v>
      </c>
      <c r="F13" s="32">
        <v>-2.5963537661433889E-2</v>
      </c>
      <c r="G13" s="32">
        <v>-1.9123257984746789E-2</v>
      </c>
      <c r="H13" s="32">
        <v>-3.5802344180204004E-2</v>
      </c>
      <c r="I13" s="68">
        <v>1.7175518327782635E-2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-7.1109890512285445E-2</v>
      </c>
      <c r="C14" s="32">
        <v>2.2148472995928703E-3</v>
      </c>
      <c r="D14" s="32">
        <v>4.8748217398193461E-3</v>
      </c>
      <c r="E14" s="32">
        <v>1.1513289702150376E-2</v>
      </c>
      <c r="F14" s="32">
        <v>9.0518151035023919E-3</v>
      </c>
      <c r="G14" s="32">
        <v>3.5114633223691349E-2</v>
      </c>
      <c r="H14" s="32">
        <v>6.7777918575722129E-3</v>
      </c>
      <c r="I14" s="68">
        <v>7.2585365748565334E-3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-6.1038539891073884E-2</v>
      </c>
      <c r="C15" s="32">
        <v>2.4860008168080983E-2</v>
      </c>
      <c r="D15" s="32">
        <v>2.1671991480298747E-3</v>
      </c>
      <c r="E15" s="32">
        <v>1.3309352517985706E-2</v>
      </c>
      <c r="F15" s="32">
        <v>-2.7522400334102359E-3</v>
      </c>
      <c r="G15" s="32">
        <v>3.0873489311241231E-2</v>
      </c>
      <c r="H15" s="32">
        <v>-6.8788542961274457E-3</v>
      </c>
      <c r="I15" s="68">
        <v>4.9077870761742304E-3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-6.9065163993642487E-2</v>
      </c>
      <c r="C16" s="32">
        <v>1.4113326337880316E-2</v>
      </c>
      <c r="D16" s="32">
        <v>3.738900140208834E-3</v>
      </c>
      <c r="E16" s="32">
        <v>-4.5489790643576944E-3</v>
      </c>
      <c r="F16" s="32">
        <v>2.9018077856340474E-2</v>
      </c>
      <c r="G16" s="32">
        <v>1.1138272956107365E-2</v>
      </c>
      <c r="H16" s="32">
        <v>3.0559627865289096E-2</v>
      </c>
      <c r="I16" s="68">
        <v>-2.9511057768041526E-2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-7.4503970755073756E-2</v>
      </c>
      <c r="C17" s="32">
        <v>2.9439147504206398E-2</v>
      </c>
      <c r="D17" s="32">
        <v>4.9219819326580261E-3</v>
      </c>
      <c r="E17" s="32">
        <v>1.911005719068215E-2</v>
      </c>
      <c r="F17" s="32">
        <v>-1.1742080465822258E-2</v>
      </c>
      <c r="G17" s="32">
        <v>8.3086437830508508E-3</v>
      </c>
      <c r="H17" s="32">
        <v>-8.0803606895457625E-3</v>
      </c>
      <c r="I17" s="68">
        <v>4.0212783723068801E-2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1.7319848293300133E-3</v>
      </c>
      <c r="C18" s="32">
        <v>-2.4716743600503577E-3</v>
      </c>
      <c r="D18" s="32">
        <v>-7.6768941765810172E-3</v>
      </c>
      <c r="E18" s="32">
        <v>-1.87499999999996E-3</v>
      </c>
      <c r="F18" s="32">
        <v>9.5529751319203493E-2</v>
      </c>
      <c r="G18" s="32">
        <v>5.121782216831372E-2</v>
      </c>
      <c r="H18" s="32">
        <v>3.8623026493241452E-2</v>
      </c>
      <c r="I18" s="68">
        <v>-2.3405416768814358E-2</v>
      </c>
      <c r="J18" s="46"/>
      <c r="K18" s="46"/>
      <c r="L18" s="47"/>
    </row>
    <row r="19" spans="1:12" x14ac:dyDescent="0.25">
      <c r="A19" s="70" t="s">
        <v>1</v>
      </c>
      <c r="B19" s="32">
        <v>-4.3507746273019676E-2</v>
      </c>
      <c r="C19" s="32">
        <v>7.4384236453202135E-3</v>
      </c>
      <c r="D19" s="32">
        <v>-1.0834340991535685E-2</v>
      </c>
      <c r="E19" s="32">
        <v>-4.9631523537374544E-3</v>
      </c>
      <c r="F19" s="32">
        <v>2.4615974133060714E-2</v>
      </c>
      <c r="G19" s="32">
        <v>-7.2359875251469474E-2</v>
      </c>
      <c r="H19" s="32">
        <v>-1.3756783288351837E-2</v>
      </c>
      <c r="I19" s="68">
        <v>-3.0397406620085499E-2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-6.6422990493706036E-2</v>
      </c>
      <c r="C21" s="32">
        <v>-1.3387308533916786E-2</v>
      </c>
      <c r="D21" s="32">
        <v>-3.1480518129324286E-3</v>
      </c>
      <c r="E21" s="32">
        <v>-7.0892679588331342E-3</v>
      </c>
      <c r="F21" s="32">
        <v>-2.9849562716629419E-2</v>
      </c>
      <c r="G21" s="32">
        <v>1.0258499686555123E-3</v>
      </c>
      <c r="H21" s="32">
        <v>2.0578826919805948E-3</v>
      </c>
      <c r="I21" s="68">
        <v>-7.6927055950744005E-3</v>
      </c>
      <c r="J21" s="46"/>
      <c r="K21" s="46"/>
      <c r="L21" s="46"/>
    </row>
    <row r="22" spans="1:12" x14ac:dyDescent="0.25">
      <c r="A22" s="69" t="s">
        <v>13</v>
      </c>
      <c r="B22" s="32">
        <v>-9.0980661306246158E-2</v>
      </c>
      <c r="C22" s="32">
        <v>1.5176821574708343E-2</v>
      </c>
      <c r="D22" s="32">
        <v>-3.7431651304484781E-3</v>
      </c>
      <c r="E22" s="32">
        <v>1.0182073238448774E-2</v>
      </c>
      <c r="F22" s="32">
        <v>1.6426195982363279E-2</v>
      </c>
      <c r="G22" s="32">
        <v>3.8950576909577705E-3</v>
      </c>
      <c r="H22" s="32">
        <v>-2.0264100467861756E-2</v>
      </c>
      <c r="I22" s="68">
        <v>9.3613340082598917E-3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-0.13940562351886254</v>
      </c>
      <c r="C23" s="32">
        <v>8.5248364429367562E-2</v>
      </c>
      <c r="D23" s="32">
        <v>2.0930020515158354E-2</v>
      </c>
      <c r="E23" s="32">
        <v>2.4999999999999911E-2</v>
      </c>
      <c r="F23" s="32">
        <v>0.10755360597248531</v>
      </c>
      <c r="G23" s="32">
        <v>3.8023038754612548E-2</v>
      </c>
      <c r="H23" s="32">
        <v>1.6534221982888786E-2</v>
      </c>
      <c r="I23" s="68">
        <v>3.0833912100810545E-2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-0.11660924640464876</v>
      </c>
      <c r="C24" s="32">
        <v>2.931909287930079E-2</v>
      </c>
      <c r="D24" s="32">
        <v>1.3758319897474447E-3</v>
      </c>
      <c r="E24" s="32">
        <v>1.4795340446656979E-2</v>
      </c>
      <c r="F24" s="32">
        <v>-3.4267708957392173E-2</v>
      </c>
      <c r="G24" s="32">
        <v>2.8531166735487945E-2</v>
      </c>
      <c r="H24" s="32">
        <v>-3.0110694381754177E-3</v>
      </c>
      <c r="I24" s="68">
        <v>1.8765862864372984E-2</v>
      </c>
      <c r="J24" s="46"/>
      <c r="K24" s="46" t="s">
        <v>48</v>
      </c>
      <c r="L24" s="47">
        <v>79.299301863831417</v>
      </c>
    </row>
    <row r="25" spans="1:12" x14ac:dyDescent="0.25">
      <c r="A25" s="69" t="s">
        <v>50</v>
      </c>
      <c r="B25" s="32">
        <v>-7.1728139245752165E-2</v>
      </c>
      <c r="C25" s="32">
        <v>-4.1434521555683279E-4</v>
      </c>
      <c r="D25" s="32">
        <v>-5.4176533907427382E-3</v>
      </c>
      <c r="E25" s="32">
        <v>2.3061673117641401E-3</v>
      </c>
      <c r="F25" s="32">
        <v>-1.8926312732533757E-2</v>
      </c>
      <c r="G25" s="32">
        <v>5.954228083785873E-3</v>
      </c>
      <c r="H25" s="32">
        <v>-8.033818227138334E-3</v>
      </c>
      <c r="I25" s="68">
        <v>5.3170423482318263E-4</v>
      </c>
      <c r="J25" s="46"/>
      <c r="K25" s="46" t="s">
        <v>49</v>
      </c>
      <c r="L25" s="47">
        <v>85.822827897251358</v>
      </c>
    </row>
    <row r="26" spans="1:12" x14ac:dyDescent="0.25">
      <c r="A26" s="69" t="s">
        <v>51</v>
      </c>
      <c r="B26" s="32">
        <v>-4.8806734026484389E-2</v>
      </c>
      <c r="C26" s="32">
        <v>-5.2935222672064741E-3</v>
      </c>
      <c r="D26" s="32">
        <v>-4.2857142857143371E-3</v>
      </c>
      <c r="E26" s="32">
        <v>1.475878608984349E-3</v>
      </c>
      <c r="F26" s="32">
        <v>3.5105965373538606E-3</v>
      </c>
      <c r="G26" s="32">
        <v>2.8088270674675453E-3</v>
      </c>
      <c r="H26" s="32">
        <v>-3.4518912027396986E-3</v>
      </c>
      <c r="I26" s="68">
        <v>-7.6174701396753974E-3</v>
      </c>
      <c r="J26" s="46"/>
      <c r="K26" s="46" t="s">
        <v>50</v>
      </c>
      <c r="L26" s="47">
        <v>92.865664519207826</v>
      </c>
    </row>
    <row r="27" spans="1:12" ht="17.25" customHeight="1" x14ac:dyDescent="0.25">
      <c r="A27" s="69" t="s">
        <v>52</v>
      </c>
      <c r="B27" s="32">
        <v>-3.6439713322091061E-2</v>
      </c>
      <c r="C27" s="32">
        <v>-7.1753846153846945E-3</v>
      </c>
      <c r="D27" s="32">
        <v>-3.4235674575778807E-3</v>
      </c>
      <c r="E27" s="32">
        <v>-4.539924092469283E-4</v>
      </c>
      <c r="F27" s="32">
        <v>1.9628757575762101E-2</v>
      </c>
      <c r="G27" s="32">
        <v>-1.0157194898992028E-3</v>
      </c>
      <c r="H27" s="32">
        <v>-8.281060529805595E-3</v>
      </c>
      <c r="I27" s="68">
        <v>-2.285153106090676E-3</v>
      </c>
      <c r="J27" s="59"/>
      <c r="K27" s="50" t="s">
        <v>51</v>
      </c>
      <c r="L27" s="47">
        <v>95.625522429646139</v>
      </c>
    </row>
    <row r="28" spans="1:12" x14ac:dyDescent="0.25">
      <c r="A28" s="69" t="s">
        <v>53</v>
      </c>
      <c r="B28" s="32">
        <v>-5.2150105162171112E-2</v>
      </c>
      <c r="C28" s="32">
        <v>-9.6125226510390682E-3</v>
      </c>
      <c r="D28" s="32">
        <v>-2.6913072174554742E-3</v>
      </c>
      <c r="E28" s="32">
        <v>-5.3676243435279991E-3</v>
      </c>
      <c r="F28" s="32">
        <v>2.1080843616406497E-2</v>
      </c>
      <c r="G28" s="32">
        <v>-2.9067829461777439E-3</v>
      </c>
      <c r="H28" s="32">
        <v>-1.5183034207117974E-3</v>
      </c>
      <c r="I28" s="68">
        <v>5.6556136070107232E-3</v>
      </c>
      <c r="J28" s="54"/>
      <c r="K28" s="41" t="s">
        <v>52</v>
      </c>
      <c r="L28" s="47">
        <v>97.052417088251829</v>
      </c>
    </row>
    <row r="29" spans="1:12" ht="15.75" thickBot="1" x14ac:dyDescent="0.3">
      <c r="A29" s="71" t="s">
        <v>54</v>
      </c>
      <c r="B29" s="72">
        <v>-0.10500598802395211</v>
      </c>
      <c r="C29" s="72">
        <v>-4.2371752165223375E-3</v>
      </c>
      <c r="D29" s="72">
        <v>1.0347003154574042E-2</v>
      </c>
      <c r="E29" s="72">
        <v>-2.0525270359743941E-2</v>
      </c>
      <c r="F29" s="72">
        <v>8.6061698956781063E-2</v>
      </c>
      <c r="G29" s="72">
        <v>-1.6984448111484585E-2</v>
      </c>
      <c r="H29" s="72">
        <v>1.5951236900185961E-2</v>
      </c>
      <c r="I29" s="73">
        <v>-4.3043273994690767E-2</v>
      </c>
      <c r="J29" s="54"/>
      <c r="K29" s="41" t="s">
        <v>53</v>
      </c>
      <c r="L29" s="47">
        <v>95.704955536696062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89.880239520958085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Other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84.295138666495873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88.217702622205479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93.332831003780029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95.52873546362423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96.687043282743119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95.040773403195459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88.582834331337324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86.059437648113743</v>
      </c>
    </row>
    <row r="43" spans="1:12" x14ac:dyDescent="0.25">
      <c r="K43" s="46" t="s">
        <v>49</v>
      </c>
      <c r="L43" s="47">
        <v>88.33907535953513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92.827186075424777</v>
      </c>
    </row>
    <row r="45" spans="1:12" ht="15.4" customHeight="1" x14ac:dyDescent="0.25">
      <c r="A45" s="26" t="str">
        <f>"Indexed number of payroll jobs in "&amp;$L$1&amp;" each week by age group"</f>
        <v>Indexed number of payroll jobs in Other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95.119326597351559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96.356028667790895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94.784989483782894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89.499401197604783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93.958829637774116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93.488784691420605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94.756945398587561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94.579828288960201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96.969222743870631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93.30306469920545</v>
      </c>
    </row>
    <row r="59" spans="1:12" ht="15.4" customHeight="1" x14ac:dyDescent="0.25">
      <c r="K59" s="41" t="s">
        <v>2</v>
      </c>
      <c r="L59" s="47">
        <v>103.28078397954836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Other services each week by State and Territory</v>
      </c>
      <c r="K60" s="41" t="s">
        <v>1</v>
      </c>
      <c r="L60" s="47">
        <v>99.091940976163457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92.627206645898227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92.705613990622226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93.053227446346625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94.857341080565433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96.478873239436624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94.523269012485812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102.85470813804858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99.848656829360579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92.068535825545169</v>
      </c>
    </row>
    <row r="72" spans="1:12" ht="15.4" customHeight="1" x14ac:dyDescent="0.25">
      <c r="K72" s="46" t="s">
        <v>5</v>
      </c>
      <c r="L72" s="47">
        <v>91.917627677100484</v>
      </c>
    </row>
    <row r="73" spans="1:12" ht="15.4" customHeight="1" x14ac:dyDescent="0.25">
      <c r="K73" s="46" t="s">
        <v>46</v>
      </c>
      <c r="L73" s="47">
        <v>93.238163282130202</v>
      </c>
    </row>
    <row r="74" spans="1:12" ht="15.4" customHeight="1" x14ac:dyDescent="0.25">
      <c r="K74" s="50" t="s">
        <v>4</v>
      </c>
      <c r="L74" s="47">
        <v>95.029572456855433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Other services each week by State and Territory</v>
      </c>
      <c r="K75" s="41" t="s">
        <v>3</v>
      </c>
      <c r="L75" s="47">
        <v>96.743035993740207</v>
      </c>
    </row>
    <row r="76" spans="1:12" ht="15.4" customHeight="1" x14ac:dyDescent="0.25">
      <c r="K76" s="41" t="s">
        <v>45</v>
      </c>
      <c r="L76" s="47">
        <v>94.763904653802499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101.95654026416703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98.951191827468804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89.691545178918318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87.792688968830106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91.435338054790151</v>
      </c>
    </row>
    <row r="85" spans="1:12" ht="15.4" customHeight="1" x14ac:dyDescent="0.25">
      <c r="K85" s="50" t="s">
        <v>4</v>
      </c>
      <c r="L85" s="47">
        <v>89.597482193142284</v>
      </c>
    </row>
    <row r="86" spans="1:12" ht="15.4" customHeight="1" x14ac:dyDescent="0.25">
      <c r="K86" s="41" t="s">
        <v>3</v>
      </c>
      <c r="L86" s="47">
        <v>88.030616078136731</v>
      </c>
    </row>
    <row r="87" spans="1:12" ht="15.4" customHeight="1" x14ac:dyDescent="0.25">
      <c r="K87" s="41" t="s">
        <v>45</v>
      </c>
      <c r="L87" s="47">
        <v>87.82261848897231</v>
      </c>
    </row>
    <row r="88" spans="1:12" ht="15.4" customHeight="1" x14ac:dyDescent="0.25">
      <c r="K88" s="41" t="s">
        <v>2</v>
      </c>
      <c r="L88" s="47">
        <v>97.497842968075929</v>
      </c>
    </row>
    <row r="89" spans="1:12" ht="15.4" customHeight="1" x14ac:dyDescent="0.25">
      <c r="K89" s="41" t="s">
        <v>1</v>
      </c>
      <c r="L89" s="47">
        <v>91.859022089848594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90.969662860151416</v>
      </c>
    </row>
    <row r="92" spans="1:12" ht="15" customHeight="1" x14ac:dyDescent="0.25">
      <c r="K92" s="46" t="s">
        <v>5</v>
      </c>
      <c r="L92" s="47">
        <v>90.203132068155867</v>
      </c>
    </row>
    <row r="93" spans="1:12" ht="15" customHeight="1" x14ac:dyDescent="0.25">
      <c r="A93" s="26"/>
      <c r="K93" s="46" t="s">
        <v>46</v>
      </c>
      <c r="L93" s="47">
        <v>92.102566438184596</v>
      </c>
    </row>
    <row r="94" spans="1:12" ht="15" customHeight="1" x14ac:dyDescent="0.25">
      <c r="K94" s="50" t="s">
        <v>4</v>
      </c>
      <c r="L94" s="47">
        <v>93.10087791949644</v>
      </c>
    </row>
    <row r="95" spans="1:12" ht="15" customHeight="1" x14ac:dyDescent="0.25">
      <c r="K95" s="41" t="s">
        <v>3</v>
      </c>
      <c r="L95" s="47">
        <v>89.998121712997744</v>
      </c>
    </row>
    <row r="96" spans="1:12" ht="15" customHeight="1" x14ac:dyDescent="0.25">
      <c r="K96" s="41" t="s">
        <v>45</v>
      </c>
      <c r="L96" s="47">
        <v>90.825903331769126</v>
      </c>
    </row>
    <row r="97" spans="1:12" ht="15" customHeight="1" x14ac:dyDescent="0.25">
      <c r="K97" s="41" t="s">
        <v>2</v>
      </c>
      <c r="L97" s="47">
        <v>99.396031061259706</v>
      </c>
    </row>
    <row r="98" spans="1:12" ht="15" customHeight="1" x14ac:dyDescent="0.25">
      <c r="K98" s="41" t="s">
        <v>1</v>
      </c>
      <c r="L98" s="47">
        <v>94.192107222635883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90.502060601659366</v>
      </c>
    </row>
    <row r="101" spans="1:12" x14ac:dyDescent="0.25">
      <c r="A101" s="25"/>
      <c r="B101" s="24"/>
      <c r="K101" s="46" t="s">
        <v>5</v>
      </c>
      <c r="L101" s="47">
        <v>88.766344269004591</v>
      </c>
    </row>
    <row r="102" spans="1:12" x14ac:dyDescent="0.25">
      <c r="A102" s="25"/>
      <c r="B102" s="24"/>
      <c r="K102" s="46" t="s">
        <v>46</v>
      </c>
      <c r="L102" s="47">
        <v>92.687996720788831</v>
      </c>
    </row>
    <row r="103" spans="1:12" x14ac:dyDescent="0.25">
      <c r="A103" s="25"/>
      <c r="B103" s="24"/>
      <c r="K103" s="50" t="s">
        <v>4</v>
      </c>
      <c r="L103" s="47">
        <v>93.231075037270159</v>
      </c>
    </row>
    <row r="104" spans="1:12" x14ac:dyDescent="0.25">
      <c r="A104" s="25"/>
      <c r="B104" s="24"/>
      <c r="K104" s="41" t="s">
        <v>3</v>
      </c>
      <c r="L104" s="47">
        <v>90.251033057851231</v>
      </c>
    </row>
    <row r="105" spans="1:12" x14ac:dyDescent="0.25">
      <c r="A105" s="25"/>
      <c r="B105" s="24"/>
      <c r="K105" s="41" t="s">
        <v>45</v>
      </c>
      <c r="L105" s="47">
        <v>91.397935241670581</v>
      </c>
    </row>
    <row r="106" spans="1:12" x14ac:dyDescent="0.25">
      <c r="A106" s="25"/>
      <c r="B106" s="24"/>
      <c r="K106" s="41" t="s">
        <v>2</v>
      </c>
      <c r="L106" s="47">
        <v>98.655737704918039</v>
      </c>
    </row>
    <row r="107" spans="1:12" x14ac:dyDescent="0.25">
      <c r="A107" s="25"/>
      <c r="B107" s="24"/>
      <c r="K107" s="41" t="s">
        <v>1</v>
      </c>
      <c r="L107" s="47">
        <v>92.784810126582286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99.790307742037072</v>
      </c>
    </row>
    <row r="111" spans="1:12" x14ac:dyDescent="0.25">
      <c r="K111" s="75">
        <v>43918</v>
      </c>
      <c r="L111" s="47">
        <v>97.30079926179485</v>
      </c>
    </row>
    <row r="112" spans="1:12" x14ac:dyDescent="0.25">
      <c r="K112" s="75">
        <v>43925</v>
      </c>
      <c r="L112" s="47">
        <v>93.914227854536009</v>
      </c>
    </row>
    <row r="113" spans="11:12" x14ac:dyDescent="0.25">
      <c r="K113" s="75">
        <v>43932</v>
      </c>
      <c r="L113" s="47">
        <v>90.57600446459405</v>
      </c>
    </row>
    <row r="114" spans="11:12" x14ac:dyDescent="0.25">
      <c r="K114" s="75">
        <v>43939</v>
      </c>
      <c r="L114" s="47">
        <v>89.540528070858855</v>
      </c>
    </row>
    <row r="115" spans="11:12" x14ac:dyDescent="0.25">
      <c r="K115" s="75">
        <v>43946</v>
      </c>
      <c r="L115" s="47">
        <v>89.607662746333148</v>
      </c>
    </row>
    <row r="116" spans="11:12" x14ac:dyDescent="0.25">
      <c r="K116" s="75">
        <v>43953</v>
      </c>
      <c r="L116" s="47">
        <v>89.441069292378415</v>
      </c>
    </row>
    <row r="117" spans="11:12" x14ac:dyDescent="0.25">
      <c r="K117" s="75">
        <v>43960</v>
      </c>
      <c r="L117" s="47">
        <v>90.58346387298009</v>
      </c>
    </row>
    <row r="118" spans="11:12" x14ac:dyDescent="0.25">
      <c r="K118" s="75">
        <v>43967</v>
      </c>
      <c r="L118" s="47">
        <v>91.50069483007745</v>
      </c>
    </row>
    <row r="119" spans="11:12" x14ac:dyDescent="0.25">
      <c r="K119" s="75">
        <v>43974</v>
      </c>
      <c r="L119" s="47">
        <v>91.776692940360647</v>
      </c>
    </row>
    <row r="120" spans="11:12" x14ac:dyDescent="0.25">
      <c r="K120" s="75">
        <v>43981</v>
      </c>
      <c r="L120" s="47">
        <v>91.857917609452997</v>
      </c>
    </row>
    <row r="121" spans="11:12" x14ac:dyDescent="0.25">
      <c r="K121" s="75">
        <v>43988</v>
      </c>
      <c r="L121" s="47">
        <v>92.084738879265331</v>
      </c>
    </row>
    <row r="122" spans="11:12" x14ac:dyDescent="0.25">
      <c r="K122" s="75">
        <v>43995</v>
      </c>
      <c r="L122" s="47">
        <v>91.806171417204723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100.83789927073717</v>
      </c>
    </row>
    <row r="153" spans="11:12" x14ac:dyDescent="0.25">
      <c r="K153" s="75">
        <v>43918</v>
      </c>
      <c r="L153" s="47">
        <v>102.59593848419526</v>
      </c>
    </row>
    <row r="154" spans="11:12" x14ac:dyDescent="0.25">
      <c r="K154" s="75">
        <v>43925</v>
      </c>
      <c r="L154" s="47">
        <v>103.54954603436484</v>
      </c>
    </row>
    <row r="155" spans="11:12" x14ac:dyDescent="0.25">
      <c r="K155" s="75">
        <v>43932</v>
      </c>
      <c r="L155" s="47">
        <v>98.843841335720668</v>
      </c>
    </row>
    <row r="156" spans="11:12" x14ac:dyDescent="0.25">
      <c r="K156" s="75">
        <v>43939</v>
      </c>
      <c r="L156" s="47">
        <v>97.011976974347206</v>
      </c>
    </row>
    <row r="157" spans="11:12" x14ac:dyDescent="0.25">
      <c r="K157" s="75">
        <v>43946</v>
      </c>
      <c r="L157" s="47">
        <v>99.230434833998672</v>
      </c>
    </row>
    <row r="158" spans="11:12" x14ac:dyDescent="0.25">
      <c r="K158" s="75">
        <v>43953</v>
      </c>
      <c r="L158" s="47">
        <v>99.802079642631597</v>
      </c>
    </row>
    <row r="159" spans="11:12" x14ac:dyDescent="0.25">
      <c r="K159" s="75">
        <v>43960</v>
      </c>
      <c r="L159" s="47">
        <v>99.794547576040046</v>
      </c>
    </row>
    <row r="160" spans="11:12" x14ac:dyDescent="0.25">
      <c r="K160" s="75">
        <v>43967</v>
      </c>
      <c r="L160" s="47">
        <v>98.706332806344207</v>
      </c>
    </row>
    <row r="161" spans="11:12" x14ac:dyDescent="0.25">
      <c r="K161" s="75">
        <v>43974</v>
      </c>
      <c r="L161" s="47">
        <v>99.392882796066999</v>
      </c>
    </row>
    <row r="162" spans="11:12" x14ac:dyDescent="0.25">
      <c r="K162" s="75">
        <v>43981</v>
      </c>
      <c r="L162" s="47">
        <v>99.760113686976055</v>
      </c>
    </row>
    <row r="163" spans="11:12" x14ac:dyDescent="0.25">
      <c r="K163" s="75">
        <v>43988</v>
      </c>
      <c r="L163" s="47">
        <v>99.798086582456293</v>
      </c>
    </row>
    <row r="164" spans="11:12" x14ac:dyDescent="0.25">
      <c r="K164" s="75">
        <v>43995</v>
      </c>
      <c r="L164" s="47">
        <v>99.00766974446671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941C-4503-455C-93E8-EEE3E995EFAE}">
  <sheetPr codeName="Sheet5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Mining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-2.102089937442142E-2</v>
      </c>
      <c r="C11" s="32">
        <v>4.2711230361955455E-2</v>
      </c>
      <c r="D11" s="32">
        <v>1.725863998880639E-2</v>
      </c>
      <c r="E11" s="32">
        <v>1.8949969703810243E-2</v>
      </c>
      <c r="F11" s="32">
        <v>-0.15388202306121046</v>
      </c>
      <c r="G11" s="32">
        <v>7.299407742108821E-2</v>
      </c>
      <c r="H11" s="32">
        <v>1.9846375136241434E-2</v>
      </c>
      <c r="I11" s="68">
        <v>4.5005731876494925E-2</v>
      </c>
      <c r="J11" s="46"/>
      <c r="K11" s="46"/>
      <c r="L11" s="47"/>
    </row>
    <row r="12" spans="1:12" x14ac:dyDescent="0.25">
      <c r="A12" s="69" t="s">
        <v>6</v>
      </c>
      <c r="B12" s="32">
        <v>8.6701879757651312E-3</v>
      </c>
      <c r="C12" s="32">
        <v>2.6734137181261275E-2</v>
      </c>
      <c r="D12" s="32">
        <v>2.0928348188449242E-3</v>
      </c>
      <c r="E12" s="32">
        <v>1.5476843507562066E-2</v>
      </c>
      <c r="F12" s="32">
        <v>-9.6748175568794892E-3</v>
      </c>
      <c r="G12" s="32">
        <v>5.8254562467974225E-3</v>
      </c>
      <c r="H12" s="32">
        <v>7.0761682826769867E-3</v>
      </c>
      <c r="I12" s="68">
        <v>2.2308362269977788E-2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-1.1820512820512774E-2</v>
      </c>
      <c r="C13" s="32">
        <v>2.5200620704943555E-2</v>
      </c>
      <c r="D13" s="32">
        <v>9.9759772876173436E-3</v>
      </c>
      <c r="E13" s="32">
        <v>1.1486635741108975E-2</v>
      </c>
      <c r="F13" s="32">
        <v>-0.1254035237194584</v>
      </c>
      <c r="G13" s="32">
        <v>3.4959770220221786E-2</v>
      </c>
      <c r="H13" s="32">
        <v>7.4516770040877756E-3</v>
      </c>
      <c r="I13" s="68">
        <v>3.6567374017498988E-2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-1.9090848674154337E-2</v>
      </c>
      <c r="C14" s="32">
        <v>3.2992418056689621E-2</v>
      </c>
      <c r="D14" s="32">
        <v>2.075243781553282E-2</v>
      </c>
      <c r="E14" s="32">
        <v>4.8646019134099827E-3</v>
      </c>
      <c r="F14" s="32">
        <v>-6.7114527401933799E-2</v>
      </c>
      <c r="G14" s="32">
        <v>5.1379613406569158E-2</v>
      </c>
      <c r="H14" s="32">
        <v>2.2842012180658067E-2</v>
      </c>
      <c r="I14" s="68">
        <v>1.4674756386911181E-2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-2.0956985003946382E-2</v>
      </c>
      <c r="C15" s="32">
        <v>1.749000307597659E-2</v>
      </c>
      <c r="D15" s="32">
        <v>2.4633970056788801E-2</v>
      </c>
      <c r="E15" s="32">
        <v>-8.0909463334698506E-3</v>
      </c>
      <c r="F15" s="32">
        <v>-0.1270048387637206</v>
      </c>
      <c r="G15" s="32">
        <v>2.5939712522301317E-2</v>
      </c>
      <c r="H15" s="32">
        <v>2.9962222047111187E-2</v>
      </c>
      <c r="I15" s="68">
        <v>-2.1080532712997813E-2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-2.8337468982630232E-2</v>
      </c>
      <c r="C16" s="32">
        <v>5.6546616054069077E-2</v>
      </c>
      <c r="D16" s="32">
        <v>2.0534270201213678E-2</v>
      </c>
      <c r="E16" s="32">
        <v>3.3415188001689966E-2</v>
      </c>
      <c r="F16" s="32">
        <v>-0.23193492710470476</v>
      </c>
      <c r="G16" s="32">
        <v>0.11464793852508559</v>
      </c>
      <c r="H16" s="32">
        <v>2.2428671746829609E-2</v>
      </c>
      <c r="I16" s="68">
        <v>7.9716718679897713E-2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-3.7208142916493547E-2</v>
      </c>
      <c r="C17" s="32">
        <v>0.161624060150376</v>
      </c>
      <c r="D17" s="32">
        <v>9.3379790940766316E-3</v>
      </c>
      <c r="E17" s="32">
        <v>1.3239187996469504E-2</v>
      </c>
      <c r="F17" s="32">
        <v>-9.412047857062189E-2</v>
      </c>
      <c r="G17" s="32">
        <v>0.29313503173050526</v>
      </c>
      <c r="H17" s="32">
        <v>-9.9197016873159294E-3</v>
      </c>
      <c r="I17" s="68">
        <v>9.4257146453812446E-2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-0.1155372492836676</v>
      </c>
      <c r="C18" s="32">
        <v>2.5506644518272559E-2</v>
      </c>
      <c r="D18" s="32">
        <v>1.3303241690603151E-2</v>
      </c>
      <c r="E18" s="32">
        <v>4.5342126957954587E-3</v>
      </c>
      <c r="F18" s="32">
        <v>-0.12633399160842929</v>
      </c>
      <c r="G18" s="32">
        <v>2.3547895934967089E-2</v>
      </c>
      <c r="H18" s="32">
        <v>2.3756791395559862E-2</v>
      </c>
      <c r="I18" s="68">
        <v>1.5540126444174573E-2</v>
      </c>
      <c r="J18" s="46"/>
      <c r="K18" s="46"/>
      <c r="L18" s="47"/>
    </row>
    <row r="19" spans="1:12" x14ac:dyDescent="0.25">
      <c r="A19" s="70" t="s">
        <v>1</v>
      </c>
      <c r="B19" s="32">
        <v>2.0000000000000018E-2</v>
      </c>
      <c r="C19" s="32">
        <v>8.3749999999999991E-2</v>
      </c>
      <c r="D19" s="32">
        <v>5.3812154696132541E-2</v>
      </c>
      <c r="E19" s="32">
        <v>1.6853932584269593E-2</v>
      </c>
      <c r="F19" s="32">
        <v>-3.6763659068392407E-2</v>
      </c>
      <c r="G19" s="32">
        <v>0.18242787508341629</v>
      </c>
      <c r="H19" s="32">
        <v>3.5255173756943536E-2</v>
      </c>
      <c r="I19" s="68">
        <v>0.11154145714749597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-2.0253390905373481E-2</v>
      </c>
      <c r="C21" s="32">
        <v>4.0197648236177219E-2</v>
      </c>
      <c r="D21" s="32">
        <v>1.6304055559949182E-2</v>
      </c>
      <c r="E21" s="32">
        <v>1.6605638023402758E-2</v>
      </c>
      <c r="F21" s="32">
        <v>-0.14796008295134722</v>
      </c>
      <c r="G21" s="32">
        <v>6.7734788192118867E-2</v>
      </c>
      <c r="H21" s="32">
        <v>1.9188047922818141E-2</v>
      </c>
      <c r="I21" s="68">
        <v>3.9909106203945388E-2</v>
      </c>
      <c r="J21" s="46"/>
      <c r="K21" s="46"/>
      <c r="L21" s="46"/>
    </row>
    <row r="22" spans="1:12" x14ac:dyDescent="0.25">
      <c r="A22" s="69" t="s">
        <v>13</v>
      </c>
      <c r="B22" s="32">
        <v>-2.2767564845127097E-2</v>
      </c>
      <c r="C22" s="32">
        <v>5.6913491982432785E-2</v>
      </c>
      <c r="D22" s="32">
        <v>2.1678404528401307E-2</v>
      </c>
      <c r="E22" s="32">
        <v>3.1922841812130676E-2</v>
      </c>
      <c r="F22" s="32">
        <v>-0.1903491998965674</v>
      </c>
      <c r="G22" s="32">
        <v>0.10274473273224061</v>
      </c>
      <c r="H22" s="32">
        <v>2.4052692514677121E-2</v>
      </c>
      <c r="I22" s="68">
        <v>7.2807308114634095E-2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-7.454408440090432E-2</v>
      </c>
      <c r="C23" s="32">
        <v>1.3267326732673279E-2</v>
      </c>
      <c r="D23" s="32">
        <v>2.0000000000000018E-2</v>
      </c>
      <c r="E23" s="32">
        <v>-1.0682004930156141E-2</v>
      </c>
      <c r="F23" s="32">
        <v>-6.212970739702639E-2</v>
      </c>
      <c r="G23" s="32">
        <v>-5.8737441282337266E-2</v>
      </c>
      <c r="H23" s="32">
        <v>3.3817420643235563E-2</v>
      </c>
      <c r="I23" s="68">
        <v>-3.9399113540484199E-2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-1.4464177842213322E-2</v>
      </c>
      <c r="C24" s="32">
        <v>4.9392795883361984E-2</v>
      </c>
      <c r="D24" s="32">
        <v>1.5176304654442863E-2</v>
      </c>
      <c r="E24" s="32">
        <v>2.3913689844115016E-2</v>
      </c>
      <c r="F24" s="32">
        <v>-5.8610535461856794E-2</v>
      </c>
      <c r="G24" s="32">
        <v>4.8059146040340117E-2</v>
      </c>
      <c r="H24" s="32">
        <v>-1.0853529902200565E-3</v>
      </c>
      <c r="I24" s="68">
        <v>1.1222855246338925E-2</v>
      </c>
      <c r="J24" s="46"/>
      <c r="K24" s="46" t="s">
        <v>48</v>
      </c>
      <c r="L24" s="47">
        <v>91.333835719668429</v>
      </c>
    </row>
    <row r="25" spans="1:12" x14ac:dyDescent="0.25">
      <c r="A25" s="69" t="s">
        <v>50</v>
      </c>
      <c r="B25" s="32">
        <v>-1.9121547366107383E-2</v>
      </c>
      <c r="C25" s="32">
        <v>4.2253751386699401E-2</v>
      </c>
      <c r="D25" s="32">
        <v>1.6071340480030338E-2</v>
      </c>
      <c r="E25" s="32">
        <v>1.8808474445217715E-2</v>
      </c>
      <c r="F25" s="32">
        <v>-0.12267219074801994</v>
      </c>
      <c r="G25" s="32">
        <v>7.0721261525285684E-2</v>
      </c>
      <c r="H25" s="32">
        <v>1.9741742452905164E-2</v>
      </c>
      <c r="I25" s="68">
        <v>3.9380049022329056E-2</v>
      </c>
      <c r="J25" s="46"/>
      <c r="K25" s="46" t="s">
        <v>49</v>
      </c>
      <c r="L25" s="47">
        <v>93.914864483911245</v>
      </c>
    </row>
    <row r="26" spans="1:12" x14ac:dyDescent="0.25">
      <c r="A26" s="69" t="s">
        <v>51</v>
      </c>
      <c r="B26" s="32">
        <v>-2.0101083331607095E-2</v>
      </c>
      <c r="C26" s="32">
        <v>4.5102838837954407E-2</v>
      </c>
      <c r="D26" s="32">
        <v>1.8484757147778197E-2</v>
      </c>
      <c r="E26" s="32">
        <v>2.0610854757196151E-2</v>
      </c>
      <c r="F26" s="32">
        <v>-0.18515174102748588</v>
      </c>
      <c r="G26" s="32">
        <v>8.6498650181860759E-2</v>
      </c>
      <c r="H26" s="32">
        <v>2.5621228155885856E-2</v>
      </c>
      <c r="I26" s="68">
        <v>5.6797309293694198E-2</v>
      </c>
      <c r="J26" s="46"/>
      <c r="K26" s="46" t="s">
        <v>50</v>
      </c>
      <c r="L26" s="47">
        <v>94.111290204410579</v>
      </c>
    </row>
    <row r="27" spans="1:12" ht="17.25" customHeight="1" x14ac:dyDescent="0.25">
      <c r="A27" s="69" t="s">
        <v>52</v>
      </c>
      <c r="B27" s="32">
        <v>-1.8367839986515588E-2</v>
      </c>
      <c r="C27" s="32">
        <v>4.1742241302209271E-2</v>
      </c>
      <c r="D27" s="32">
        <v>1.7208896134140783E-2</v>
      </c>
      <c r="E27" s="32">
        <v>1.7143872324045795E-2</v>
      </c>
      <c r="F27" s="32">
        <v>-0.18049092528492383</v>
      </c>
      <c r="G27" s="32">
        <v>7.548005752142517E-2</v>
      </c>
      <c r="H27" s="32">
        <v>2.1884275334453696E-2</v>
      </c>
      <c r="I27" s="68">
        <v>5.2538798559301103E-2</v>
      </c>
      <c r="J27" s="59"/>
      <c r="K27" s="50" t="s">
        <v>51</v>
      </c>
      <c r="L27" s="47">
        <v>93.761004204900885</v>
      </c>
    </row>
    <row r="28" spans="1:12" x14ac:dyDescent="0.25">
      <c r="A28" s="69" t="s">
        <v>53</v>
      </c>
      <c r="B28" s="32">
        <v>-2.8722930220122955E-2</v>
      </c>
      <c r="C28" s="32">
        <v>4.1741540814375977E-2</v>
      </c>
      <c r="D28" s="32">
        <v>2.1051152332771217E-2</v>
      </c>
      <c r="E28" s="32">
        <v>1.5604186489058147E-2</v>
      </c>
      <c r="F28" s="32">
        <v>-0.17077766997042509</v>
      </c>
      <c r="G28" s="32">
        <v>8.9350429066935799E-2</v>
      </c>
      <c r="H28" s="32">
        <v>2.5094584992228386E-2</v>
      </c>
      <c r="I28" s="68">
        <v>6.0023902079247682E-2</v>
      </c>
      <c r="J28" s="54"/>
      <c r="K28" s="41" t="s">
        <v>52</v>
      </c>
      <c r="L28" s="47">
        <v>94.229850830126139</v>
      </c>
    </row>
    <row r="29" spans="1:12" ht="15.75" thickBot="1" x14ac:dyDescent="0.3">
      <c r="A29" s="71" t="s">
        <v>54</v>
      </c>
      <c r="B29" s="72">
        <v>-6.2951807228915579E-2</v>
      </c>
      <c r="C29" s="72">
        <v>3.8731218697829695E-2</v>
      </c>
      <c r="D29" s="72">
        <v>2.3355263157894823E-2</v>
      </c>
      <c r="E29" s="72">
        <v>6.6225165562914245E-3</v>
      </c>
      <c r="F29" s="72">
        <v>-0.23825554810989791</v>
      </c>
      <c r="G29" s="72">
        <v>3.9142845846051655E-2</v>
      </c>
      <c r="H29" s="72">
        <v>-2.0078046001354211E-2</v>
      </c>
      <c r="I29" s="73">
        <v>0.1035317023715574</v>
      </c>
      <c r="J29" s="54"/>
      <c r="K29" s="41" t="s">
        <v>53</v>
      </c>
      <c r="L29" s="47">
        <v>93.235896978878884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90.210843373493972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90.730972117558409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97.080262575007055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96.536376291303398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96.211446444476664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96.502514256819396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95.125211656715095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91.566265060240966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92.545591559909568</v>
      </c>
    </row>
    <row r="43" spans="1:12" x14ac:dyDescent="0.25">
      <c r="K43" s="46" t="s">
        <v>49</v>
      </c>
      <c r="L43" s="47">
        <v>98.553582215778661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98.087845263389255</v>
      </c>
    </row>
    <row r="45" spans="1:12" ht="15.4" customHeight="1" x14ac:dyDescent="0.25">
      <c r="A45" s="26" t="str">
        <f>"Indexed number of payroll jobs in "&amp;$L$1&amp;" each week by age group"</f>
        <v>Indexed number of payroll jobs in Mining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97.989891666839284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98.163216001348445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97.1277069779877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93.704819277108442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99.039245898667644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96.864531689669036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94.606090160381456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95.710326545366911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92.47857969895793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82.760244936410743</v>
      </c>
    </row>
    <row r="59" spans="1:12" ht="15.4" customHeight="1" x14ac:dyDescent="0.25">
      <c r="K59" s="41" t="s">
        <v>2</v>
      </c>
      <c r="L59" s="47">
        <v>85.91979075850044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Mining each week by State and Territory</v>
      </c>
      <c r="K60" s="41" t="s">
        <v>1</v>
      </c>
      <c r="L60" s="47">
        <v>90.604026845637591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101.57255506208647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98.633257403189063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95.957954052882528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95.228340763947458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95.200308761096096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95.525200188412626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86.83522231909329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93.288590604026851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101.60246533127888</v>
      </c>
    </row>
    <row r="72" spans="1:12" ht="15.4" customHeight="1" x14ac:dyDescent="0.25">
      <c r="K72" s="46" t="s">
        <v>5</v>
      </c>
      <c r="L72" s="47">
        <v>99.293849658314343</v>
      </c>
    </row>
    <row r="73" spans="1:12" ht="15.4" customHeight="1" x14ac:dyDescent="0.25">
      <c r="K73" s="46" t="s">
        <v>46</v>
      </c>
      <c r="L73" s="47">
        <v>97.960013003901167</v>
      </c>
    </row>
    <row r="74" spans="1:12" ht="15.4" customHeight="1" x14ac:dyDescent="0.25">
      <c r="K74" s="50" t="s">
        <v>4</v>
      </c>
      <c r="L74" s="47">
        <v>97.587661163995662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Mining each week by State and Territory</v>
      </c>
      <c r="K75" s="41" t="s">
        <v>3</v>
      </c>
      <c r="L75" s="47">
        <v>97.08699343882671</v>
      </c>
    </row>
    <row r="76" spans="1:12" ht="15.4" customHeight="1" x14ac:dyDescent="0.25">
      <c r="K76" s="41" t="s">
        <v>45</v>
      </c>
      <c r="L76" s="47">
        <v>96.378709373528025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87.993897122929383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97.208053691275168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93.444989893156233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94.264194669756662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96.341463414634148</v>
      </c>
    </row>
    <row r="85" spans="1:12" ht="15.4" customHeight="1" x14ac:dyDescent="0.25">
      <c r="K85" s="50" t="s">
        <v>4</v>
      </c>
      <c r="L85" s="47">
        <v>98.818232976927405</v>
      </c>
    </row>
    <row r="86" spans="1:12" ht="15.4" customHeight="1" x14ac:dyDescent="0.25">
      <c r="K86" s="41" t="s">
        <v>3</v>
      </c>
      <c r="L86" s="47">
        <v>89.844756703687807</v>
      </c>
    </row>
    <row r="87" spans="1:12" ht="15.4" customHeight="1" x14ac:dyDescent="0.25">
      <c r="K87" s="41" t="s">
        <v>45</v>
      </c>
      <c r="L87" s="47">
        <v>83.802816901408448</v>
      </c>
    </row>
    <row r="88" spans="1:12" ht="15.4" customHeight="1" x14ac:dyDescent="0.25">
      <c r="K88" s="41" t="s">
        <v>2</v>
      </c>
      <c r="L88" s="47">
        <v>87.391304347826079</v>
      </c>
    </row>
    <row r="89" spans="1:12" ht="15.4" customHeight="1" x14ac:dyDescent="0.25">
      <c r="K89" s="41" t="s">
        <v>1</v>
      </c>
      <c r="L89" s="47">
        <v>107.89473684210526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95.148714987005491</v>
      </c>
    </row>
    <row r="92" spans="1:12" ht="15" customHeight="1" x14ac:dyDescent="0.25">
      <c r="K92" s="46" t="s">
        <v>5</v>
      </c>
      <c r="L92" s="47">
        <v>95.191193511008109</v>
      </c>
    </row>
    <row r="93" spans="1:12" ht="15" customHeight="1" x14ac:dyDescent="0.25">
      <c r="A93" s="26"/>
      <c r="K93" s="46" t="s">
        <v>46</v>
      </c>
      <c r="L93" s="47">
        <v>96.510119356512718</v>
      </c>
    </row>
    <row r="94" spans="1:12" ht="15" customHeight="1" x14ac:dyDescent="0.25">
      <c r="K94" s="50" t="s">
        <v>4</v>
      </c>
      <c r="L94" s="47">
        <v>97.298818232976927</v>
      </c>
    </row>
    <row r="95" spans="1:12" ht="15" customHeight="1" x14ac:dyDescent="0.25">
      <c r="K95" s="41" t="s">
        <v>3</v>
      </c>
      <c r="L95" s="47">
        <v>95.440878689329324</v>
      </c>
    </row>
    <row r="96" spans="1:12" ht="15" customHeight="1" x14ac:dyDescent="0.25">
      <c r="K96" s="41" t="s">
        <v>45</v>
      </c>
      <c r="L96" s="47">
        <v>94.366197183098592</v>
      </c>
    </row>
    <row r="97" spans="1:12" ht="15" customHeight="1" x14ac:dyDescent="0.25">
      <c r="K97" s="41" t="s">
        <v>2</v>
      </c>
      <c r="L97" s="47">
        <v>89.347826086956516</v>
      </c>
    </row>
    <row r="98" spans="1:12" ht="15" customHeight="1" x14ac:dyDescent="0.25">
      <c r="K98" s="41" t="s">
        <v>1</v>
      </c>
      <c r="L98" s="47">
        <v>110.5263157894737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96.31533352584465</v>
      </c>
    </row>
    <row r="101" spans="1:12" x14ac:dyDescent="0.25">
      <c r="A101" s="25"/>
      <c r="B101" s="24"/>
      <c r="K101" s="46" t="s">
        <v>5</v>
      </c>
      <c r="L101" s="47">
        <v>97.331402085747399</v>
      </c>
    </row>
    <row r="102" spans="1:12" x14ac:dyDescent="0.25">
      <c r="A102" s="25"/>
      <c r="B102" s="24"/>
      <c r="K102" s="46" t="s">
        <v>46</v>
      </c>
      <c r="L102" s="47">
        <v>98.506486766995323</v>
      </c>
    </row>
    <row r="103" spans="1:12" x14ac:dyDescent="0.25">
      <c r="A103" s="25"/>
      <c r="B103" s="24"/>
      <c r="K103" s="50" t="s">
        <v>4</v>
      </c>
      <c r="L103" s="47">
        <v>99.589195272931903</v>
      </c>
    </row>
    <row r="104" spans="1:12" x14ac:dyDescent="0.25">
      <c r="A104" s="25"/>
      <c r="B104" s="24"/>
      <c r="K104" s="41" t="s">
        <v>3</v>
      </c>
      <c r="L104" s="47">
        <v>97.731484322267903</v>
      </c>
    </row>
    <row r="105" spans="1:12" x14ac:dyDescent="0.25">
      <c r="A105" s="25"/>
      <c r="B105" s="24"/>
      <c r="K105" s="41" t="s">
        <v>45</v>
      </c>
      <c r="L105" s="47">
        <v>95.535211267605632</v>
      </c>
    </row>
    <row r="106" spans="1:12" x14ac:dyDescent="0.25">
      <c r="A106" s="25"/>
      <c r="B106" s="24"/>
      <c r="K106" s="41" t="s">
        <v>2</v>
      </c>
      <c r="L106" s="47">
        <v>90.69130434782609</v>
      </c>
    </row>
    <row r="107" spans="1:12" x14ac:dyDescent="0.25">
      <c r="A107" s="25"/>
      <c r="B107" s="24"/>
      <c r="K107" s="41" t="s">
        <v>1</v>
      </c>
      <c r="L107" s="47">
        <v>120.78947368421052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100.73161836900721</v>
      </c>
    </row>
    <row r="111" spans="1:12" x14ac:dyDescent="0.25">
      <c r="K111" s="75">
        <v>43918</v>
      </c>
      <c r="L111" s="47">
        <v>99.596038937357974</v>
      </c>
    </row>
    <row r="112" spans="1:12" x14ac:dyDescent="0.25">
      <c r="K112" s="75">
        <v>43925</v>
      </c>
      <c r="L112" s="47">
        <v>95.098044716245411</v>
      </c>
    </row>
    <row r="113" spans="11:12" x14ac:dyDescent="0.25">
      <c r="K113" s="75">
        <v>43932</v>
      </c>
      <c r="L113" s="47">
        <v>92.840912278733128</v>
      </c>
    </row>
    <row r="114" spans="11:12" x14ac:dyDescent="0.25">
      <c r="K114" s="75">
        <v>43939</v>
      </c>
      <c r="L114" s="47">
        <v>92.878503099840103</v>
      </c>
    </row>
    <row r="115" spans="11:12" x14ac:dyDescent="0.25">
      <c r="K115" s="75">
        <v>43946</v>
      </c>
      <c r="L115" s="47">
        <v>93.034476954582431</v>
      </c>
    </row>
    <row r="116" spans="11:12" x14ac:dyDescent="0.25">
      <c r="K116" s="75">
        <v>43953</v>
      </c>
      <c r="L116" s="47">
        <v>93.05804134990322</v>
      </c>
    </row>
    <row r="117" spans="11:12" x14ac:dyDescent="0.25">
      <c r="K117" s="75">
        <v>43960</v>
      </c>
      <c r="L117" s="47">
        <v>93.763290038432416</v>
      </c>
    </row>
    <row r="118" spans="11:12" x14ac:dyDescent="0.25">
      <c r="K118" s="75">
        <v>43967</v>
      </c>
      <c r="L118" s="47">
        <v>93.887844699413691</v>
      </c>
    </row>
    <row r="119" spans="11:12" x14ac:dyDescent="0.25">
      <c r="K119" s="75">
        <v>43974</v>
      </c>
      <c r="L119" s="47">
        <v>94.215502005778887</v>
      </c>
    </row>
    <row r="120" spans="11:12" x14ac:dyDescent="0.25">
      <c r="K120" s="75">
        <v>43981</v>
      </c>
      <c r="L120" s="47">
        <v>94.447218559766597</v>
      </c>
    </row>
    <row r="121" spans="11:12" x14ac:dyDescent="0.25">
      <c r="K121" s="75">
        <v>43988</v>
      </c>
      <c r="L121" s="47">
        <v>96.236990490083315</v>
      </c>
    </row>
    <row r="122" spans="11:12" x14ac:dyDescent="0.25">
      <c r="K122" s="75">
        <v>43995</v>
      </c>
      <c r="L122" s="47">
        <v>97.897910062557855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97.781459602836236</v>
      </c>
    </row>
    <row r="153" spans="11:12" x14ac:dyDescent="0.25">
      <c r="K153" s="75">
        <v>43918</v>
      </c>
      <c r="L153" s="47">
        <v>95.702607315178284</v>
      </c>
    </row>
    <row r="154" spans="11:12" x14ac:dyDescent="0.25">
      <c r="K154" s="75">
        <v>43925</v>
      </c>
      <c r="L154" s="47">
        <v>84.789670985995741</v>
      </c>
    </row>
    <row r="155" spans="11:12" x14ac:dyDescent="0.25">
      <c r="K155" s="75">
        <v>43932</v>
      </c>
      <c r="L155" s="47">
        <v>75.59413265834759</v>
      </c>
    </row>
    <row r="156" spans="11:12" x14ac:dyDescent="0.25">
      <c r="K156" s="75">
        <v>43939</v>
      </c>
      <c r="L156" s="47">
        <v>75.866544913244894</v>
      </c>
    </row>
    <row r="157" spans="11:12" x14ac:dyDescent="0.25">
      <c r="K157" s="75">
        <v>43946</v>
      </c>
      <c r="L157" s="47">
        <v>75.571942249875832</v>
      </c>
    </row>
    <row r="158" spans="11:12" x14ac:dyDescent="0.25">
      <c r="K158" s="75">
        <v>43953</v>
      </c>
      <c r="L158" s="47">
        <v>76.748342256966808</v>
      </c>
    </row>
    <row r="159" spans="11:12" x14ac:dyDescent="0.25">
      <c r="K159" s="75">
        <v>43960</v>
      </c>
      <c r="L159" s="47">
        <v>79.309378446804033</v>
      </c>
    </row>
    <row r="160" spans="11:12" x14ac:dyDescent="0.25">
      <c r="K160" s="75">
        <v>43967</v>
      </c>
      <c r="L160" s="47">
        <v>78.85579191382034</v>
      </c>
    </row>
    <row r="161" spans="11:12" x14ac:dyDescent="0.25">
      <c r="K161" s="75">
        <v>43974</v>
      </c>
      <c r="L161" s="47">
        <v>78.654433608448457</v>
      </c>
    </row>
    <row r="162" spans="11:12" x14ac:dyDescent="0.25">
      <c r="K162" s="75">
        <v>43981</v>
      </c>
      <c r="L162" s="47">
        <v>79.392137208076392</v>
      </c>
    </row>
    <row r="163" spans="11:12" x14ac:dyDescent="0.25">
      <c r="K163" s="75">
        <v>43988</v>
      </c>
      <c r="L163" s="47">
        <v>82.965238448364971</v>
      </c>
    </row>
    <row r="164" spans="11:12" x14ac:dyDescent="0.25">
      <c r="K164" s="75">
        <v>43995</v>
      </c>
      <c r="L164" s="47">
        <v>84.611797693878955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D6776-CC99-416C-A591-BDC2DDC64785}">
  <sheetPr codeName="Sheet6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Manufacturing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-4.9723161430503482E-2</v>
      </c>
      <c r="C11" s="32">
        <v>-1.4027924610804376E-5</v>
      </c>
      <c r="D11" s="32">
        <v>-1.4962062670953458E-4</v>
      </c>
      <c r="E11" s="32">
        <v>-5.0309283136235061E-3</v>
      </c>
      <c r="F11" s="32">
        <v>-9.9471657516418066E-2</v>
      </c>
      <c r="G11" s="32">
        <v>1.7933847102364897E-2</v>
      </c>
      <c r="H11" s="32">
        <v>3.6673354579446205E-3</v>
      </c>
      <c r="I11" s="68">
        <v>1.1781861213872036E-2</v>
      </c>
      <c r="J11" s="46"/>
      <c r="K11" s="46"/>
      <c r="L11" s="47"/>
    </row>
    <row r="12" spans="1:12" x14ac:dyDescent="0.25">
      <c r="A12" s="69" t="s">
        <v>6</v>
      </c>
      <c r="B12" s="32">
        <v>-4.7764715892170906E-2</v>
      </c>
      <c r="C12" s="32">
        <v>5.3349835065850115E-3</v>
      </c>
      <c r="D12" s="32">
        <v>4.147343235968437E-3</v>
      </c>
      <c r="E12" s="32">
        <v>-4.0756350494686178E-3</v>
      </c>
      <c r="F12" s="32">
        <v>-0.11814847510174575</v>
      </c>
      <c r="G12" s="32">
        <v>2.0632461267602764E-2</v>
      </c>
      <c r="H12" s="32">
        <v>6.5393806348117423E-3</v>
      </c>
      <c r="I12" s="68">
        <v>1.6396891296585281E-2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-3.744533073382883E-2</v>
      </c>
      <c r="C13" s="32">
        <v>7.1552776756160785E-3</v>
      </c>
      <c r="D13" s="32">
        <v>5.3459753685900502E-3</v>
      </c>
      <c r="E13" s="32">
        <v>-4.1677431305356949E-3</v>
      </c>
      <c r="F13" s="32">
        <v>-7.8416985282968477E-2</v>
      </c>
      <c r="G13" s="32">
        <v>2.2386666827645563E-2</v>
      </c>
      <c r="H13" s="32">
        <v>8.9317014140819495E-3</v>
      </c>
      <c r="I13" s="68">
        <v>1.0960751328725316E-2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-7.8686550961043378E-2</v>
      </c>
      <c r="C14" s="32">
        <v>-2.8566082592233921E-2</v>
      </c>
      <c r="D14" s="32">
        <v>-2.7888449140532678E-2</v>
      </c>
      <c r="E14" s="32">
        <v>-1.209232822655526E-2</v>
      </c>
      <c r="F14" s="32">
        <v>-0.10950499404054281</v>
      </c>
      <c r="G14" s="32">
        <v>8.0990692780062989E-3</v>
      </c>
      <c r="H14" s="32">
        <v>-9.1965137671223829E-3</v>
      </c>
      <c r="I14" s="68">
        <v>7.9135582941627369E-3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-4.6601689194751272E-2</v>
      </c>
      <c r="C15" s="32">
        <v>6.8585040164133027E-3</v>
      </c>
      <c r="D15" s="32">
        <v>9.1922413342395703E-3</v>
      </c>
      <c r="E15" s="32">
        <v>3.7609768043942449E-3</v>
      </c>
      <c r="F15" s="32">
        <v>-9.4216338877580963E-2</v>
      </c>
      <c r="G15" s="32">
        <v>1.0519375288408295E-2</v>
      </c>
      <c r="H15" s="32">
        <v>4.2676015231846165E-4</v>
      </c>
      <c r="I15" s="68">
        <v>-3.6058731254532406E-3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-3.4556833656883001E-2</v>
      </c>
      <c r="C16" s="32">
        <v>9.8143742518144172E-3</v>
      </c>
      <c r="D16" s="32">
        <v>2.1234847904375131E-2</v>
      </c>
      <c r="E16" s="32">
        <v>-1.0958198187274504E-2</v>
      </c>
      <c r="F16" s="32">
        <v>-8.5475924952505333E-2</v>
      </c>
      <c r="G16" s="32">
        <v>1.3835377355380096E-2</v>
      </c>
      <c r="H16" s="32">
        <v>9.8451985392311592E-3</v>
      </c>
      <c r="I16" s="68">
        <v>5.8279651576154112E-3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-5.4178374698273246E-2</v>
      </c>
      <c r="C17" s="32">
        <v>1.1158605174353076E-2</v>
      </c>
      <c r="D17" s="32">
        <v>-1.4977439731855169E-2</v>
      </c>
      <c r="E17" s="32">
        <v>2.6873179772306077E-2</v>
      </c>
      <c r="F17" s="32">
        <v>-0.12720769583893909</v>
      </c>
      <c r="G17" s="32">
        <v>5.1326140089789307E-2</v>
      </c>
      <c r="H17" s="32">
        <v>-1.4388792685096519E-2</v>
      </c>
      <c r="I17" s="68">
        <v>9.0911811259969166E-2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-5.7108753315649796E-2</v>
      </c>
      <c r="C18" s="32">
        <v>2.2567421790722797E-2</v>
      </c>
      <c r="D18" s="32">
        <v>3.5223880597015089E-2</v>
      </c>
      <c r="E18" s="32">
        <v>-2.3809523809523836E-2</v>
      </c>
      <c r="F18" s="32">
        <v>-8.5312210896390961E-2</v>
      </c>
      <c r="G18" s="32">
        <v>1.4509354407218344E-2</v>
      </c>
      <c r="H18" s="32">
        <v>2.17513287054516E-2</v>
      </c>
      <c r="I18" s="68">
        <v>-4.770903031873619E-2</v>
      </c>
      <c r="J18" s="46"/>
      <c r="K18" s="46"/>
      <c r="L18" s="47"/>
    </row>
    <row r="19" spans="1:12" x14ac:dyDescent="0.25">
      <c r="A19" s="70" t="s">
        <v>1</v>
      </c>
      <c r="B19" s="32">
        <v>-5.120993788819872E-2</v>
      </c>
      <c r="C19" s="32">
        <v>1.9727636849132146E-2</v>
      </c>
      <c r="D19" s="32">
        <v>-2.1217663966552891E-3</v>
      </c>
      <c r="E19" s="32">
        <v>1.0029031406703526E-2</v>
      </c>
      <c r="F19" s="32">
        <v>-5.6237846974767525E-2</v>
      </c>
      <c r="G19" s="32">
        <v>2.6844770334403023E-2</v>
      </c>
      <c r="H19" s="32">
        <v>-1.3101258149790795E-2</v>
      </c>
      <c r="I19" s="68">
        <v>3.6859874613666133E-2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-4.3898828781874122E-2</v>
      </c>
      <c r="C21" s="32">
        <v>-3.0089501058262469E-3</v>
      </c>
      <c r="D21" s="32">
        <v>-4.6497282826607478E-4</v>
      </c>
      <c r="E21" s="32">
        <v>-6.0269773145309458E-3</v>
      </c>
      <c r="F21" s="32">
        <v>-9.7194360080975817E-2</v>
      </c>
      <c r="G21" s="32">
        <v>1.8136172515405002E-2</v>
      </c>
      <c r="H21" s="32">
        <v>4.2657627213051885E-3</v>
      </c>
      <c r="I21" s="68">
        <v>1.0813174871312059E-2</v>
      </c>
      <c r="J21" s="46"/>
      <c r="K21" s="46"/>
      <c r="L21" s="46"/>
    </row>
    <row r="22" spans="1:12" x14ac:dyDescent="0.25">
      <c r="A22" s="69" t="s">
        <v>13</v>
      </c>
      <c r="B22" s="32">
        <v>-6.2039480661141955E-2</v>
      </c>
      <c r="C22" s="32">
        <v>6.3167361976486092E-3</v>
      </c>
      <c r="D22" s="32">
        <v>1.6981895254584156E-3</v>
      </c>
      <c r="E22" s="32">
        <v>-2.9199199845131307E-3</v>
      </c>
      <c r="F22" s="32">
        <v>-0.10925306300111259</v>
      </c>
      <c r="G22" s="32">
        <v>1.7288657768261828E-2</v>
      </c>
      <c r="H22" s="32">
        <v>2.5269444442606037E-3</v>
      </c>
      <c r="I22" s="68">
        <v>1.5551403959276566E-2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-8.848570544827894E-2</v>
      </c>
      <c r="C23" s="32">
        <v>5.2742026027047695E-2</v>
      </c>
      <c r="D23" s="32">
        <v>1.0605526161081791E-2</v>
      </c>
      <c r="E23" s="32">
        <v>1.0995542347696841E-2</v>
      </c>
      <c r="F23" s="32">
        <v>9.9322414182321239E-3</v>
      </c>
      <c r="G23" s="32">
        <v>-7.6701280577723407E-3</v>
      </c>
      <c r="H23" s="32">
        <v>-2.0244242261724277E-2</v>
      </c>
      <c r="I23" s="68">
        <v>-1.1746687819589097E-2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-8.1196488475724804E-2</v>
      </c>
      <c r="C24" s="32">
        <v>1.217604801309502E-3</v>
      </c>
      <c r="D24" s="32">
        <v>-2.9349440359329737E-3</v>
      </c>
      <c r="E24" s="32">
        <v>-1.7266473209845978E-3</v>
      </c>
      <c r="F24" s="32">
        <v>-8.8730614513309991E-2</v>
      </c>
      <c r="G24" s="32">
        <v>3.8000629878538472E-3</v>
      </c>
      <c r="H24" s="32">
        <v>-1.1488682246049375E-2</v>
      </c>
      <c r="I24" s="68">
        <v>7.0408445381764384E-3</v>
      </c>
      <c r="J24" s="46"/>
      <c r="K24" s="46" t="s">
        <v>48</v>
      </c>
      <c r="L24" s="47">
        <v>86.584773098846711</v>
      </c>
    </row>
    <row r="25" spans="1:12" x14ac:dyDescent="0.25">
      <c r="A25" s="69" t="s">
        <v>50</v>
      </c>
      <c r="B25" s="32">
        <v>-4.8724562324705678E-2</v>
      </c>
      <c r="C25" s="32">
        <v>-3.6092424293235892E-3</v>
      </c>
      <c r="D25" s="32">
        <v>-2.9204252577319512E-3</v>
      </c>
      <c r="E25" s="32">
        <v>-6.3225290116046828E-3</v>
      </c>
      <c r="F25" s="32">
        <v>-0.1029575884280467</v>
      </c>
      <c r="G25" s="32">
        <v>1.3010620728371558E-2</v>
      </c>
      <c r="H25" s="32">
        <v>1.3708461914698766E-3</v>
      </c>
      <c r="I25" s="68">
        <v>1.1061791308932367E-2</v>
      </c>
      <c r="J25" s="46"/>
      <c r="K25" s="46" t="s">
        <v>49</v>
      </c>
      <c r="L25" s="47">
        <v>91.768613248326844</v>
      </c>
    </row>
    <row r="26" spans="1:12" x14ac:dyDescent="0.25">
      <c r="A26" s="69" t="s">
        <v>51</v>
      </c>
      <c r="B26" s="32">
        <v>-3.4729937480783013E-2</v>
      </c>
      <c r="C26" s="32">
        <v>-5.2823781313782181E-4</v>
      </c>
      <c r="D26" s="32">
        <v>-5.5943270203118178E-4</v>
      </c>
      <c r="E26" s="32">
        <v>-5.2779295613729627E-3</v>
      </c>
      <c r="F26" s="32">
        <v>-0.11219976980537738</v>
      </c>
      <c r="G26" s="32">
        <v>2.6987619803714447E-2</v>
      </c>
      <c r="H26" s="32">
        <v>4.679355367793292E-3</v>
      </c>
      <c r="I26" s="68">
        <v>1.8243670710884841E-2</v>
      </c>
      <c r="J26" s="46"/>
      <c r="K26" s="46" t="s">
        <v>50</v>
      </c>
      <c r="L26" s="47">
        <v>95.472125814838066</v>
      </c>
    </row>
    <row r="27" spans="1:12" ht="17.25" customHeight="1" x14ac:dyDescent="0.25">
      <c r="A27" s="69" t="s">
        <v>52</v>
      </c>
      <c r="B27" s="32">
        <v>-2.6786979627989482E-2</v>
      </c>
      <c r="C27" s="32">
        <v>4.9904162379192929E-3</v>
      </c>
      <c r="D27" s="32">
        <v>4.2879705362481868E-3</v>
      </c>
      <c r="E27" s="32">
        <v>-3.4425713462865604E-3</v>
      </c>
      <c r="F27" s="32">
        <v>-9.7138417455578163E-2</v>
      </c>
      <c r="G27" s="32">
        <v>2.9123626845559247E-2</v>
      </c>
      <c r="H27" s="32">
        <v>1.1122517767406803E-2</v>
      </c>
      <c r="I27" s="68">
        <v>1.75251545465549E-2</v>
      </c>
      <c r="J27" s="59"/>
      <c r="K27" s="50" t="s">
        <v>51</v>
      </c>
      <c r="L27" s="47">
        <v>96.578022415279534</v>
      </c>
    </row>
    <row r="28" spans="1:12" x14ac:dyDescent="0.25">
      <c r="A28" s="69" t="s">
        <v>53</v>
      </c>
      <c r="B28" s="32">
        <v>-4.0180891796556928E-2</v>
      </c>
      <c r="C28" s="32">
        <v>3.6329245610164929E-3</v>
      </c>
      <c r="D28" s="32">
        <v>5.3919881258783775E-3</v>
      </c>
      <c r="E28" s="32">
        <v>-5.5273777931316159E-3</v>
      </c>
      <c r="F28" s="32">
        <v>-8.1636710882949881E-2</v>
      </c>
      <c r="G28" s="32">
        <v>2.218738744985993E-2</v>
      </c>
      <c r="H28" s="32">
        <v>1.0383345924292575E-2</v>
      </c>
      <c r="I28" s="68">
        <v>1.3402935404711158E-2</v>
      </c>
      <c r="J28" s="54"/>
      <c r="K28" s="41" t="s">
        <v>52</v>
      </c>
      <c r="L28" s="47">
        <v>96.838039910383998</v>
      </c>
    </row>
    <row r="29" spans="1:12" ht="15.75" thickBot="1" x14ac:dyDescent="0.3">
      <c r="A29" s="71" t="s">
        <v>54</v>
      </c>
      <c r="B29" s="72">
        <v>-7.5992714025501007E-2</v>
      </c>
      <c r="C29" s="72">
        <v>-1.018536585365859E-2</v>
      </c>
      <c r="D29" s="72">
        <v>3.8522427440632612E-3</v>
      </c>
      <c r="E29" s="72">
        <v>-2.4296057924376502E-2</v>
      </c>
      <c r="F29" s="72">
        <v>-1.5166120981160436E-2</v>
      </c>
      <c r="G29" s="72">
        <v>2.6722291995672665E-2</v>
      </c>
      <c r="H29" s="72">
        <v>-1.1809138445850853E-2</v>
      </c>
      <c r="I29" s="73">
        <v>1.9682932269706299E-2</v>
      </c>
      <c r="J29" s="54"/>
      <c r="K29" s="41" t="s">
        <v>53</v>
      </c>
      <c r="L29" s="47">
        <v>95.634477976423767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93.351548269581059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Manufacturing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90.194865450046407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92.150808618589053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95.40617035718401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96.581036842327379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96.905772938050333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95.467153064608524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92.046144505160896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91.151429455172106</v>
      </c>
    </row>
    <row r="43" spans="1:12" x14ac:dyDescent="0.25">
      <c r="K43" s="46" t="s">
        <v>49</v>
      </c>
      <c r="L43" s="47">
        <v>91.880351152427522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95.127543767529431</v>
      </c>
    </row>
    <row r="45" spans="1:12" ht="15.4" customHeight="1" x14ac:dyDescent="0.25">
      <c r="A45" s="26" t="str">
        <f>"Indexed number of payroll jobs in "&amp;$L$1&amp;" each week by age group"</f>
        <v>Indexed number of payroll jobs in Manufacturing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96.527006251921705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97.32130203720105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95.981910820344311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92.400728597449898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95.423244935163211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96.395632713956331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95.445020193553304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96.051092499883026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96.969756519346788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95.507796038769484</v>
      </c>
    </row>
    <row r="59" spans="1:12" ht="15.4" customHeight="1" x14ac:dyDescent="0.25">
      <c r="K59" s="41" t="s">
        <v>2</v>
      </c>
      <c r="L59" s="47">
        <v>92.13333333333334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Manufacturing each week by State and Territory</v>
      </c>
      <c r="K60" s="41" t="s">
        <v>1</v>
      </c>
      <c r="L60" s="47">
        <v>94.570928196147108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95.359268049392909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96.33731181337312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95.103063323935075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95.669770270902546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95.356377856820018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97.631689844079233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90.844444444444449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96.392294220665491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95.766959034155406</v>
      </c>
    </row>
    <row r="72" spans="1:12" ht="15.4" customHeight="1" x14ac:dyDescent="0.25">
      <c r="K72" s="46" t="s">
        <v>5</v>
      </c>
      <c r="L72" s="47">
        <v>96.787942492879424</v>
      </c>
    </row>
    <row r="73" spans="1:12" ht="15.4" customHeight="1" x14ac:dyDescent="0.25">
      <c r="K73" s="46" t="s">
        <v>46</v>
      </c>
      <c r="L73" s="47">
        <v>92.517412177093647</v>
      </c>
    </row>
    <row r="74" spans="1:12" ht="15.4" customHeight="1" x14ac:dyDescent="0.25">
      <c r="K74" s="50" t="s">
        <v>4</v>
      </c>
      <c r="L74" s="47">
        <v>96.499836241987552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Manufacturing each week by State and Territory</v>
      </c>
      <c r="K75" s="41" t="s">
        <v>3</v>
      </c>
      <c r="L75" s="47">
        <v>97.345687503684644</v>
      </c>
    </row>
    <row r="76" spans="1:12" ht="15.4" customHeight="1" x14ac:dyDescent="0.25">
      <c r="K76" s="41" t="s">
        <v>45</v>
      </c>
      <c r="L76" s="47">
        <v>95.836156763590381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94.61066666666666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96.069352014010505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93.232826471495116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94.017344332178126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93.427413720832746</v>
      </c>
    </row>
    <row r="85" spans="1:12" ht="15.4" customHeight="1" x14ac:dyDescent="0.25">
      <c r="K85" s="50" t="s">
        <v>4</v>
      </c>
      <c r="L85" s="47">
        <v>91.998089095903495</v>
      </c>
    </row>
    <row r="86" spans="1:12" ht="15.4" customHeight="1" x14ac:dyDescent="0.25">
      <c r="K86" s="41" t="s">
        <v>3</v>
      </c>
      <c r="L86" s="47">
        <v>92.301260228155044</v>
      </c>
    </row>
    <row r="87" spans="1:12" ht="15.4" customHeight="1" x14ac:dyDescent="0.25">
      <c r="K87" s="41" t="s">
        <v>45</v>
      </c>
      <c r="L87" s="47">
        <v>88.405063291139243</v>
      </c>
    </row>
    <row r="88" spans="1:12" ht="15.4" customHeight="1" x14ac:dyDescent="0.25">
      <c r="K88" s="41" t="s">
        <v>2</v>
      </c>
      <c r="L88" s="47">
        <v>92.452830188679243</v>
      </c>
    </row>
    <row r="89" spans="1:12" ht="15.4" customHeight="1" x14ac:dyDescent="0.25">
      <c r="K89" s="41" t="s">
        <v>1</v>
      </c>
      <c r="L89" s="47">
        <v>89.422135161606263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93.591470440271991</v>
      </c>
    </row>
    <row r="92" spans="1:12" ht="15" customHeight="1" x14ac:dyDescent="0.25">
      <c r="K92" s="46" t="s">
        <v>5</v>
      </c>
      <c r="L92" s="47">
        <v>94.433868632140701</v>
      </c>
    </row>
    <row r="93" spans="1:12" ht="15" customHeight="1" x14ac:dyDescent="0.25">
      <c r="A93" s="26"/>
      <c r="K93" s="46" t="s">
        <v>46</v>
      </c>
      <c r="L93" s="47">
        <v>93.882911834567565</v>
      </c>
    </row>
    <row r="94" spans="1:12" ht="15" customHeight="1" x14ac:dyDescent="0.25">
      <c r="K94" s="50" t="s">
        <v>4</v>
      </c>
      <c r="L94" s="47">
        <v>92.039890123014459</v>
      </c>
    </row>
    <row r="95" spans="1:12" ht="15" customHeight="1" x14ac:dyDescent="0.25">
      <c r="K95" s="41" t="s">
        <v>3</v>
      </c>
      <c r="L95" s="47">
        <v>92.581974556531094</v>
      </c>
    </row>
    <row r="96" spans="1:12" ht="15" customHeight="1" x14ac:dyDescent="0.25">
      <c r="K96" s="41" t="s">
        <v>45</v>
      </c>
      <c r="L96" s="47">
        <v>91.848101265822791</v>
      </c>
    </row>
    <row r="97" spans="1:12" ht="15" customHeight="1" x14ac:dyDescent="0.25">
      <c r="K97" s="41" t="s">
        <v>2</v>
      </c>
      <c r="L97" s="47">
        <v>91.291727140783735</v>
      </c>
    </row>
    <row r="98" spans="1:12" ht="15" customHeight="1" x14ac:dyDescent="0.25">
      <c r="K98" s="41" t="s">
        <v>1</v>
      </c>
      <c r="L98" s="47">
        <v>92.262487757100885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94.102659807533158</v>
      </c>
    </row>
    <row r="101" spans="1:12" x14ac:dyDescent="0.25">
      <c r="A101" s="25"/>
      <c r="B101" s="24"/>
      <c r="K101" s="46" t="s">
        <v>5</v>
      </c>
      <c r="L101" s="47">
        <v>95.134280275296533</v>
      </c>
    </row>
    <row r="102" spans="1:12" x14ac:dyDescent="0.25">
      <c r="A102" s="25"/>
      <c r="B102" s="24"/>
      <c r="K102" s="46" t="s">
        <v>46</v>
      </c>
      <c r="L102" s="47">
        <v>91.231353919239893</v>
      </c>
    </row>
    <row r="103" spans="1:12" x14ac:dyDescent="0.25">
      <c r="A103" s="25"/>
      <c r="B103" s="24"/>
      <c r="K103" s="50" t="s">
        <v>4</v>
      </c>
      <c r="L103" s="47">
        <v>93.052310999641705</v>
      </c>
    </row>
    <row r="104" spans="1:12" x14ac:dyDescent="0.25">
      <c r="A104" s="25"/>
      <c r="B104" s="24"/>
      <c r="K104" s="41" t="s">
        <v>3</v>
      </c>
      <c r="L104" s="47">
        <v>94.524995520516029</v>
      </c>
    </row>
    <row r="105" spans="1:12" x14ac:dyDescent="0.25">
      <c r="A105" s="25"/>
      <c r="B105" s="24"/>
      <c r="K105" s="41" t="s">
        <v>45</v>
      </c>
      <c r="L105" s="47">
        <v>91.8</v>
      </c>
    </row>
    <row r="106" spans="1:12" x14ac:dyDescent="0.25">
      <c r="A106" s="25"/>
      <c r="B106" s="24"/>
      <c r="K106" s="41" t="s">
        <v>2</v>
      </c>
      <c r="L106" s="47">
        <v>93.709724238026112</v>
      </c>
    </row>
    <row r="107" spans="1:12" x14ac:dyDescent="0.25">
      <c r="A107" s="25"/>
      <c r="B107" s="24"/>
      <c r="K107" s="41" t="s">
        <v>1</v>
      </c>
      <c r="L107" s="47">
        <v>93.108716944172372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99.411901647340528</v>
      </c>
    </row>
    <row r="111" spans="1:12" x14ac:dyDescent="0.25">
      <c r="K111" s="75">
        <v>43918</v>
      </c>
      <c r="L111" s="47">
        <v>98.203002017604149</v>
      </c>
    </row>
    <row r="112" spans="1:12" x14ac:dyDescent="0.25">
      <c r="K112" s="75">
        <v>43925</v>
      </c>
      <c r="L112" s="47">
        <v>96.5060528124515</v>
      </c>
    </row>
    <row r="113" spans="11:12" x14ac:dyDescent="0.25">
      <c r="K113" s="75">
        <v>43932</v>
      </c>
      <c r="L113" s="47">
        <v>95.060749839256815</v>
      </c>
    </row>
    <row r="114" spans="11:12" x14ac:dyDescent="0.25">
      <c r="K114" s="75">
        <v>43939</v>
      </c>
      <c r="L114" s="47">
        <v>94.871599450147443</v>
      </c>
    </row>
    <row r="115" spans="11:12" x14ac:dyDescent="0.25">
      <c r="K115" s="75">
        <v>43946</v>
      </c>
      <c r="L115" s="47">
        <v>94.787902135112972</v>
      </c>
    </row>
    <row r="116" spans="11:12" x14ac:dyDescent="0.25">
      <c r="K116" s="75">
        <v>43953</v>
      </c>
      <c r="L116" s="47">
        <v>94.921069551914499</v>
      </c>
    </row>
    <row r="117" spans="11:12" x14ac:dyDescent="0.25">
      <c r="K117" s="75">
        <v>43960</v>
      </c>
      <c r="L117" s="47">
        <v>94.934511008136937</v>
      </c>
    </row>
    <row r="118" spans="11:12" x14ac:dyDescent="0.25">
      <c r="K118" s="75">
        <v>43967</v>
      </c>
      <c r="L118" s="47">
        <v>95.029016916834792</v>
      </c>
    </row>
    <row r="119" spans="11:12" x14ac:dyDescent="0.25">
      <c r="K119" s="75">
        <v>43974</v>
      </c>
      <c r="L119" s="47">
        <v>95.335676119105159</v>
      </c>
    </row>
    <row r="120" spans="11:12" x14ac:dyDescent="0.25">
      <c r="K120" s="75">
        <v>43981</v>
      </c>
      <c r="L120" s="47">
        <v>95.522470789082774</v>
      </c>
    </row>
    <row r="121" spans="11:12" x14ac:dyDescent="0.25">
      <c r="K121" s="75">
        <v>43988</v>
      </c>
      <c r="L121" s="47">
        <v>95.041904086202692</v>
      </c>
    </row>
    <row r="122" spans="11:12" x14ac:dyDescent="0.25">
      <c r="K122" s="75">
        <v>43995</v>
      </c>
      <c r="L122" s="47">
        <v>95.02768385694965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99.232204516523751</v>
      </c>
    </row>
    <row r="153" spans="11:12" x14ac:dyDescent="0.25">
      <c r="K153" s="75">
        <v>43918</v>
      </c>
      <c r="L153" s="47">
        <v>97.932493606419541</v>
      </c>
    </row>
    <row r="154" spans="11:12" x14ac:dyDescent="0.25">
      <c r="K154" s="75">
        <v>43925</v>
      </c>
      <c r="L154" s="47">
        <v>95.137395195022407</v>
      </c>
    </row>
    <row r="155" spans="11:12" x14ac:dyDescent="0.25">
      <c r="K155" s="75">
        <v>43932</v>
      </c>
      <c r="L155" s="47">
        <v>90.956839983898703</v>
      </c>
    </row>
    <row r="156" spans="11:12" x14ac:dyDescent="0.25">
      <c r="K156" s="75">
        <v>43939</v>
      </c>
      <c r="L156" s="47">
        <v>92.200746624561361</v>
      </c>
    </row>
    <row r="157" spans="11:12" x14ac:dyDescent="0.25">
      <c r="K157" s="75">
        <v>43946</v>
      </c>
      <c r="L157" s="47">
        <v>91.470040849688843</v>
      </c>
    </row>
    <row r="158" spans="11:12" x14ac:dyDescent="0.25">
      <c r="K158" s="75">
        <v>43953</v>
      </c>
      <c r="L158" s="47">
        <v>91.494612763638983</v>
      </c>
    </row>
    <row r="159" spans="11:12" x14ac:dyDescent="0.25">
      <c r="K159" s="75">
        <v>43960</v>
      </c>
      <c r="L159" s="47">
        <v>89.685881943525871</v>
      </c>
    </row>
    <row r="160" spans="11:12" x14ac:dyDescent="0.25">
      <c r="K160" s="75">
        <v>43967</v>
      </c>
      <c r="L160" s="47">
        <v>88.466293271120946</v>
      </c>
    </row>
    <row r="161" spans="11:12" x14ac:dyDescent="0.25">
      <c r="K161" s="75">
        <v>43974</v>
      </c>
      <c r="L161" s="47">
        <v>88.223016262459367</v>
      </c>
    </row>
    <row r="162" spans="11:12" x14ac:dyDescent="0.25">
      <c r="K162" s="75">
        <v>43981</v>
      </c>
      <c r="L162" s="47">
        <v>88.678983546061517</v>
      </c>
    </row>
    <row r="163" spans="11:12" x14ac:dyDescent="0.25">
      <c r="K163" s="75">
        <v>43988</v>
      </c>
      <c r="L163" s="47">
        <v>89.723787022788443</v>
      </c>
    </row>
    <row r="164" spans="11:12" x14ac:dyDescent="0.25">
      <c r="K164" s="75">
        <v>43995</v>
      </c>
      <c r="L164" s="47">
        <v>90.052834248358195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2941D-A7E6-4E00-B4B1-48D1EFB2985F}">
  <sheetPr codeName="Sheet7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Electricity, gas, water and waste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1.2200467535827375E-2</v>
      </c>
      <c r="C11" s="32">
        <v>1.6492715969193661E-2</v>
      </c>
      <c r="D11" s="32">
        <v>1.764473097502961E-2</v>
      </c>
      <c r="E11" s="32">
        <v>-1.0115352134896227E-3</v>
      </c>
      <c r="F11" s="32">
        <v>-1.4845688167293147E-3</v>
      </c>
      <c r="G11" s="32">
        <v>3.2946993781014955E-2</v>
      </c>
      <c r="H11" s="32">
        <v>1.8801255430786812E-2</v>
      </c>
      <c r="I11" s="68">
        <v>5.2893286345769841E-3</v>
      </c>
      <c r="J11" s="46"/>
      <c r="K11" s="46"/>
      <c r="L11" s="47"/>
    </row>
    <row r="12" spans="1:12" x14ac:dyDescent="0.25">
      <c r="A12" s="69" t="s">
        <v>6</v>
      </c>
      <c r="B12" s="32">
        <v>3.0018793659799314E-2</v>
      </c>
      <c r="C12" s="32">
        <v>3.707951015744948E-2</v>
      </c>
      <c r="D12" s="32">
        <v>3.6894409937888284E-2</v>
      </c>
      <c r="E12" s="32">
        <v>-1.2478163214374449E-3</v>
      </c>
      <c r="F12" s="32">
        <v>1.5555539685641051E-4</v>
      </c>
      <c r="G12" s="32">
        <v>5.2779161773498062E-2</v>
      </c>
      <c r="H12" s="32">
        <v>4.1613808108725614E-2</v>
      </c>
      <c r="I12" s="68">
        <v>-5.4185516845028925E-4</v>
      </c>
      <c r="J12" s="46"/>
      <c r="K12" s="46"/>
      <c r="L12" s="47"/>
    </row>
    <row r="13" spans="1:12" ht="15" customHeight="1" x14ac:dyDescent="0.25">
      <c r="A13" s="69" t="s">
        <v>5</v>
      </c>
      <c r="B13" s="32">
        <v>1.0055541438269033E-2</v>
      </c>
      <c r="C13" s="32">
        <v>-1.0411804832513027E-3</v>
      </c>
      <c r="D13" s="32">
        <v>-7.1828760235603806E-4</v>
      </c>
      <c r="E13" s="32">
        <v>-4.4692337945582139E-3</v>
      </c>
      <c r="F13" s="32">
        <v>5.1287107675682231E-2</v>
      </c>
      <c r="G13" s="32">
        <v>4.0593968477108167E-2</v>
      </c>
      <c r="H13" s="32">
        <v>0</v>
      </c>
      <c r="I13" s="68">
        <v>0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-2.6830443159923112E-3</v>
      </c>
      <c r="C14" s="32">
        <v>1.6078848355962627E-2</v>
      </c>
      <c r="D14" s="32">
        <v>1.9455910713553015E-2</v>
      </c>
      <c r="E14" s="32">
        <v>1.4793507294021957E-3</v>
      </c>
      <c r="F14" s="32">
        <v>-1.2404603561601668E-2</v>
      </c>
      <c r="G14" s="32">
        <v>1.9721702068365543E-2</v>
      </c>
      <c r="H14" s="32">
        <v>1.4415042296735958E-2</v>
      </c>
      <c r="I14" s="68">
        <v>1.2838291438794558E-2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8.8613496932514746E-3</v>
      </c>
      <c r="C15" s="32">
        <v>2.1774574375543532E-2</v>
      </c>
      <c r="D15" s="32">
        <v>2.1140089418777874E-2</v>
      </c>
      <c r="E15" s="32">
        <v>-1.98314328210214E-3</v>
      </c>
      <c r="F15" s="32">
        <v>-4.7538246081980651E-2</v>
      </c>
      <c r="G15" s="32">
        <v>4.0964075303275838E-2</v>
      </c>
      <c r="H15" s="32">
        <v>2.7816953106619913E-2</v>
      </c>
      <c r="I15" s="68">
        <v>2.5782118325611725E-2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6.0826420652762003E-3</v>
      </c>
      <c r="C16" s="32">
        <v>7.4885490256966225E-3</v>
      </c>
      <c r="D16" s="32">
        <v>9.5262543757292928E-3</v>
      </c>
      <c r="E16" s="32">
        <v>1.3241937996573139E-3</v>
      </c>
      <c r="F16" s="32">
        <v>-4.8722583777858208E-2</v>
      </c>
      <c r="G16" s="32">
        <v>2.1395123022887041E-3</v>
      </c>
      <c r="H16" s="32">
        <v>1.1389324531551059E-2</v>
      </c>
      <c r="I16" s="68">
        <v>5.8655537771141741E-3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1.5159504350118702E-2</v>
      </c>
      <c r="C17" s="32">
        <v>2.0540683805989834E-2</v>
      </c>
      <c r="D17" s="32">
        <v>1.8381380587146223E-2</v>
      </c>
      <c r="E17" s="32">
        <v>2.645502645501896E-4</v>
      </c>
      <c r="F17" s="32">
        <v>-2.6248188757702073E-2</v>
      </c>
      <c r="G17" s="32">
        <v>2.8104558670658752E-2</v>
      </c>
      <c r="H17" s="32">
        <v>3.2978858175107817E-2</v>
      </c>
      <c r="I17" s="68">
        <v>-4.4853014621041298E-3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1.5900870730073624E-2</v>
      </c>
      <c r="C18" s="32">
        <v>1.7263581488933699E-2</v>
      </c>
      <c r="D18" s="32">
        <v>2.0000000000000018E-2</v>
      </c>
      <c r="E18" s="32">
        <v>-1.343183344526544E-3</v>
      </c>
      <c r="F18" s="32">
        <v>-2.8154427278612726E-2</v>
      </c>
      <c r="G18" s="32">
        <v>2.2167704388805332E-2</v>
      </c>
      <c r="H18" s="32">
        <v>1.0858015204524785E-2</v>
      </c>
      <c r="I18" s="68">
        <v>1.174885492705724E-2</v>
      </c>
      <c r="J18" s="46"/>
      <c r="K18" s="46"/>
      <c r="L18" s="47"/>
    </row>
    <row r="19" spans="1:12" x14ac:dyDescent="0.25">
      <c r="A19" s="70" t="s">
        <v>1</v>
      </c>
      <c r="B19" s="32">
        <v>2.5795454545454621E-2</v>
      </c>
      <c r="C19" s="32">
        <v>-1.7405063291142664E-4</v>
      </c>
      <c r="D19" s="32">
        <v>1.5900321543408369E-2</v>
      </c>
      <c r="E19" s="32">
        <v>1.2205044751830707E-2</v>
      </c>
      <c r="F19" s="32">
        <v>-1.3279590501418248E-3</v>
      </c>
      <c r="G19" s="32">
        <v>-8.4015549101263964E-3</v>
      </c>
      <c r="H19" s="32">
        <v>3.9756310069771761E-3</v>
      </c>
      <c r="I19" s="68">
        <v>2.4973790497770931E-3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1.3706537824266674E-2</v>
      </c>
      <c r="C21" s="32">
        <v>1.6380445120791176E-2</v>
      </c>
      <c r="D21" s="32">
        <v>1.8524571414047619E-2</v>
      </c>
      <c r="E21" s="32">
        <v>-1.3325887757951183E-3</v>
      </c>
      <c r="F21" s="32">
        <v>-6.4895647363161224E-3</v>
      </c>
      <c r="G21" s="32">
        <v>3.2302090615546897E-2</v>
      </c>
      <c r="H21" s="32">
        <v>1.9876360982414631E-2</v>
      </c>
      <c r="I21" s="68">
        <v>4.0606531220277464E-3</v>
      </c>
      <c r="J21" s="46"/>
      <c r="K21" s="46"/>
      <c r="L21" s="46"/>
    </row>
    <row r="22" spans="1:12" x14ac:dyDescent="0.25">
      <c r="A22" s="69" t="s">
        <v>13</v>
      </c>
      <c r="B22" s="32">
        <v>5.4462405880884024E-3</v>
      </c>
      <c r="C22" s="32">
        <v>1.5776912538755461E-2</v>
      </c>
      <c r="D22" s="32">
        <v>1.5191323773149801E-2</v>
      </c>
      <c r="E22" s="32">
        <v>-3.6029544226212629E-5</v>
      </c>
      <c r="F22" s="32">
        <v>1.4389246756963958E-2</v>
      </c>
      <c r="G22" s="32">
        <v>3.3685332326169215E-2</v>
      </c>
      <c r="H22" s="32">
        <v>1.5012122770157399E-2</v>
      </c>
      <c r="I22" s="68">
        <v>8.0716103193980704E-3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-9.3660531697341565E-3</v>
      </c>
      <c r="C23" s="32">
        <v>2.3062302006335855E-2</v>
      </c>
      <c r="D23" s="32">
        <v>3.8413719185423467E-2</v>
      </c>
      <c r="E23" s="32">
        <v>-1.8927444794952675E-2</v>
      </c>
      <c r="F23" s="32">
        <v>5.2364020496896035E-2</v>
      </c>
      <c r="G23" s="32">
        <v>3.7490715676253172E-2</v>
      </c>
      <c r="H23" s="32">
        <v>4.4525919634072597E-2</v>
      </c>
      <c r="I23" s="68">
        <v>-3.6110031104199081E-2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9.9757833712483812E-3</v>
      </c>
      <c r="C24" s="32">
        <v>2.5860166964818188E-2</v>
      </c>
      <c r="D24" s="32">
        <v>2.0686739839810286E-2</v>
      </c>
      <c r="E24" s="32">
        <v>1.4854426619133054E-3</v>
      </c>
      <c r="F24" s="32">
        <v>8.1740367904834521E-3</v>
      </c>
      <c r="G24" s="32">
        <v>3.4849028967136597E-2</v>
      </c>
      <c r="H24" s="32">
        <v>2.1512774233184206E-2</v>
      </c>
      <c r="I24" s="68">
        <v>8.8414993587349056E-3</v>
      </c>
      <c r="J24" s="46"/>
      <c r="K24" s="46" t="s">
        <v>48</v>
      </c>
      <c r="L24" s="47">
        <v>96.830265848670763</v>
      </c>
    </row>
    <row r="25" spans="1:12" x14ac:dyDescent="0.25">
      <c r="A25" s="69" t="s">
        <v>50</v>
      </c>
      <c r="B25" s="32">
        <v>2.2058582548136085E-2</v>
      </c>
      <c r="C25" s="32">
        <v>1.6368142313959888E-2</v>
      </c>
      <c r="D25" s="32">
        <v>1.6023213194868546E-2</v>
      </c>
      <c r="E25" s="32">
        <v>8.1516201345022132E-4</v>
      </c>
      <c r="F25" s="32">
        <v>8.1891343211688561E-3</v>
      </c>
      <c r="G25" s="32">
        <v>2.6103564786652989E-2</v>
      </c>
      <c r="H25" s="32">
        <v>1.4533772565487268E-2</v>
      </c>
      <c r="I25" s="68">
        <v>8.7058675323155033E-3</v>
      </c>
      <c r="J25" s="46"/>
      <c r="K25" s="46" t="s">
        <v>49</v>
      </c>
      <c r="L25" s="47">
        <v>98.451603434358262</v>
      </c>
    </row>
    <row r="26" spans="1:12" x14ac:dyDescent="0.25">
      <c r="A26" s="69" t="s">
        <v>51</v>
      </c>
      <c r="B26" s="32">
        <v>2.2162105189192927E-2</v>
      </c>
      <c r="C26" s="32">
        <v>1.7123479233673633E-2</v>
      </c>
      <c r="D26" s="32">
        <v>1.7906374641382561E-2</v>
      </c>
      <c r="E26" s="32">
        <v>1.3996780740432868E-4</v>
      </c>
      <c r="F26" s="32">
        <v>-1.9005815752659583E-3</v>
      </c>
      <c r="G26" s="32">
        <v>3.3827772329856565E-2</v>
      </c>
      <c r="H26" s="32">
        <v>1.8885614556591879E-2</v>
      </c>
      <c r="I26" s="68">
        <v>3.6187462446461982E-3</v>
      </c>
      <c r="J26" s="46"/>
      <c r="K26" s="46" t="s">
        <v>50</v>
      </c>
      <c r="L26" s="47">
        <v>100.5598798306705</v>
      </c>
    </row>
    <row r="27" spans="1:12" ht="17.25" customHeight="1" x14ac:dyDescent="0.25">
      <c r="A27" s="69" t="s">
        <v>52</v>
      </c>
      <c r="B27" s="32">
        <v>1.2933136917914867E-2</v>
      </c>
      <c r="C27" s="32">
        <v>1.638513652227469E-2</v>
      </c>
      <c r="D27" s="32">
        <v>1.8559848578364901E-2</v>
      </c>
      <c r="E27" s="32">
        <v>-1.2739377003370134E-3</v>
      </c>
      <c r="F27" s="32">
        <v>1.4639557885811616E-3</v>
      </c>
      <c r="G27" s="32">
        <v>4.4062848253741072E-2</v>
      </c>
      <c r="H27" s="32">
        <v>2.2860249745787931E-2</v>
      </c>
      <c r="I27" s="68">
        <v>4.5667720241153731E-3</v>
      </c>
      <c r="J27" s="59"/>
      <c r="K27" s="50" t="s">
        <v>51</v>
      </c>
      <c r="L27" s="47">
        <v>100.49537996697467</v>
      </c>
    </row>
    <row r="28" spans="1:12" x14ac:dyDescent="0.25">
      <c r="A28" s="69" t="s">
        <v>53</v>
      </c>
      <c r="B28" s="32">
        <v>-1.1515019590770503E-2</v>
      </c>
      <c r="C28" s="32">
        <v>1.2169842861919244E-2</v>
      </c>
      <c r="D28" s="32">
        <v>1.6815942678011675E-2</v>
      </c>
      <c r="E28" s="32">
        <v>-2.568397543271872E-3</v>
      </c>
      <c r="F28" s="32">
        <v>-3.2990248847455605E-2</v>
      </c>
      <c r="G28" s="32">
        <v>3.0441730960170998E-2</v>
      </c>
      <c r="H28" s="32">
        <v>1.7087199099045325E-2</v>
      </c>
      <c r="I28" s="68">
        <v>5.3585685468222621E-3</v>
      </c>
      <c r="J28" s="54"/>
      <c r="K28" s="41" t="s">
        <v>52</v>
      </c>
      <c r="L28" s="47">
        <v>99.660365005319591</v>
      </c>
    </row>
    <row r="29" spans="1:12" ht="15.75" thickBot="1" x14ac:dyDescent="0.3">
      <c r="A29" s="71" t="s">
        <v>54</v>
      </c>
      <c r="B29" s="72">
        <v>-4.485666104553121E-2</v>
      </c>
      <c r="C29" s="72">
        <v>4.2553191489360653E-3</v>
      </c>
      <c r="D29" s="72">
        <v>1.3237924865831863E-2</v>
      </c>
      <c r="E29" s="72">
        <v>5.3956834532373765E-3</v>
      </c>
      <c r="F29" s="72">
        <v>-0.10649113416979383</v>
      </c>
      <c r="G29" s="72">
        <v>-7.5176057810910635E-2</v>
      </c>
      <c r="H29" s="72">
        <v>4.8509562332714085E-2</v>
      </c>
      <c r="I29" s="73">
        <v>-1.7545893192784323E-2</v>
      </c>
      <c r="J29" s="54"/>
      <c r="K29" s="41" t="s">
        <v>53</v>
      </c>
      <c r="L29" s="47">
        <v>97.659991292990853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95.109612141652605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Electricity, gas, water and waste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95.398773006134974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98.950612754091139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100.59401884473576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100.41808663879424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99.447581635158357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97.213757074444928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94.266441821247895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99.063394683026587</v>
      </c>
    </row>
    <row r="43" spans="1:12" x14ac:dyDescent="0.25">
      <c r="K43" s="46" t="s">
        <v>49</v>
      </c>
      <c r="L43" s="47">
        <v>100.99757833712484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102.20585825481361</v>
      </c>
    </row>
    <row r="45" spans="1:12" ht="15.4" customHeight="1" x14ac:dyDescent="0.25">
      <c r="A45" s="26" t="str">
        <f>"Indexed number of payroll jobs in "&amp;$L$1&amp;" each week by age group"</f>
        <v>Indexed number of payroll jobs in Electricity, gas, water and waste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102.2162105189193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101.29331369179148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98.848498040922948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95.514333895446882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99.645753705602687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101.24487950204819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98.61865090029562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99.251423921887721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99.353029976277767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99.746926970354295</v>
      </c>
    </row>
    <row r="59" spans="1:12" ht="15.4" customHeight="1" x14ac:dyDescent="0.25">
      <c r="K59" s="41" t="s">
        <v>2</v>
      </c>
      <c r="L59" s="47">
        <v>98.794063079777359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41" t="s">
        <v>1</v>
      </c>
      <c r="L60" s="47">
        <v>101.80084745762711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99.449986016593641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101.13315954673618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98.290782047836601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99.267697314890157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99.029544964416644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100.07230657989876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98.423005565862709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99.894067796610159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103.18383518225041</v>
      </c>
    </row>
    <row r="72" spans="1:12" ht="15.4" customHeight="1" x14ac:dyDescent="0.25">
      <c r="K72" s="46" t="s">
        <v>5</v>
      </c>
      <c r="L72" s="47">
        <v>101.15443953822418</v>
      </c>
    </row>
    <row r="73" spans="1:12" ht="15.4" customHeight="1" x14ac:dyDescent="0.25">
      <c r="K73" s="46" t="s">
        <v>46</v>
      </c>
      <c r="L73" s="47">
        <v>100.21273851115293</v>
      </c>
    </row>
    <row r="74" spans="1:12" ht="15.4" customHeight="1" x14ac:dyDescent="0.25">
      <c r="K74" s="50" t="s">
        <v>4</v>
      </c>
      <c r="L74" s="47">
        <v>101.28624898291294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41" t="s">
        <v>3</v>
      </c>
      <c r="L75" s="47">
        <v>99.976277765796837</v>
      </c>
    </row>
    <row r="76" spans="1:12" ht="15.4" customHeight="1" x14ac:dyDescent="0.25">
      <c r="K76" s="41" t="s">
        <v>45</v>
      </c>
      <c r="L76" s="47">
        <v>101.77874186550974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100.39146567717995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101.45974576271186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98.245886370692332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100.52455889365761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96.603148301574151</v>
      </c>
    </row>
    <row r="85" spans="1:12" ht="15.4" customHeight="1" x14ac:dyDescent="0.25">
      <c r="K85" s="50" t="s">
        <v>4</v>
      </c>
      <c r="L85" s="47">
        <v>97.425334706488158</v>
      </c>
    </row>
    <row r="86" spans="1:12" ht="15.4" customHeight="1" x14ac:dyDescent="0.25">
      <c r="K86" s="41" t="s">
        <v>3</v>
      </c>
      <c r="L86" s="47">
        <v>101.24858115777526</v>
      </c>
    </row>
    <row r="87" spans="1:12" ht="15.4" customHeight="1" x14ac:dyDescent="0.25">
      <c r="K87" s="41" t="s">
        <v>45</v>
      </c>
      <c r="L87" s="47">
        <v>98.894472361809051</v>
      </c>
    </row>
    <row r="88" spans="1:12" ht="15.4" customHeight="1" x14ac:dyDescent="0.25">
      <c r="K88" s="41" t="s">
        <v>2</v>
      </c>
      <c r="L88" s="47">
        <v>100.2409638554217</v>
      </c>
    </row>
    <row r="89" spans="1:12" ht="15.4" customHeight="1" x14ac:dyDescent="0.25">
      <c r="K89" s="41" t="s">
        <v>1</v>
      </c>
      <c r="L89" s="47">
        <v>101.77304964539007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98.944427196522824</v>
      </c>
    </row>
    <row r="92" spans="1:12" ht="15" customHeight="1" x14ac:dyDescent="0.25">
      <c r="K92" s="46" t="s">
        <v>5</v>
      </c>
      <c r="L92" s="47">
        <v>100.53648068669527</v>
      </c>
    </row>
    <row r="93" spans="1:12" ht="15" customHeight="1" x14ac:dyDescent="0.25">
      <c r="A93" s="26"/>
      <c r="K93" s="46" t="s">
        <v>46</v>
      </c>
      <c r="L93" s="47">
        <v>96.172328086164043</v>
      </c>
    </row>
    <row r="94" spans="1:12" ht="15" customHeight="1" x14ac:dyDescent="0.25">
      <c r="K94" s="50" t="s">
        <v>4</v>
      </c>
      <c r="L94" s="47">
        <v>97.425334706488158</v>
      </c>
    </row>
    <row r="95" spans="1:12" ht="15" customHeight="1" x14ac:dyDescent="0.25">
      <c r="K95" s="41" t="s">
        <v>3</v>
      </c>
      <c r="L95" s="47">
        <v>101.22020431328036</v>
      </c>
    </row>
    <row r="96" spans="1:12" ht="15" customHeight="1" x14ac:dyDescent="0.25">
      <c r="K96" s="41" t="s">
        <v>45</v>
      </c>
      <c r="L96" s="47">
        <v>98.793969849246238</v>
      </c>
    </row>
    <row r="97" spans="1:12" ht="15" customHeight="1" x14ac:dyDescent="0.25">
      <c r="K97" s="41" t="s">
        <v>2</v>
      </c>
      <c r="L97" s="47">
        <v>100.2409638554217</v>
      </c>
    </row>
    <row r="98" spans="1:12" ht="15" customHeight="1" x14ac:dyDescent="0.25">
      <c r="K98" s="41" t="s">
        <v>1</v>
      </c>
      <c r="L98" s="47">
        <v>101.06382978723406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102.39583980130395</v>
      </c>
    </row>
    <row r="101" spans="1:12" x14ac:dyDescent="0.25">
      <c r="A101" s="25"/>
      <c r="B101" s="24"/>
      <c r="K101" s="46" t="s">
        <v>5</v>
      </c>
      <c r="L101" s="47">
        <v>100.22651406771578</v>
      </c>
    </row>
    <row r="102" spans="1:12" x14ac:dyDescent="0.25">
      <c r="A102" s="25"/>
      <c r="B102" s="24"/>
      <c r="K102" s="46" t="s">
        <v>46</v>
      </c>
      <c r="L102" s="47">
        <v>97.977464788732377</v>
      </c>
    </row>
    <row r="103" spans="1:12" x14ac:dyDescent="0.25">
      <c r="A103" s="25"/>
      <c r="B103" s="24"/>
      <c r="K103" s="50" t="s">
        <v>4</v>
      </c>
      <c r="L103" s="47">
        <v>99.794026776519047</v>
      </c>
    </row>
    <row r="104" spans="1:12" x14ac:dyDescent="0.25">
      <c r="A104" s="25"/>
      <c r="B104" s="24"/>
      <c r="K104" s="41" t="s">
        <v>3</v>
      </c>
      <c r="L104" s="47">
        <v>102.14472190692393</v>
      </c>
    </row>
    <row r="105" spans="1:12" x14ac:dyDescent="0.25">
      <c r="A105" s="25"/>
      <c r="B105" s="24"/>
      <c r="K105" s="41" t="s">
        <v>45</v>
      </c>
      <c r="L105" s="47">
        <v>100.9748743718593</v>
      </c>
    </row>
    <row r="106" spans="1:12" x14ac:dyDescent="0.25">
      <c r="A106" s="25"/>
      <c r="B106" s="24"/>
      <c r="K106" s="41" t="s">
        <v>2</v>
      </c>
      <c r="L106" s="47">
        <v>102.24578313253012</v>
      </c>
    </row>
    <row r="107" spans="1:12" x14ac:dyDescent="0.25">
      <c r="A107" s="25"/>
      <c r="B107" s="24"/>
      <c r="K107" s="41" t="s">
        <v>1</v>
      </c>
      <c r="L107" s="47">
        <v>103.80851063829788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100.08685448178365</v>
      </c>
    </row>
    <row r="111" spans="1:12" x14ac:dyDescent="0.25">
      <c r="K111" s="75">
        <v>43918</v>
      </c>
      <c r="L111" s="47">
        <v>99.659049959806694</v>
      </c>
    </row>
    <row r="112" spans="1:12" x14ac:dyDescent="0.25">
      <c r="K112" s="75">
        <v>43925</v>
      </c>
      <c r="L112" s="47">
        <v>97.769502989087755</v>
      </c>
    </row>
    <row r="113" spans="11:12" x14ac:dyDescent="0.25">
      <c r="K113" s="75">
        <v>43932</v>
      </c>
      <c r="L113" s="47">
        <v>98.930950686981987</v>
      </c>
    </row>
    <row r="114" spans="11:12" x14ac:dyDescent="0.25">
      <c r="K114" s="75">
        <v>43939</v>
      </c>
      <c r="L114" s="47">
        <v>99.083408022027768</v>
      </c>
    </row>
    <row r="115" spans="11:12" x14ac:dyDescent="0.25">
      <c r="K115" s="75">
        <v>43946</v>
      </c>
      <c r="L115" s="47">
        <v>98.90230718767036</v>
      </c>
    </row>
    <row r="116" spans="11:12" x14ac:dyDescent="0.25">
      <c r="K116" s="75">
        <v>43953</v>
      </c>
      <c r="L116" s="47">
        <v>99.283912517209188</v>
      </c>
    </row>
    <row r="117" spans="11:12" x14ac:dyDescent="0.25">
      <c r="K117" s="75">
        <v>43960</v>
      </c>
      <c r="L117" s="47">
        <v>99.440065787650028</v>
      </c>
    </row>
    <row r="118" spans="11:12" x14ac:dyDescent="0.25">
      <c r="K118" s="75">
        <v>43967</v>
      </c>
      <c r="L118" s="47">
        <v>99.57773938111562</v>
      </c>
    </row>
    <row r="119" spans="11:12" x14ac:dyDescent="0.25">
      <c r="K119" s="75">
        <v>43974</v>
      </c>
      <c r="L119" s="47">
        <v>99.619318654309922</v>
      </c>
    </row>
    <row r="120" spans="11:12" x14ac:dyDescent="0.25">
      <c r="K120" s="75">
        <v>43981</v>
      </c>
      <c r="L120" s="47">
        <v>99.565727591081711</v>
      </c>
    </row>
    <row r="121" spans="11:12" x14ac:dyDescent="0.25">
      <c r="K121" s="75">
        <v>43988</v>
      </c>
      <c r="L121" s="47">
        <v>99.465013351566611</v>
      </c>
    </row>
    <row r="122" spans="11:12" x14ac:dyDescent="0.25">
      <c r="K122" s="75">
        <v>43995</v>
      </c>
      <c r="L122" s="47">
        <v>101.22004675358274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98.819200238441923</v>
      </c>
    </row>
    <row r="153" spans="11:12" x14ac:dyDescent="0.25">
      <c r="K153" s="75">
        <v>43918</v>
      </c>
      <c r="L153" s="47">
        <v>98.416528388509064</v>
      </c>
    </row>
    <row r="154" spans="11:12" x14ac:dyDescent="0.25">
      <c r="K154" s="75">
        <v>43925</v>
      </c>
      <c r="L154" s="47">
        <v>96.993028310027455</v>
      </c>
    </row>
    <row r="155" spans="11:12" x14ac:dyDescent="0.25">
      <c r="K155" s="75">
        <v>43932</v>
      </c>
      <c r="L155" s="47">
        <v>97.387452990617106</v>
      </c>
    </row>
    <row r="156" spans="11:12" x14ac:dyDescent="0.25">
      <c r="K156" s="75">
        <v>43939</v>
      </c>
      <c r="L156" s="47">
        <v>99.021653385470131</v>
      </c>
    </row>
    <row r="157" spans="11:12" x14ac:dyDescent="0.25">
      <c r="K157" s="75">
        <v>43946</v>
      </c>
      <c r="L157" s="47">
        <v>98.604789364473874</v>
      </c>
    </row>
    <row r="158" spans="11:12" x14ac:dyDescent="0.25">
      <c r="K158" s="75">
        <v>43953</v>
      </c>
      <c r="L158" s="47">
        <v>98.439737706282543</v>
      </c>
    </row>
    <row r="159" spans="11:12" x14ac:dyDescent="0.25">
      <c r="K159" s="75">
        <v>43960</v>
      </c>
      <c r="L159" s="47">
        <v>96.25166045511331</v>
      </c>
    </row>
    <row r="160" spans="11:12" x14ac:dyDescent="0.25">
      <c r="K160" s="75">
        <v>43967</v>
      </c>
      <c r="L160" s="47">
        <v>96.666667040511882</v>
      </c>
    </row>
    <row r="161" spans="11:12" x14ac:dyDescent="0.25">
      <c r="K161" s="75">
        <v>43974</v>
      </c>
      <c r="L161" s="47">
        <v>97.026049770750348</v>
      </c>
    </row>
    <row r="162" spans="11:12" x14ac:dyDescent="0.25">
      <c r="K162" s="75">
        <v>43981</v>
      </c>
      <c r="L162" s="47">
        <v>97.49318015732868</v>
      </c>
    </row>
    <row r="163" spans="11:12" x14ac:dyDescent="0.25">
      <c r="K163" s="75">
        <v>43988</v>
      </c>
      <c r="L163" s="47">
        <v>98.008853626810804</v>
      </c>
    </row>
    <row r="164" spans="11:12" x14ac:dyDescent="0.25">
      <c r="K164" s="75">
        <v>43995</v>
      </c>
      <c r="L164" s="47">
        <v>99.851543118327072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2ADAE-BC6A-481D-8D27-3058287F4521}">
  <sheetPr codeName="Sheet8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Construction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-5.2700916612063553E-2</v>
      </c>
      <c r="C11" s="32">
        <v>-1.1369214907706038E-2</v>
      </c>
      <c r="D11" s="32">
        <v>3.3269170932297421E-3</v>
      </c>
      <c r="E11" s="32">
        <v>-1.2178493350268438E-2</v>
      </c>
      <c r="F11" s="32">
        <v>-8.1909100988919459E-2</v>
      </c>
      <c r="G11" s="32">
        <v>-3.7922295552935026E-2</v>
      </c>
      <c r="H11" s="32">
        <v>-5.5869036875343392E-3</v>
      </c>
      <c r="I11" s="68">
        <v>-1.7408888641453069E-2</v>
      </c>
      <c r="J11" s="46"/>
      <c r="K11" s="46"/>
      <c r="L11" s="47"/>
    </row>
    <row r="12" spans="1:12" x14ac:dyDescent="0.25">
      <c r="A12" s="69" t="s">
        <v>6</v>
      </c>
      <c r="B12" s="32">
        <v>-6.1505280064985457E-2</v>
      </c>
      <c r="C12" s="32">
        <v>-2.5052286359517284E-2</v>
      </c>
      <c r="D12" s="32">
        <v>-1.3161694645541511E-3</v>
      </c>
      <c r="E12" s="32">
        <v>-1.9975355705731723E-2</v>
      </c>
      <c r="F12" s="32">
        <v>-0.12563843649893192</v>
      </c>
      <c r="G12" s="32">
        <v>-6.6531413086058921E-2</v>
      </c>
      <c r="H12" s="32">
        <v>-1.6077085617645315E-2</v>
      </c>
      <c r="I12" s="68">
        <v>-3.9203398875357842E-2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-5.6821551175021634E-2</v>
      </c>
      <c r="C13" s="32">
        <v>-1.1754699930896506E-2</v>
      </c>
      <c r="D13" s="32">
        <v>5.5517827845452672E-3</v>
      </c>
      <c r="E13" s="32">
        <v>-1.4224102181305431E-2</v>
      </c>
      <c r="F13" s="32">
        <v>-7.3072759763620154E-2</v>
      </c>
      <c r="G13" s="32">
        <v>-5.1211667336638511E-2</v>
      </c>
      <c r="H13" s="32">
        <v>-1.2057133420066424E-2</v>
      </c>
      <c r="I13" s="68">
        <v>-1.9026220984455833E-2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-4.3757290370320501E-2</v>
      </c>
      <c r="C14" s="32">
        <v>-4.8566268096664755E-3</v>
      </c>
      <c r="D14" s="32">
        <v>4.4889940995653799E-3</v>
      </c>
      <c r="E14" s="32">
        <v>-7.664366655447119E-3</v>
      </c>
      <c r="F14" s="32">
        <v>-5.6889767597761987E-2</v>
      </c>
      <c r="G14" s="32">
        <v>-1.7145566606747042E-2</v>
      </c>
      <c r="H14" s="32">
        <v>2.1301470487258278E-3</v>
      </c>
      <c r="I14" s="68">
        <v>-8.4705507600643104E-3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-3.4399999999999986E-2</v>
      </c>
      <c r="C15" s="32">
        <v>1.3270508265101899E-3</v>
      </c>
      <c r="D15" s="32">
        <v>1.0012985663827134E-2</v>
      </c>
      <c r="E15" s="32">
        <v>-8.1656835218052448E-3</v>
      </c>
      <c r="F15" s="32">
        <v>-5.9733407338402489E-2</v>
      </c>
      <c r="G15" s="32">
        <v>-3.4034504996351189E-2</v>
      </c>
      <c r="H15" s="32">
        <v>1.1419623730080097E-4</v>
      </c>
      <c r="I15" s="68">
        <v>-2.9046538215976025E-2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-4.6882292836148531E-2</v>
      </c>
      <c r="C16" s="32">
        <v>5.0347176035543395E-3</v>
      </c>
      <c r="D16" s="32">
        <v>5.5697516569512828E-3</v>
      </c>
      <c r="E16" s="32">
        <v>1.519513755598112E-3</v>
      </c>
      <c r="F16" s="32">
        <v>-4.5512774215161422E-2</v>
      </c>
      <c r="G16" s="32">
        <v>1.2437879497227078E-2</v>
      </c>
      <c r="H16" s="32">
        <v>1.3778844366665099E-2</v>
      </c>
      <c r="I16" s="68">
        <v>3.2036449218658447E-2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-4.3553500660501898E-2</v>
      </c>
      <c r="C17" s="32">
        <v>2.967053804219022E-2</v>
      </c>
      <c r="D17" s="32">
        <v>2.3524699599466015E-2</v>
      </c>
      <c r="E17" s="32">
        <v>4.4174489232469138E-3</v>
      </c>
      <c r="F17" s="32">
        <v>-8.201465384772455E-2</v>
      </c>
      <c r="G17" s="32">
        <v>9.26530277537021E-2</v>
      </c>
      <c r="H17" s="32">
        <v>2.9436115748604053E-2</v>
      </c>
      <c r="I17" s="68">
        <v>-6.9634550567495568E-3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-6.1513437057991505E-2</v>
      </c>
      <c r="C18" s="32">
        <v>-2.4489095809850592E-2</v>
      </c>
      <c r="D18" s="32">
        <v>-1.336802973977691E-2</v>
      </c>
      <c r="E18" s="32">
        <v>-1.4772311073129041E-2</v>
      </c>
      <c r="F18" s="32">
        <v>-8.8241995702923237E-2</v>
      </c>
      <c r="G18" s="32">
        <v>-3.9080569700723822E-2</v>
      </c>
      <c r="H18" s="32">
        <v>-7.816059858163249E-3</v>
      </c>
      <c r="I18" s="68">
        <v>-1.919118754589999E-2</v>
      </c>
      <c r="J18" s="46"/>
      <c r="K18" s="46"/>
      <c r="L18" s="47"/>
    </row>
    <row r="19" spans="1:12" x14ac:dyDescent="0.25">
      <c r="A19" s="70" t="s">
        <v>1</v>
      </c>
      <c r="B19" s="32">
        <v>-4.7473610133708544E-2</v>
      </c>
      <c r="C19" s="32">
        <v>-2.6930265995686486E-2</v>
      </c>
      <c r="D19" s="32">
        <v>-1.1292914536157661E-2</v>
      </c>
      <c r="E19" s="32">
        <v>-1.6926549035699678E-2</v>
      </c>
      <c r="F19" s="32">
        <v>-3.2942590938872973E-2</v>
      </c>
      <c r="G19" s="32">
        <v>-7.6157347257157615E-2</v>
      </c>
      <c r="H19" s="32">
        <v>-1.776724540975283E-2</v>
      </c>
      <c r="I19" s="68">
        <v>-4.3004322486598023E-2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-5.348813078410708E-2</v>
      </c>
      <c r="C21" s="32">
        <v>-1.1895121377264894E-2</v>
      </c>
      <c r="D21" s="32">
        <v>3.1796083368726968E-3</v>
      </c>
      <c r="E21" s="32">
        <v>-1.19286044825474E-2</v>
      </c>
      <c r="F21" s="32">
        <v>-9.1007770978904556E-2</v>
      </c>
      <c r="G21" s="32">
        <v>-4.1362850224633818E-2</v>
      </c>
      <c r="H21" s="32">
        <v>-6.4303048987577327E-3</v>
      </c>
      <c r="I21" s="68">
        <v>-1.9255831084086461E-2</v>
      </c>
      <c r="J21" s="46"/>
      <c r="K21" s="46"/>
      <c r="L21" s="46"/>
    </row>
    <row r="22" spans="1:12" x14ac:dyDescent="0.25">
      <c r="A22" s="69" t="s">
        <v>13</v>
      </c>
      <c r="B22" s="32">
        <v>-5.1220003410779591E-2</v>
      </c>
      <c r="C22" s="32">
        <v>-1.0570630081300769E-2</v>
      </c>
      <c r="D22" s="32">
        <v>4.1066057032848047E-3</v>
      </c>
      <c r="E22" s="32">
        <v>-1.384050785256008E-2</v>
      </c>
      <c r="F22" s="32">
        <v>-2.2765542363824331E-2</v>
      </c>
      <c r="G22" s="32">
        <v>-1.6335727835345093E-2</v>
      </c>
      <c r="H22" s="32">
        <v>-6.9849064159177576E-4</v>
      </c>
      <c r="I22" s="68">
        <v>-6.9484598073663584E-3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-2.4291764110991654E-2</v>
      </c>
      <c r="C23" s="32">
        <v>1.0353110580227032E-2</v>
      </c>
      <c r="D23" s="32">
        <v>5.7779515246285662E-3</v>
      </c>
      <c r="E23" s="32">
        <v>-4.1526083571242767E-3</v>
      </c>
      <c r="F23" s="32">
        <v>6.5944931545327989E-2</v>
      </c>
      <c r="G23" s="32">
        <v>-2.1236203408690368E-2</v>
      </c>
      <c r="H23" s="32">
        <v>-1.5704653952189895E-3</v>
      </c>
      <c r="I23" s="68">
        <v>-2.1277649361989615E-2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-5.9372538478619119E-2</v>
      </c>
      <c r="C24" s="32">
        <v>-8.571182212915418E-3</v>
      </c>
      <c r="D24" s="32">
        <v>3.6745560654429799E-3</v>
      </c>
      <c r="E24" s="32">
        <v>-9.4800486663084715E-3</v>
      </c>
      <c r="F24" s="32">
        <v>-7.8967230514885522E-2</v>
      </c>
      <c r="G24" s="32">
        <v>-4.4239289409341964E-2</v>
      </c>
      <c r="H24" s="32">
        <v>-9.2726552505586479E-3</v>
      </c>
      <c r="I24" s="68">
        <v>-2.122973102486736E-2</v>
      </c>
      <c r="J24" s="46"/>
      <c r="K24" s="46" t="s">
        <v>48</v>
      </c>
      <c r="L24" s="47">
        <v>96.571013210290118</v>
      </c>
    </row>
    <row r="25" spans="1:12" x14ac:dyDescent="0.25">
      <c r="A25" s="69" t="s">
        <v>50</v>
      </c>
      <c r="B25" s="32">
        <v>-4.9884998283556414E-2</v>
      </c>
      <c r="C25" s="32">
        <v>-1.1594021748834837E-2</v>
      </c>
      <c r="D25" s="32">
        <v>4.6104332149619065E-3</v>
      </c>
      <c r="E25" s="32">
        <v>-1.3093162658515012E-2</v>
      </c>
      <c r="F25" s="32">
        <v>-9.1331095308228805E-2</v>
      </c>
      <c r="G25" s="32">
        <v>-3.7202737711565015E-2</v>
      </c>
      <c r="H25" s="32">
        <v>-5.5710914718876126E-3</v>
      </c>
      <c r="I25" s="68">
        <v>-1.5060135849712109E-2</v>
      </c>
      <c r="J25" s="46"/>
      <c r="K25" s="46" t="s">
        <v>49</v>
      </c>
      <c r="L25" s="47">
        <v>94.875945165776514</v>
      </c>
    </row>
    <row r="26" spans="1:12" x14ac:dyDescent="0.25">
      <c r="A26" s="69" t="s">
        <v>51</v>
      </c>
      <c r="B26" s="32">
        <v>-4.5318884021212869E-2</v>
      </c>
      <c r="C26" s="32">
        <v>-9.3032381560057553E-3</v>
      </c>
      <c r="D26" s="32">
        <v>5.9325726225087916E-3</v>
      </c>
      <c r="E26" s="32">
        <v>-1.2594357727737981E-2</v>
      </c>
      <c r="F26" s="32">
        <v>-8.4308387306600396E-2</v>
      </c>
      <c r="G26" s="32">
        <v>-3.1666297437731306E-2</v>
      </c>
      <c r="H26" s="32">
        <v>-6.4192807550655928E-4</v>
      </c>
      <c r="I26" s="68">
        <v>-9.2139945290954373E-3</v>
      </c>
      <c r="J26" s="46"/>
      <c r="K26" s="46" t="s">
        <v>50</v>
      </c>
      <c r="L26" s="47">
        <v>96.125986955029177</v>
      </c>
    </row>
    <row r="27" spans="1:12" ht="17.25" customHeight="1" x14ac:dyDescent="0.25">
      <c r="A27" s="69" t="s">
        <v>52</v>
      </c>
      <c r="B27" s="32">
        <v>-4.1700565614368967E-2</v>
      </c>
      <c r="C27" s="32">
        <v>-8.6730775401928639E-3</v>
      </c>
      <c r="D27" s="32">
        <v>5.9392807910645384E-3</v>
      </c>
      <c r="E27" s="32">
        <v>-1.1798903774576597E-2</v>
      </c>
      <c r="F27" s="32">
        <v>-7.9372694137403221E-2</v>
      </c>
      <c r="G27" s="32">
        <v>-3.090867538072628E-2</v>
      </c>
      <c r="H27" s="32">
        <v>-2.6036634975321604E-3</v>
      </c>
      <c r="I27" s="68">
        <v>-1.4047548981465985E-2</v>
      </c>
      <c r="J27" s="59"/>
      <c r="K27" s="50" t="s">
        <v>51</v>
      </c>
      <c r="L27" s="47">
        <v>96.364614556913381</v>
      </c>
    </row>
    <row r="28" spans="1:12" x14ac:dyDescent="0.25">
      <c r="A28" s="69" t="s">
        <v>53</v>
      </c>
      <c r="B28" s="32">
        <v>-4.6516629541439536E-2</v>
      </c>
      <c r="C28" s="32">
        <v>-6.5306122448980375E-3</v>
      </c>
      <c r="D28" s="32">
        <v>5.4049676025917925E-3</v>
      </c>
      <c r="E28" s="32">
        <v>-1.1317531496903732E-2</v>
      </c>
      <c r="F28" s="32">
        <v>-8.7598305454171799E-2</v>
      </c>
      <c r="G28" s="32">
        <v>-4.7877662817906397E-2</v>
      </c>
      <c r="H28" s="32">
        <v>-4.8098753594327803E-3</v>
      </c>
      <c r="I28" s="68">
        <v>-4.0532352666406868E-2</v>
      </c>
      <c r="J28" s="54"/>
      <c r="K28" s="41" t="s">
        <v>52</v>
      </c>
      <c r="L28" s="47">
        <v>96.668355582210552</v>
      </c>
    </row>
    <row r="29" spans="1:12" ht="15.75" thickBot="1" x14ac:dyDescent="0.3">
      <c r="A29" s="71" t="s">
        <v>54</v>
      </c>
      <c r="B29" s="72">
        <v>-6.5166775670372767E-2</v>
      </c>
      <c r="C29" s="72">
        <v>-3.4673483616082246E-3</v>
      </c>
      <c r="D29" s="72">
        <v>7.0643494598403578E-3</v>
      </c>
      <c r="E29" s="72">
        <v>-1.480795927811196E-2</v>
      </c>
      <c r="F29" s="72">
        <v>-3.6055630816016038E-2</v>
      </c>
      <c r="G29" s="72">
        <v>-2.8970884969168664E-2</v>
      </c>
      <c r="H29" s="72">
        <v>-7.1282382563454538E-3</v>
      </c>
      <c r="I29" s="73">
        <v>-1.5798107550950791E-2</v>
      </c>
      <c r="J29" s="54"/>
      <c r="K29" s="41" t="s">
        <v>53</v>
      </c>
      <c r="L29" s="47">
        <v>95.97511329595207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93.808589492042728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Construction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97.010302762151568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93.718372737153345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94.575466300492053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94.90508031665513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95.264142944296808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94.835752874004669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92.827556136908655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97.570823588900836</v>
      </c>
    </row>
    <row r="43" spans="1:12" x14ac:dyDescent="0.25">
      <c r="K43" s="46" t="s">
        <v>49</v>
      </c>
      <c r="L43" s="47">
        <v>94.062746152138089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95.011500171644357</v>
      </c>
    </row>
    <row r="45" spans="1:12" ht="15.4" customHeight="1" x14ac:dyDescent="0.25">
      <c r="A45" s="26" t="str">
        <f>"Indexed number of payroll jobs in "&amp;$L$1&amp;" each week by age group"</f>
        <v>Indexed number of payroll jobs in Construction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95.468111597878718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95.829943438563106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95.348337045856042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93.483322432962723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96.1203199258143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95.478316503936128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96.074253646833824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97.008742270553469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94.606050140500159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92.716653783389162</v>
      </c>
    </row>
    <row r="59" spans="1:12" ht="15.4" customHeight="1" x14ac:dyDescent="0.25">
      <c r="K59" s="41" t="s">
        <v>2</v>
      </c>
      <c r="L59" s="47">
        <v>96.033155713439911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Construction each week by State and Territory</v>
      </c>
      <c r="K60" s="41" t="s">
        <v>1</v>
      </c>
      <c r="L60" s="47">
        <v>98.538150701212274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93.846644256404304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93.717488664496926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95.111271421740923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95.997441286667268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94.662564166967556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93.111740960233618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95.026642984014202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97.076301402424519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93.67991190448592</v>
      </c>
    </row>
    <row r="72" spans="1:12" ht="15.4" customHeight="1" x14ac:dyDescent="0.25">
      <c r="K72" s="46" t="s">
        <v>5</v>
      </c>
      <c r="L72" s="47">
        <v>94.234165067178495</v>
      </c>
    </row>
    <row r="73" spans="1:12" ht="15.4" customHeight="1" x14ac:dyDescent="0.25">
      <c r="K73" s="46" t="s">
        <v>46</v>
      </c>
      <c r="L73" s="47">
        <v>95.560668719015553</v>
      </c>
    </row>
    <row r="74" spans="1:12" ht="15.4" customHeight="1" x14ac:dyDescent="0.25">
      <c r="K74" s="50" t="s">
        <v>4</v>
      </c>
      <c r="L74" s="47">
        <v>96.910719181211732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Construction each week by State and Territory</v>
      </c>
      <c r="K75" s="41" t="s">
        <v>3</v>
      </c>
      <c r="L75" s="47">
        <v>95.11150531388833</v>
      </c>
    </row>
    <row r="76" spans="1:12" ht="15.4" customHeight="1" x14ac:dyDescent="0.25">
      <c r="K76" s="41" t="s">
        <v>45</v>
      </c>
      <c r="L76" s="47">
        <v>95.315640298892049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94.16429840142095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95.87806037556453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96.678633294002452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95.301023084994753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95.994372871316443</v>
      </c>
    </row>
    <row r="85" spans="1:12" ht="15.4" customHeight="1" x14ac:dyDescent="0.25">
      <c r="K85" s="50" t="s">
        <v>4</v>
      </c>
      <c r="L85" s="47">
        <v>94.211751018033738</v>
      </c>
    </row>
    <row r="86" spans="1:12" ht="15.4" customHeight="1" x14ac:dyDescent="0.25">
      <c r="K86" s="41" t="s">
        <v>3</v>
      </c>
      <c r="L86" s="47">
        <v>95.911905432029272</v>
      </c>
    </row>
    <row r="87" spans="1:12" ht="15.4" customHeight="1" x14ac:dyDescent="0.25">
      <c r="K87" s="41" t="s">
        <v>45</v>
      </c>
      <c r="L87" s="47">
        <v>93.44450833812536</v>
      </c>
    </row>
    <row r="88" spans="1:12" ht="15.4" customHeight="1" x14ac:dyDescent="0.25">
      <c r="K88" s="41" t="s">
        <v>2</v>
      </c>
      <c r="L88" s="47">
        <v>97.047738693467338</v>
      </c>
    </row>
    <row r="89" spans="1:12" ht="15.4" customHeight="1" x14ac:dyDescent="0.25">
      <c r="K89" s="41" t="s">
        <v>1</v>
      </c>
      <c r="L89" s="47">
        <v>94.104803493449779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94.110410965782137</v>
      </c>
    </row>
    <row r="92" spans="1:12" ht="15" customHeight="1" x14ac:dyDescent="0.25">
      <c r="K92" s="46" t="s">
        <v>5</v>
      </c>
      <c r="L92" s="47">
        <v>94.091028331584468</v>
      </c>
    </row>
    <row r="93" spans="1:12" ht="15" customHeight="1" x14ac:dyDescent="0.25">
      <c r="A93" s="26"/>
      <c r="K93" s="46" t="s">
        <v>46</v>
      </c>
      <c r="L93" s="47">
        <v>95.261365319117431</v>
      </c>
    </row>
    <row r="94" spans="1:12" ht="15" customHeight="1" x14ac:dyDescent="0.25">
      <c r="K94" s="50" t="s">
        <v>4</v>
      </c>
      <c r="L94" s="47">
        <v>94.182664339732398</v>
      </c>
    </row>
    <row r="95" spans="1:12" ht="15" customHeight="1" x14ac:dyDescent="0.25">
      <c r="K95" s="41" t="s">
        <v>3</v>
      </c>
      <c r="L95" s="47">
        <v>95.208274697438782</v>
      </c>
    </row>
    <row r="96" spans="1:12" ht="15" customHeight="1" x14ac:dyDescent="0.25">
      <c r="K96" s="41" t="s">
        <v>45</v>
      </c>
      <c r="L96" s="47">
        <v>95.514663599769975</v>
      </c>
    </row>
    <row r="97" spans="1:12" ht="15" customHeight="1" x14ac:dyDescent="0.25">
      <c r="K97" s="41" t="s">
        <v>2</v>
      </c>
      <c r="L97" s="47">
        <v>95.037688442211049</v>
      </c>
    </row>
    <row r="98" spans="1:12" ht="15" customHeight="1" x14ac:dyDescent="0.25">
      <c r="K98" s="41" t="s">
        <v>1</v>
      </c>
      <c r="L98" s="47">
        <v>91.339155749636106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94.230863856601317</v>
      </c>
    </row>
    <row r="101" spans="1:12" x14ac:dyDescent="0.25">
      <c r="A101" s="25"/>
      <c r="B101" s="24"/>
      <c r="K101" s="46" t="s">
        <v>5</v>
      </c>
      <c r="L101" s="47">
        <v>94.604866211962218</v>
      </c>
    </row>
    <row r="102" spans="1:12" x14ac:dyDescent="0.25">
      <c r="A102" s="25"/>
      <c r="B102" s="24"/>
      <c r="K102" s="46" t="s">
        <v>46</v>
      </c>
      <c r="L102" s="47">
        <v>95.61839182585517</v>
      </c>
    </row>
    <row r="103" spans="1:12" x14ac:dyDescent="0.25">
      <c r="A103" s="25"/>
      <c r="B103" s="24"/>
      <c r="K103" s="50" t="s">
        <v>4</v>
      </c>
      <c r="L103" s="47">
        <v>95.265270506108209</v>
      </c>
    </row>
    <row r="104" spans="1:12" x14ac:dyDescent="0.25">
      <c r="A104" s="25"/>
      <c r="B104" s="24"/>
      <c r="K104" s="41" t="s">
        <v>3</v>
      </c>
      <c r="L104" s="47">
        <v>96.078947368421055</v>
      </c>
    </row>
    <row r="105" spans="1:12" x14ac:dyDescent="0.25">
      <c r="A105" s="25"/>
      <c r="B105" s="24"/>
      <c r="K105" s="41" t="s">
        <v>45</v>
      </c>
      <c r="L105" s="47">
        <v>97.483611270845316</v>
      </c>
    </row>
    <row r="106" spans="1:12" x14ac:dyDescent="0.25">
      <c r="A106" s="25"/>
      <c r="B106" s="24"/>
      <c r="K106" s="41" t="s">
        <v>2</v>
      </c>
      <c r="L106" s="47">
        <v>91.684673366834176</v>
      </c>
    </row>
    <row r="107" spans="1:12" x14ac:dyDescent="0.25">
      <c r="A107" s="25"/>
      <c r="B107" s="24"/>
      <c r="K107" s="41" t="s">
        <v>1</v>
      </c>
      <c r="L107" s="47">
        <v>91.161572052401738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99.497699469329859</v>
      </c>
    </row>
    <row r="111" spans="1:12" x14ac:dyDescent="0.25">
      <c r="K111" s="75">
        <v>43918</v>
      </c>
      <c r="L111" s="47">
        <v>98.517003765813897</v>
      </c>
    </row>
    <row r="112" spans="1:12" x14ac:dyDescent="0.25">
      <c r="K112" s="75">
        <v>43925</v>
      </c>
      <c r="L112" s="47">
        <v>97.041207940611031</v>
      </c>
    </row>
    <row r="113" spans="11:12" x14ac:dyDescent="0.25">
      <c r="K113" s="75">
        <v>43932</v>
      </c>
      <c r="L113" s="47">
        <v>95.460862176971645</v>
      </c>
    </row>
    <row r="114" spans="11:12" x14ac:dyDescent="0.25">
      <c r="K114" s="75">
        <v>43939</v>
      </c>
      <c r="L114" s="47">
        <v>95.20740778076194</v>
      </c>
    </row>
    <row r="115" spans="11:12" x14ac:dyDescent="0.25">
      <c r="K115" s="75">
        <v>43946</v>
      </c>
      <c r="L115" s="47">
        <v>95.251618291918987</v>
      </c>
    </row>
    <row r="116" spans="11:12" x14ac:dyDescent="0.25">
      <c r="K116" s="75">
        <v>43953</v>
      </c>
      <c r="L116" s="47">
        <v>95.319302136361344</v>
      </c>
    </row>
    <row r="117" spans="11:12" x14ac:dyDescent="0.25">
      <c r="K117" s="75">
        <v>43960</v>
      </c>
      <c r="L117" s="47">
        <v>95.6205672482197</v>
      </c>
    </row>
    <row r="118" spans="11:12" x14ac:dyDescent="0.25">
      <c r="K118" s="75">
        <v>43967</v>
      </c>
      <c r="L118" s="47">
        <v>95.81929853615685</v>
      </c>
    </row>
    <row r="119" spans="11:12" x14ac:dyDescent="0.25">
      <c r="K119" s="75">
        <v>43974</v>
      </c>
      <c r="L119" s="47">
        <v>95.58528524420187</v>
      </c>
    </row>
    <row r="120" spans="11:12" x14ac:dyDescent="0.25">
      <c r="K120" s="75">
        <v>43981</v>
      </c>
      <c r="L120" s="47">
        <v>95.579812933374626</v>
      </c>
    </row>
    <row r="121" spans="11:12" x14ac:dyDescent="0.25">
      <c r="K121" s="75">
        <v>43988</v>
      </c>
      <c r="L121" s="47">
        <v>94.41579481714561</v>
      </c>
    </row>
    <row r="122" spans="11:12" x14ac:dyDescent="0.25">
      <c r="K122" s="75">
        <v>43995</v>
      </c>
      <c r="L122" s="47">
        <v>94.729908338793649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99.597393243451322</v>
      </c>
    </row>
    <row r="153" spans="11:12" x14ac:dyDescent="0.25">
      <c r="K153" s="75">
        <v>43918</v>
      </c>
      <c r="L153" s="47">
        <v>99.688123330651422</v>
      </c>
    </row>
    <row r="154" spans="11:12" x14ac:dyDescent="0.25">
      <c r="K154" s="75">
        <v>43925</v>
      </c>
      <c r="L154" s="47">
        <v>100.20873119440658</v>
      </c>
    </row>
    <row r="155" spans="11:12" x14ac:dyDescent="0.25">
      <c r="K155" s="75">
        <v>43932</v>
      </c>
      <c r="L155" s="47">
        <v>93.902926338375934</v>
      </c>
    </row>
    <row r="156" spans="11:12" x14ac:dyDescent="0.25">
      <c r="K156" s="75">
        <v>43939</v>
      </c>
      <c r="L156" s="47">
        <v>94.444800675651948</v>
      </c>
    </row>
    <row r="157" spans="11:12" x14ac:dyDescent="0.25">
      <c r="K157" s="75">
        <v>43946</v>
      </c>
      <c r="L157" s="47">
        <v>96.35165716450102</v>
      </c>
    </row>
    <row r="158" spans="11:12" x14ac:dyDescent="0.25">
      <c r="K158" s="75">
        <v>43953</v>
      </c>
      <c r="L158" s="47">
        <v>97.176521132856351</v>
      </c>
    </row>
    <row r="159" spans="11:12" x14ac:dyDescent="0.25">
      <c r="K159" s="75">
        <v>43960</v>
      </c>
      <c r="L159" s="47">
        <v>95.964944101485926</v>
      </c>
    </row>
    <row r="160" spans="11:12" x14ac:dyDescent="0.25">
      <c r="K160" s="75">
        <v>43967</v>
      </c>
      <c r="L160" s="47">
        <v>95.427936305699447</v>
      </c>
    </row>
    <row r="161" spans="11:12" x14ac:dyDescent="0.25">
      <c r="K161" s="75">
        <v>43974</v>
      </c>
      <c r="L161" s="47">
        <v>93.041688052815445</v>
      </c>
    </row>
    <row r="162" spans="11:12" x14ac:dyDescent="0.25">
      <c r="K162" s="75">
        <v>43981</v>
      </c>
      <c r="L162" s="47">
        <v>93.960650731905687</v>
      </c>
    </row>
    <row r="163" spans="11:12" x14ac:dyDescent="0.25">
      <c r="K163" s="75">
        <v>43988</v>
      </c>
      <c r="L163" s="47">
        <v>92.324900226635492</v>
      </c>
    </row>
    <row r="164" spans="11:12" x14ac:dyDescent="0.25">
      <c r="K164" s="75">
        <v>43995</v>
      </c>
      <c r="L164" s="47">
        <v>91.809089901108052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F18E3-20CF-4072-B0DA-05E20135983D}">
  <sheetPr codeName="Sheet9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Wholesale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-4.2165907423731608E-2</v>
      </c>
      <c r="C11" s="32">
        <v>1.1214150412561796E-3</v>
      </c>
      <c r="D11" s="32">
        <v>8.3152211531805076E-3</v>
      </c>
      <c r="E11" s="32">
        <v>-7.5330658440189158E-3</v>
      </c>
      <c r="F11" s="32">
        <v>-0.1142028772181698</v>
      </c>
      <c r="G11" s="32">
        <v>2.0468228012008538E-2</v>
      </c>
      <c r="H11" s="32">
        <v>2.3387647347945517E-3</v>
      </c>
      <c r="I11" s="68">
        <v>1.4730311470862789E-2</v>
      </c>
      <c r="J11" s="46"/>
      <c r="K11" s="46"/>
      <c r="L11" s="47"/>
    </row>
    <row r="12" spans="1:12" x14ac:dyDescent="0.25">
      <c r="A12" s="69" t="s">
        <v>6</v>
      </c>
      <c r="B12" s="32">
        <v>-4.2946632805605178E-2</v>
      </c>
      <c r="C12" s="32">
        <v>-5.8506736550412164E-4</v>
      </c>
      <c r="D12" s="32">
        <v>9.3180868442046538E-3</v>
      </c>
      <c r="E12" s="32">
        <v>-8.8734374215573286E-3</v>
      </c>
      <c r="F12" s="32">
        <v>-0.13834506715937822</v>
      </c>
      <c r="G12" s="32">
        <v>1.8042724462546955E-2</v>
      </c>
      <c r="H12" s="32">
        <v>-5.393761462568758E-5</v>
      </c>
      <c r="I12" s="68">
        <v>1.2581749576831669E-2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-4.2231568322328328E-2</v>
      </c>
      <c r="C13" s="32">
        <v>2.9887689936136663E-3</v>
      </c>
      <c r="D13" s="32">
        <v>9.7560543021202317E-3</v>
      </c>
      <c r="E13" s="32">
        <v>-8.4778052962468653E-3</v>
      </c>
      <c r="F13" s="32">
        <v>-0.11560970373240509</v>
      </c>
      <c r="G13" s="32">
        <v>1.7131281903849604E-2</v>
      </c>
      <c r="H13" s="32">
        <v>7.6405601025630876E-3</v>
      </c>
      <c r="I13" s="68">
        <v>1.0698826878189127E-2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-4.2549111948331553E-2</v>
      </c>
      <c r="C14" s="32">
        <v>1.5047911706407291E-3</v>
      </c>
      <c r="D14" s="32">
        <v>5.9883837372320947E-3</v>
      </c>
      <c r="E14" s="32">
        <v>-4.2116377287658713E-3</v>
      </c>
      <c r="F14" s="32">
        <v>-9.1702914538244307E-2</v>
      </c>
      <c r="G14" s="32">
        <v>2.8912024548276571E-2</v>
      </c>
      <c r="H14" s="32">
        <v>3.9849904723141538E-3</v>
      </c>
      <c r="I14" s="68">
        <v>1.7304449886189399E-2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-3.7328190031468922E-2</v>
      </c>
      <c r="C15" s="32">
        <v>1.9666126646473714E-3</v>
      </c>
      <c r="D15" s="32">
        <v>7.6446837146701974E-3</v>
      </c>
      <c r="E15" s="32">
        <v>-6.1950017599436968E-3</v>
      </c>
      <c r="F15" s="32">
        <v>-8.3815763949735556E-2</v>
      </c>
      <c r="G15" s="32">
        <v>3.7415880183351735E-2</v>
      </c>
      <c r="H15" s="32">
        <v>-1.3592453820727712E-3</v>
      </c>
      <c r="I15" s="68">
        <v>2.6416358007662177E-2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-3.5071259945790079E-2</v>
      </c>
      <c r="C16" s="32">
        <v>5.4793522082772217E-3</v>
      </c>
      <c r="D16" s="32">
        <v>1.0381322957198291E-2</v>
      </c>
      <c r="E16" s="32">
        <v>-7.2936311376701202E-3</v>
      </c>
      <c r="F16" s="32">
        <v>-7.9087445513932209E-2</v>
      </c>
      <c r="G16" s="32">
        <v>2.0526780025772018E-2</v>
      </c>
      <c r="H16" s="32">
        <v>7.2322917540423859E-4</v>
      </c>
      <c r="I16" s="68">
        <v>2.4451552928783427E-2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-8.1277600333287015E-2</v>
      </c>
      <c r="C17" s="32">
        <v>-3.4060446780551867E-2</v>
      </c>
      <c r="D17" s="32">
        <v>-2.9668524493986492E-2</v>
      </c>
      <c r="E17" s="32">
        <v>-1.0737086477074831E-2</v>
      </c>
      <c r="F17" s="32">
        <v>-9.1628398279722023E-2</v>
      </c>
      <c r="G17" s="32">
        <v>-1.720112924477335E-2</v>
      </c>
      <c r="H17" s="32">
        <v>-2.8735331225176686E-2</v>
      </c>
      <c r="I17" s="68">
        <v>5.2746823502882734E-3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-6.6900958466453719E-2</v>
      </c>
      <c r="C18" s="32">
        <v>-1.693885301936926E-3</v>
      </c>
      <c r="D18" s="32">
        <v>1.9604344453064471E-2</v>
      </c>
      <c r="E18" s="32">
        <v>-1.8278750952018252E-2</v>
      </c>
      <c r="F18" s="32">
        <v>-8.6275204386424664E-2</v>
      </c>
      <c r="G18" s="32">
        <v>3.291643170355707E-2</v>
      </c>
      <c r="H18" s="32">
        <v>7.7924717096764518E-3</v>
      </c>
      <c r="I18" s="68">
        <v>2.1629893810228173E-2</v>
      </c>
      <c r="J18" s="46"/>
      <c r="K18" s="46"/>
      <c r="L18" s="47"/>
    </row>
    <row r="19" spans="1:12" x14ac:dyDescent="0.25">
      <c r="A19" s="70" t="s">
        <v>1</v>
      </c>
      <c r="B19" s="32">
        <v>-2.3054221002059005E-2</v>
      </c>
      <c r="C19" s="32">
        <v>8.795180722891649E-3</v>
      </c>
      <c r="D19" s="32">
        <v>9.1527827011699259E-3</v>
      </c>
      <c r="E19" s="32">
        <v>1.4748201438848918E-2</v>
      </c>
      <c r="F19" s="32">
        <v>1.8760652486408569E-2</v>
      </c>
      <c r="G19" s="32">
        <v>7.4550075042578712E-3</v>
      </c>
      <c r="H19" s="32">
        <v>-3.0332762739602392E-2</v>
      </c>
      <c r="I19" s="68">
        <v>2.4074066030072894E-2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-3.7183717307376019E-2</v>
      </c>
      <c r="C21" s="32">
        <v>-2.3784379908432518E-3</v>
      </c>
      <c r="D21" s="32">
        <v>7.5444760583631698E-3</v>
      </c>
      <c r="E21" s="32">
        <v>-8.980894276310547E-3</v>
      </c>
      <c r="F21" s="32">
        <v>-0.1140597618759065</v>
      </c>
      <c r="G21" s="32">
        <v>1.8011760718194436E-2</v>
      </c>
      <c r="H21" s="32">
        <v>2.3485488391887799E-3</v>
      </c>
      <c r="I21" s="68">
        <v>1.2218135543940578E-2</v>
      </c>
      <c r="J21" s="46"/>
      <c r="K21" s="46"/>
      <c r="L21" s="46"/>
    </row>
    <row r="22" spans="1:12" x14ac:dyDescent="0.25">
      <c r="A22" s="69" t="s">
        <v>13</v>
      </c>
      <c r="B22" s="32">
        <v>-5.0021950492096567E-2</v>
      </c>
      <c r="C22" s="32">
        <v>5.7200772932217703E-3</v>
      </c>
      <c r="D22" s="32">
        <v>9.5067315737431546E-3</v>
      </c>
      <c r="E22" s="32">
        <v>-4.982529611362696E-3</v>
      </c>
      <c r="F22" s="32">
        <v>-0.11811136600692662</v>
      </c>
      <c r="G22" s="32">
        <v>2.4060186139798656E-2</v>
      </c>
      <c r="H22" s="32">
        <v>1.8040547762803172E-3</v>
      </c>
      <c r="I22" s="68">
        <v>1.9877816433716777E-2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-0.10544817045761035</v>
      </c>
      <c r="C23" s="32">
        <v>3.8090766823161148E-2</v>
      </c>
      <c r="D23" s="32">
        <v>1.1600244001626736E-2</v>
      </c>
      <c r="E23" s="32">
        <v>-1.0064412238325326E-2</v>
      </c>
      <c r="F23" s="32">
        <v>4.3618703735555986E-2</v>
      </c>
      <c r="G23" s="32">
        <v>5.6342749938966818E-3</v>
      </c>
      <c r="H23" s="32">
        <v>-1.9157910601790284E-3</v>
      </c>
      <c r="I23" s="68">
        <v>-2.6149870976619471E-2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-7.3655973386309914E-2</v>
      </c>
      <c r="C24" s="32">
        <v>9.0420886845845594E-3</v>
      </c>
      <c r="D24" s="32">
        <v>5.8351415515789373E-3</v>
      </c>
      <c r="E24" s="32">
        <v>-3.8145614525849636E-3</v>
      </c>
      <c r="F24" s="32">
        <v>-8.1897942541005797E-2</v>
      </c>
      <c r="G24" s="32">
        <v>2.343076564242641E-2</v>
      </c>
      <c r="H24" s="32">
        <v>-2.1323717436372291E-4</v>
      </c>
      <c r="I24" s="68">
        <v>1.9021575000927493E-2</v>
      </c>
      <c r="J24" s="46"/>
      <c r="K24" s="46" t="s">
        <v>48</v>
      </c>
      <c r="L24" s="47">
        <v>86.172795109233121</v>
      </c>
    </row>
    <row r="25" spans="1:12" x14ac:dyDescent="0.25">
      <c r="A25" s="69" t="s">
        <v>50</v>
      </c>
      <c r="B25" s="32">
        <v>-3.4942423324826E-2</v>
      </c>
      <c r="C25" s="32">
        <v>1.2582805234906402E-3</v>
      </c>
      <c r="D25" s="32">
        <v>9.2850162866449093E-3</v>
      </c>
      <c r="E25" s="32">
        <v>-7.0883756030509781E-3</v>
      </c>
      <c r="F25" s="32">
        <v>-0.10919380457666328</v>
      </c>
      <c r="G25" s="32">
        <v>2.9340562873844567E-2</v>
      </c>
      <c r="H25" s="32">
        <v>4.941361929793997E-3</v>
      </c>
      <c r="I25" s="68">
        <v>1.7625011496157139E-2</v>
      </c>
      <c r="J25" s="46"/>
      <c r="K25" s="46" t="s">
        <v>49</v>
      </c>
      <c r="L25" s="47">
        <v>91.804300038792036</v>
      </c>
    </row>
    <row r="26" spans="1:12" x14ac:dyDescent="0.25">
      <c r="A26" s="69" t="s">
        <v>51</v>
      </c>
      <c r="B26" s="32">
        <v>-2.2430734100872374E-2</v>
      </c>
      <c r="C26" s="32">
        <v>3.5009930753127083E-3</v>
      </c>
      <c r="D26" s="32">
        <v>1.1345722091482102E-2</v>
      </c>
      <c r="E26" s="32">
        <v>-6.1117135201498307E-3</v>
      </c>
      <c r="F26" s="32">
        <v>-0.12973661034224893</v>
      </c>
      <c r="G26" s="32">
        <v>2.5590354444525287E-2</v>
      </c>
      <c r="H26" s="32">
        <v>3.5490095653567533E-3</v>
      </c>
      <c r="I26" s="68">
        <v>1.6871552805313383E-2</v>
      </c>
      <c r="J26" s="46"/>
      <c r="K26" s="46" t="s">
        <v>50</v>
      </c>
      <c r="L26" s="47">
        <v>96.384478954881686</v>
      </c>
    </row>
    <row r="27" spans="1:12" ht="17.25" customHeight="1" x14ac:dyDescent="0.25">
      <c r="A27" s="69" t="s">
        <v>52</v>
      </c>
      <c r="B27" s="32">
        <v>-2.0827089063833792E-2</v>
      </c>
      <c r="C27" s="32">
        <v>2.8038553280591572E-3</v>
      </c>
      <c r="D27" s="32">
        <v>1.0624796049339746E-2</v>
      </c>
      <c r="E27" s="32">
        <v>-5.4523031653649356E-3</v>
      </c>
      <c r="F27" s="32">
        <v>-0.12656228790258794</v>
      </c>
      <c r="G27" s="32">
        <v>2.5558536827272826E-2</v>
      </c>
      <c r="H27" s="32">
        <v>4.9803806554133967E-3</v>
      </c>
      <c r="I27" s="68">
        <v>2.1175497237406304E-2</v>
      </c>
      <c r="J27" s="59"/>
      <c r="K27" s="50" t="s">
        <v>51</v>
      </c>
      <c r="L27" s="47">
        <v>97.415874288602836</v>
      </c>
    </row>
    <row r="28" spans="1:12" x14ac:dyDescent="0.25">
      <c r="A28" s="69" t="s">
        <v>53</v>
      </c>
      <c r="B28" s="32">
        <v>-3.5228911964806264E-2</v>
      </c>
      <c r="C28" s="32">
        <v>1.0780254777069675E-3</v>
      </c>
      <c r="D28" s="32">
        <v>7.0379368342365911E-3</v>
      </c>
      <c r="E28" s="32">
        <v>-4.6502976190476719E-3</v>
      </c>
      <c r="F28" s="32">
        <v>-9.9409469886274415E-2</v>
      </c>
      <c r="G28" s="32">
        <v>6.3614423067646086E-3</v>
      </c>
      <c r="H28" s="32">
        <v>-2.5229372565598318E-3</v>
      </c>
      <c r="I28" s="68">
        <v>1.1415079239487591E-2</v>
      </c>
      <c r="J28" s="54"/>
      <c r="K28" s="41" t="s">
        <v>52</v>
      </c>
      <c r="L28" s="47">
        <v>97.64351280997397</v>
      </c>
    </row>
    <row r="29" spans="1:12" ht="15.75" thickBot="1" x14ac:dyDescent="0.3">
      <c r="A29" s="71" t="s">
        <v>54</v>
      </c>
      <c r="B29" s="72">
        <v>-6.8486751717369843E-2</v>
      </c>
      <c r="C29" s="72">
        <v>7.8700361010830555E-3</v>
      </c>
      <c r="D29" s="72">
        <v>6.5874867444326579E-3</v>
      </c>
      <c r="E29" s="72">
        <v>-1.6938386618674528E-3</v>
      </c>
      <c r="F29" s="72">
        <v>-4.4734865032842408E-2</v>
      </c>
      <c r="G29" s="72">
        <v>-4.2431167536590708E-2</v>
      </c>
      <c r="H29" s="72">
        <v>-4.6610855442649646E-2</v>
      </c>
      <c r="I29" s="73">
        <v>7.7996770913069113E-4</v>
      </c>
      <c r="J29" s="54"/>
      <c r="K29" s="41" t="s">
        <v>53</v>
      </c>
      <c r="L29" s="47">
        <v>96.373216021279859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92.423945044160945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Wholesale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88.429380562797803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92.09700360883518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95.61794350478003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96.660246298120072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96.887877159147195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95.802854365952228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92.541707556427866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89.455182954238964</v>
      </c>
    </row>
    <row r="43" spans="1:12" x14ac:dyDescent="0.25">
      <c r="K43" s="46" t="s">
        <v>49</v>
      </c>
      <c r="L43" s="47">
        <v>92.634402661369009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96.5057576675174</v>
      </c>
    </row>
    <row r="45" spans="1:12" ht="15.4" customHeight="1" x14ac:dyDescent="0.25">
      <c r="A45" s="26" t="str">
        <f>"Indexed number of payroll jobs in "&amp;$L$1&amp;" each week by age group"</f>
        <v>Indexed number of payroll jobs in Wholesale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97.756926589912766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97.917291093616626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96.477108803519371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93.151324828263014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96.359349163951592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96.530837618659859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96.445598865325792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96.710065097646464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96.965845391735101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95.851272015655582</v>
      </c>
    </row>
    <row r="59" spans="1:12" ht="15.4" customHeight="1" x14ac:dyDescent="0.25">
      <c r="K59" s="41" t="s">
        <v>2</v>
      </c>
      <c r="L59" s="47">
        <v>95.065616797900262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Wholesale trade each week by State and Territory</v>
      </c>
      <c r="K60" s="41" t="s">
        <v>1</v>
      </c>
      <c r="L60" s="47">
        <v>99.191102123356927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95.214613480485681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95.62617823240042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95.674909003913257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95.94391587381071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96.020727414939373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95.185909980430523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93.648293963254588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98.837209302325576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96.045084974610347</v>
      </c>
    </row>
    <row r="72" spans="1:12" ht="15.4" customHeight="1" x14ac:dyDescent="0.25">
      <c r="K72" s="46" t="s">
        <v>5</v>
      </c>
      <c r="L72" s="47">
        <v>96.462346760070062</v>
      </c>
    </row>
    <row r="73" spans="1:12" ht="15.4" customHeight="1" x14ac:dyDescent="0.25">
      <c r="K73" s="46" t="s">
        <v>46</v>
      </c>
      <c r="L73" s="47">
        <v>96.234077820878696</v>
      </c>
    </row>
    <row r="74" spans="1:12" ht="15.4" customHeight="1" x14ac:dyDescent="0.25">
      <c r="K74" s="50" t="s">
        <v>4</v>
      </c>
      <c r="L74" s="47">
        <v>96.437756634952422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Wholesale trade each week by State and Territory</v>
      </c>
      <c r="K75" s="41" t="s">
        <v>3</v>
      </c>
      <c r="L75" s="47">
        <v>96.957176378568633</v>
      </c>
    </row>
    <row r="76" spans="1:12" ht="15.4" customHeight="1" x14ac:dyDescent="0.25">
      <c r="K76" s="41" t="s">
        <v>45</v>
      </c>
      <c r="L76" s="47">
        <v>92.658317025440311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95.146456692913389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100.04044489383215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95.086662629502939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94.167611545423796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93.917366706668943</v>
      </c>
    </row>
    <row r="85" spans="1:12" ht="15.4" customHeight="1" x14ac:dyDescent="0.25">
      <c r="K85" s="50" t="s">
        <v>4</v>
      </c>
      <c r="L85" s="47">
        <v>94.897514173571736</v>
      </c>
    </row>
    <row r="86" spans="1:12" ht="15.4" customHeight="1" x14ac:dyDescent="0.25">
      <c r="K86" s="41" t="s">
        <v>3</v>
      </c>
      <c r="L86" s="47">
        <v>94.127988748241904</v>
      </c>
    </row>
    <row r="87" spans="1:12" ht="15.4" customHeight="1" x14ac:dyDescent="0.25">
      <c r="K87" s="41" t="s">
        <v>45</v>
      </c>
      <c r="L87" s="47">
        <v>93.2</v>
      </c>
    </row>
    <row r="88" spans="1:12" ht="15.4" customHeight="1" x14ac:dyDescent="0.25">
      <c r="K88" s="41" t="s">
        <v>2</v>
      </c>
      <c r="L88" s="47">
        <v>90.55944055944056</v>
      </c>
    </row>
    <row r="89" spans="1:12" ht="15.4" customHeight="1" x14ac:dyDescent="0.25">
      <c r="K89" s="41" t="s">
        <v>1</v>
      </c>
      <c r="L89" s="47">
        <v>92.601156069364166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94.309235830373666</v>
      </c>
    </row>
    <row r="92" spans="1:12" ht="15" customHeight="1" x14ac:dyDescent="0.25">
      <c r="K92" s="46" t="s">
        <v>5</v>
      </c>
      <c r="L92" s="47">
        <v>93.76976785820851</v>
      </c>
    </row>
    <row r="93" spans="1:12" ht="15" customHeight="1" x14ac:dyDescent="0.25">
      <c r="A93" s="26"/>
      <c r="K93" s="46" t="s">
        <v>46</v>
      </c>
      <c r="L93" s="47">
        <v>94.119663980798904</v>
      </c>
    </row>
    <row r="94" spans="1:12" ht="15" customHeight="1" x14ac:dyDescent="0.25">
      <c r="K94" s="50" t="s">
        <v>4</v>
      </c>
      <c r="L94" s="47">
        <v>94.592237243785434</v>
      </c>
    </row>
    <row r="95" spans="1:12" ht="15" customHeight="1" x14ac:dyDescent="0.25">
      <c r="K95" s="41" t="s">
        <v>3</v>
      </c>
      <c r="L95" s="47">
        <v>94.556962025316466</v>
      </c>
    </row>
    <row r="96" spans="1:12" ht="15" customHeight="1" x14ac:dyDescent="0.25">
      <c r="K96" s="41" t="s">
        <v>45</v>
      </c>
      <c r="L96" s="47">
        <v>93.300000000000011</v>
      </c>
    </row>
    <row r="97" spans="1:12" ht="15" customHeight="1" x14ac:dyDescent="0.25">
      <c r="K97" s="41" t="s">
        <v>2</v>
      </c>
      <c r="L97" s="47">
        <v>87.878787878787875</v>
      </c>
    </row>
    <row r="98" spans="1:12" ht="15" customHeight="1" x14ac:dyDescent="0.25">
      <c r="K98" s="41" t="s">
        <v>1</v>
      </c>
      <c r="L98" s="47">
        <v>93.757225433526017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95.248858410121272</v>
      </c>
    </row>
    <row r="101" spans="1:12" x14ac:dyDescent="0.25">
      <c r="A101" s="25"/>
      <c r="B101" s="24"/>
      <c r="K101" s="46" t="s">
        <v>5</v>
      </c>
      <c r="L101" s="47">
        <v>94.8213880766247</v>
      </c>
    </row>
    <row r="102" spans="1:12" x14ac:dyDescent="0.25">
      <c r="A102" s="25"/>
      <c r="B102" s="24"/>
      <c r="K102" s="46" t="s">
        <v>46</v>
      </c>
      <c r="L102" s="47">
        <v>94.736019201097193</v>
      </c>
    </row>
    <row r="103" spans="1:12" x14ac:dyDescent="0.25">
      <c r="A103" s="25"/>
      <c r="B103" s="24"/>
      <c r="K103" s="50" t="s">
        <v>4</v>
      </c>
      <c r="L103" s="47">
        <v>95.894679459223724</v>
      </c>
    </row>
    <row r="104" spans="1:12" x14ac:dyDescent="0.25">
      <c r="A104" s="25"/>
      <c r="B104" s="24"/>
      <c r="K104" s="41" t="s">
        <v>3</v>
      </c>
      <c r="L104" s="47">
        <v>95.651898734177223</v>
      </c>
    </row>
    <row r="105" spans="1:12" x14ac:dyDescent="0.25">
      <c r="A105" s="25"/>
      <c r="B105" s="24"/>
      <c r="K105" s="41" t="s">
        <v>45</v>
      </c>
      <c r="L105" s="47">
        <v>89.76</v>
      </c>
    </row>
    <row r="106" spans="1:12" x14ac:dyDescent="0.25">
      <c r="A106" s="25"/>
      <c r="B106" s="24"/>
      <c r="K106" s="41" t="s">
        <v>2</v>
      </c>
      <c r="L106" s="47">
        <v>89.63636363636364</v>
      </c>
    </row>
    <row r="107" spans="1:12" x14ac:dyDescent="0.25">
      <c r="A107" s="25"/>
      <c r="B107" s="24"/>
      <c r="K107" s="41" t="s">
        <v>1</v>
      </c>
      <c r="L107" s="47">
        <v>93.509826589595377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100.03842447330733</v>
      </c>
    </row>
    <row r="111" spans="1:12" x14ac:dyDescent="0.25">
      <c r="K111" s="75">
        <v>43918</v>
      </c>
      <c r="L111" s="47">
        <v>98.21726882131388</v>
      </c>
    </row>
    <row r="112" spans="1:12" x14ac:dyDescent="0.25">
      <c r="K112" s="75">
        <v>43925</v>
      </c>
      <c r="L112" s="47">
        <v>96.418715800677674</v>
      </c>
    </row>
    <row r="113" spans="11:12" x14ac:dyDescent="0.25">
      <c r="K113" s="75">
        <v>43932</v>
      </c>
      <c r="L113" s="47">
        <v>95.146598612198432</v>
      </c>
    </row>
    <row r="114" spans="11:12" x14ac:dyDescent="0.25">
      <c r="K114" s="75">
        <v>43939</v>
      </c>
      <c r="L114" s="47">
        <v>94.9548872025956</v>
      </c>
    </row>
    <row r="115" spans="11:12" x14ac:dyDescent="0.25">
      <c r="K115" s="75">
        <v>43946</v>
      </c>
      <c r="L115" s="47">
        <v>94.696600769722338</v>
      </c>
    </row>
    <row r="116" spans="11:12" x14ac:dyDescent="0.25">
      <c r="K116" s="75">
        <v>43953</v>
      </c>
      <c r="L116" s="47">
        <v>94.506738666321468</v>
      </c>
    </row>
    <row r="117" spans="11:12" x14ac:dyDescent="0.25">
      <c r="K117" s="75">
        <v>43960</v>
      </c>
      <c r="L117" s="47">
        <v>94.789682515220818</v>
      </c>
    </row>
    <row r="118" spans="11:12" x14ac:dyDescent="0.25">
      <c r="K118" s="75">
        <v>43967</v>
      </c>
      <c r="L118" s="47">
        <v>95.676116621358659</v>
      </c>
    </row>
    <row r="119" spans="11:12" x14ac:dyDescent="0.25">
      <c r="K119" s="75">
        <v>43974</v>
      </c>
      <c r="L119" s="47">
        <v>95.575843129519242</v>
      </c>
    </row>
    <row r="120" spans="11:12" x14ac:dyDescent="0.25">
      <c r="K120" s="75">
        <v>43981</v>
      </c>
      <c r="L120" s="47">
        <v>95.714541094665989</v>
      </c>
    </row>
    <row r="121" spans="11:12" x14ac:dyDescent="0.25">
      <c r="K121" s="75">
        <v>43988</v>
      </c>
      <c r="L121" s="47">
        <v>94.993517154369812</v>
      </c>
    </row>
    <row r="122" spans="11:12" x14ac:dyDescent="0.25">
      <c r="K122" s="75">
        <v>43995</v>
      </c>
      <c r="L122" s="47">
        <v>95.783409257626843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99.876613488646839</v>
      </c>
    </row>
    <row r="153" spans="11:12" x14ac:dyDescent="0.25">
      <c r="K153" s="75">
        <v>43918</v>
      </c>
      <c r="L153" s="47">
        <v>97.402093788629799</v>
      </c>
    </row>
    <row r="154" spans="11:12" x14ac:dyDescent="0.25">
      <c r="K154" s="75">
        <v>43925</v>
      </c>
      <c r="L154" s="47">
        <v>97.581117961877993</v>
      </c>
    </row>
    <row r="155" spans="11:12" x14ac:dyDescent="0.25">
      <c r="K155" s="75">
        <v>43932</v>
      </c>
      <c r="L155" s="47">
        <v>91.782492289499089</v>
      </c>
    </row>
    <row r="156" spans="11:12" x14ac:dyDescent="0.25">
      <c r="K156" s="75">
        <v>43939</v>
      </c>
      <c r="L156" s="47">
        <v>89.505023189755889</v>
      </c>
    </row>
    <row r="157" spans="11:12" x14ac:dyDescent="0.25">
      <c r="K157" s="75">
        <v>43946</v>
      </c>
      <c r="L157" s="47">
        <v>89.540199483679899</v>
      </c>
    </row>
    <row r="158" spans="11:12" x14ac:dyDescent="0.25">
      <c r="K158" s="75">
        <v>43953</v>
      </c>
      <c r="L158" s="47">
        <v>90.616828323471324</v>
      </c>
    </row>
    <row r="159" spans="11:12" x14ac:dyDescent="0.25">
      <c r="K159" s="75">
        <v>43960</v>
      </c>
      <c r="L159" s="47">
        <v>86.902055963344409</v>
      </c>
    </row>
    <row r="160" spans="11:12" x14ac:dyDescent="0.25">
      <c r="K160" s="75">
        <v>43967</v>
      </c>
      <c r="L160" s="47">
        <v>86.803008507914697</v>
      </c>
    </row>
    <row r="161" spans="11:12" x14ac:dyDescent="0.25">
      <c r="K161" s="75">
        <v>43974</v>
      </c>
      <c r="L161" s="47">
        <v>85.92648223321973</v>
      </c>
    </row>
    <row r="162" spans="11:12" x14ac:dyDescent="0.25">
      <c r="K162" s="75">
        <v>43981</v>
      </c>
      <c r="L162" s="47">
        <v>87.090163323684266</v>
      </c>
    </row>
    <row r="163" spans="11:12" x14ac:dyDescent="0.25">
      <c r="K163" s="75">
        <v>43988</v>
      </c>
      <c r="L163" s="47">
        <v>88.37302855549045</v>
      </c>
    </row>
    <row r="164" spans="11:12" x14ac:dyDescent="0.25">
      <c r="K164" s="75">
        <v>43995</v>
      </c>
      <c r="L164" s="47">
        <v>88.579712278183024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E7CDF-EBD0-4538-A72B-711E6F78B15F}">
  <sheetPr codeName="Sheet10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Retail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-4.9554913343594964E-2</v>
      </c>
      <c r="C11" s="32">
        <v>1.2573434036778464E-2</v>
      </c>
      <c r="D11" s="32">
        <v>-2.1695298176098943E-2</v>
      </c>
      <c r="E11" s="32">
        <v>1.6693153608228206E-2</v>
      </c>
      <c r="F11" s="32">
        <v>-2.3470239319664632E-2</v>
      </c>
      <c r="G11" s="32">
        <v>3.1966637881751137E-2</v>
      </c>
      <c r="H11" s="32">
        <v>-4.477363039147686E-2</v>
      </c>
      <c r="I11" s="68">
        <v>4.7048929740922008E-2</v>
      </c>
      <c r="J11" s="46"/>
      <c r="K11" s="46"/>
      <c r="L11" s="47"/>
    </row>
    <row r="12" spans="1:12" x14ac:dyDescent="0.25">
      <c r="A12" s="69" t="s">
        <v>6</v>
      </c>
      <c r="B12" s="32">
        <v>-6.1465303790235515E-2</v>
      </c>
      <c r="C12" s="32">
        <v>3.4426181818181245E-3</v>
      </c>
      <c r="D12" s="32">
        <v>-3.8024548280040094E-2</v>
      </c>
      <c r="E12" s="32">
        <v>2.0452626619403391E-2</v>
      </c>
      <c r="F12" s="32">
        <v>-3.5039104158404943E-2</v>
      </c>
      <c r="G12" s="32">
        <v>3.0092387769238504E-2</v>
      </c>
      <c r="H12" s="32">
        <v>-6.0581722658744952E-2</v>
      </c>
      <c r="I12" s="68">
        <v>5.1784499900687786E-2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-5.5913786961168555E-2</v>
      </c>
      <c r="C13" s="32">
        <v>1.3255288283121169E-2</v>
      </c>
      <c r="D13" s="32">
        <v>-1.370821201042105E-2</v>
      </c>
      <c r="E13" s="32">
        <v>1.0892297931828221E-2</v>
      </c>
      <c r="F13" s="32">
        <v>-2.9958997431143386E-2</v>
      </c>
      <c r="G13" s="32">
        <v>4.4477761653737069E-2</v>
      </c>
      <c r="H13" s="32">
        <v>-4.0553814541006039E-2</v>
      </c>
      <c r="I13" s="68">
        <v>5.3613086254030939E-2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-3.3283831550364074E-2</v>
      </c>
      <c r="C14" s="32">
        <v>1.8324900133155797E-2</v>
      </c>
      <c r="D14" s="32">
        <v>-1.2488270993844974E-2</v>
      </c>
      <c r="E14" s="32">
        <v>1.1963702359346629E-2</v>
      </c>
      <c r="F14" s="32">
        <v>-1.7511896773988012E-2</v>
      </c>
      <c r="G14" s="32">
        <v>6.9503563075001829E-3</v>
      </c>
      <c r="H14" s="32">
        <v>-4.031258051698472E-2</v>
      </c>
      <c r="I14" s="68">
        <v>3.5515335170597906E-2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-4.0031467458043424E-2</v>
      </c>
      <c r="C15" s="32">
        <v>1.7303782025213543E-2</v>
      </c>
      <c r="D15" s="32">
        <v>-1.4154537333823769E-2</v>
      </c>
      <c r="E15" s="32">
        <v>2.201815154932607E-2</v>
      </c>
      <c r="F15" s="32">
        <v>2.8210421503969796E-2</v>
      </c>
      <c r="G15" s="32">
        <v>7.2375530736204174E-2</v>
      </c>
      <c r="H15" s="32">
        <v>1.9101850512443841E-2</v>
      </c>
      <c r="I15" s="68">
        <v>0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-3.5236724161347266E-2</v>
      </c>
      <c r="C16" s="32">
        <v>1.9209718303123013E-2</v>
      </c>
      <c r="D16" s="32">
        <v>-1.5082682442113082E-2</v>
      </c>
      <c r="E16" s="32">
        <v>2.1412993192783114E-2</v>
      </c>
      <c r="F16" s="32">
        <v>-2.6689328721649752E-2</v>
      </c>
      <c r="G16" s="32">
        <v>1.9119611834182093E-2</v>
      </c>
      <c r="H16" s="32">
        <v>-5.3866749881581022E-2</v>
      </c>
      <c r="I16" s="68">
        <v>5.6596231545214648E-2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-5.3147410358565628E-2</v>
      </c>
      <c r="C17" s="32">
        <v>2.5027726432532482E-2</v>
      </c>
      <c r="D17" s="32">
        <v>-2.285907920300001E-2</v>
      </c>
      <c r="E17" s="32">
        <v>3.0496321817673921E-2</v>
      </c>
      <c r="F17" s="32">
        <v>3.4035882691344499E-2</v>
      </c>
      <c r="G17" s="32">
        <v>9.4418356847903562E-2</v>
      </c>
      <c r="H17" s="32">
        <v>-4.3882724891576519E-2</v>
      </c>
      <c r="I17" s="68">
        <v>0.11509528862787288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-3.0425385146010564E-2</v>
      </c>
      <c r="C18" s="32">
        <v>1.521126760563396E-2</v>
      </c>
      <c r="D18" s="32">
        <v>-2.5383104125736633E-2</v>
      </c>
      <c r="E18" s="32">
        <v>2.0641660769049386E-2</v>
      </c>
      <c r="F18" s="32">
        <v>-1.1760799605905925E-2</v>
      </c>
      <c r="G18" s="32">
        <v>-5.776604046188405E-2</v>
      </c>
      <c r="H18" s="32">
        <v>-4.6421786480649985E-2</v>
      </c>
      <c r="I18" s="68">
        <v>-1.1896511288115641E-2</v>
      </c>
      <c r="J18" s="46"/>
      <c r="K18" s="46"/>
      <c r="L18" s="47"/>
    </row>
    <row r="19" spans="1:12" x14ac:dyDescent="0.25">
      <c r="A19" s="70" t="s">
        <v>1</v>
      </c>
      <c r="B19" s="32">
        <v>-5.7455554821227994E-2</v>
      </c>
      <c r="C19" s="32">
        <v>2.3954623779437023E-2</v>
      </c>
      <c r="D19" s="32">
        <v>-2.7173260572987745E-2</v>
      </c>
      <c r="E19" s="32">
        <v>2.7186098654708557E-2</v>
      </c>
      <c r="F19" s="32">
        <v>-1.813789331658322E-2</v>
      </c>
      <c r="G19" s="32">
        <v>7.1709047325432484E-2</v>
      </c>
      <c r="H19" s="32">
        <v>-6.0853030860326229E-2</v>
      </c>
      <c r="I19" s="68">
        <v>8.4977020325134989E-2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-5.117713904486576E-2</v>
      </c>
      <c r="C21" s="32">
        <v>-1.3712811550784409E-2</v>
      </c>
      <c r="D21" s="32">
        <v>-2.9323286717582331E-2</v>
      </c>
      <c r="E21" s="32">
        <v>5.7316621133702839E-3</v>
      </c>
      <c r="F21" s="32">
        <v>-5.3942225220869111E-2</v>
      </c>
      <c r="G21" s="32">
        <v>1.6389776054692273E-2</v>
      </c>
      <c r="H21" s="32">
        <v>-3.4414059132469865E-2</v>
      </c>
      <c r="I21" s="68">
        <v>3.1688040649464844E-2</v>
      </c>
      <c r="J21" s="46"/>
      <c r="K21" s="46"/>
      <c r="L21" s="46"/>
    </row>
    <row r="22" spans="1:12" x14ac:dyDescent="0.25">
      <c r="A22" s="69" t="s">
        <v>13</v>
      </c>
      <c r="B22" s="32">
        <v>-5.8971780659948014E-2</v>
      </c>
      <c r="C22" s="32">
        <v>2.3267024353091692E-2</v>
      </c>
      <c r="D22" s="32">
        <v>-1.8076088136329105E-2</v>
      </c>
      <c r="E22" s="32">
        <v>1.9255555125318846E-2</v>
      </c>
      <c r="F22" s="32">
        <v>3.628666332434527E-3</v>
      </c>
      <c r="G22" s="32">
        <v>4.2189790623276435E-2</v>
      </c>
      <c r="H22" s="32">
        <v>-4.4400572469795674E-2</v>
      </c>
      <c r="I22" s="68">
        <v>4.7142411042704335E-2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3.9338746053225071E-2</v>
      </c>
      <c r="C23" s="32">
        <v>0.11136616853833226</v>
      </c>
      <c r="D23" s="32">
        <v>9.7270688937416416E-3</v>
      </c>
      <c r="E23" s="32">
        <v>5.8563851993876925E-2</v>
      </c>
      <c r="F23" s="32">
        <v>0.36209976724018977</v>
      </c>
      <c r="G23" s="32">
        <v>0.29101448140787545</v>
      </c>
      <c r="H23" s="32">
        <v>-0.17235763855664965</v>
      </c>
      <c r="I23" s="68">
        <v>0.37044717628535784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-7.4101162734829251E-2</v>
      </c>
      <c r="C24" s="32">
        <v>1.5779430853061438E-2</v>
      </c>
      <c r="D24" s="32">
        <v>-2.6503286752587507E-2</v>
      </c>
      <c r="E24" s="32">
        <v>2.045576830757434E-2</v>
      </c>
      <c r="F24" s="32">
        <v>-7.6052479889012758E-3</v>
      </c>
      <c r="G24" s="32">
        <v>5.7579086302498528E-2</v>
      </c>
      <c r="H24" s="32">
        <v>-3.9126451181142219E-2</v>
      </c>
      <c r="I24" s="68">
        <v>6.2769757735615439E-2</v>
      </c>
      <c r="J24" s="46"/>
      <c r="K24" s="46" t="s">
        <v>48</v>
      </c>
      <c r="L24" s="47">
        <v>93.519019696286279</v>
      </c>
    </row>
    <row r="25" spans="1:12" x14ac:dyDescent="0.25">
      <c r="A25" s="69" t="s">
        <v>50</v>
      </c>
      <c r="B25" s="32">
        <v>-5.9595211724901787E-2</v>
      </c>
      <c r="C25" s="32">
        <v>-1.6033210039210766E-2</v>
      </c>
      <c r="D25" s="32">
        <v>-3.7102126205246666E-2</v>
      </c>
      <c r="E25" s="32">
        <v>9.2714539563081289E-3</v>
      </c>
      <c r="F25" s="32">
        <v>-6.3165947306044745E-2</v>
      </c>
      <c r="G25" s="32">
        <v>6.4786014915769741E-3</v>
      </c>
      <c r="H25" s="32">
        <v>-4.2903441128685271E-2</v>
      </c>
      <c r="I25" s="68">
        <v>2.8875861386386648E-2</v>
      </c>
      <c r="J25" s="46"/>
      <c r="K25" s="46" t="s">
        <v>49</v>
      </c>
      <c r="L25" s="47">
        <v>91.151563926392157</v>
      </c>
    </row>
    <row r="26" spans="1:12" x14ac:dyDescent="0.25">
      <c r="A26" s="69" t="s">
        <v>51</v>
      </c>
      <c r="B26" s="32">
        <v>-4.7169889898227457E-2</v>
      </c>
      <c r="C26" s="32">
        <v>-1.2129397874852454E-2</v>
      </c>
      <c r="D26" s="32">
        <v>-2.978923026974023E-2</v>
      </c>
      <c r="E26" s="32">
        <v>6.5223915435659308E-3</v>
      </c>
      <c r="F26" s="32">
        <v>-6.4065747774898152E-2</v>
      </c>
      <c r="G26" s="32">
        <v>4.3438153172394856E-3</v>
      </c>
      <c r="H26" s="32">
        <v>-3.7759963675703223E-2</v>
      </c>
      <c r="I26" s="68">
        <v>2.3670229417498412E-2</v>
      </c>
      <c r="J26" s="46"/>
      <c r="K26" s="46" t="s">
        <v>50</v>
      </c>
      <c r="L26" s="47">
        <v>95.572817890792123</v>
      </c>
    </row>
    <row r="27" spans="1:12" ht="17.25" customHeight="1" x14ac:dyDescent="0.25">
      <c r="A27" s="69" t="s">
        <v>52</v>
      </c>
      <c r="B27" s="32">
        <v>-3.8589532349792344E-2</v>
      </c>
      <c r="C27" s="32">
        <v>-6.5729033480133037E-4</v>
      </c>
      <c r="D27" s="32">
        <v>-1.9235023469814538E-2</v>
      </c>
      <c r="E27" s="32">
        <v>7.2951695834340136E-3</v>
      </c>
      <c r="F27" s="32">
        <v>-3.9801736436954505E-2</v>
      </c>
      <c r="G27" s="32">
        <v>1.7578964242200845E-2</v>
      </c>
      <c r="H27" s="32">
        <v>-2.433526714825629E-2</v>
      </c>
      <c r="I27" s="68">
        <v>9.8006986940759599E-3</v>
      </c>
      <c r="J27" s="59"/>
      <c r="K27" s="50" t="s">
        <v>51</v>
      </c>
      <c r="L27" s="47">
        <v>96.452926937192544</v>
      </c>
    </row>
    <row r="28" spans="1:12" x14ac:dyDescent="0.25">
      <c r="A28" s="69" t="s">
        <v>53</v>
      </c>
      <c r="B28" s="32">
        <v>-5.2937421006578833E-2</v>
      </c>
      <c r="C28" s="32">
        <v>4.3133548697504853E-3</v>
      </c>
      <c r="D28" s="32">
        <v>-1.3202654105252565E-2</v>
      </c>
      <c r="E28" s="32">
        <v>6.2520174648748039E-3</v>
      </c>
      <c r="F28" s="32">
        <v>-1.4248436286381172E-2</v>
      </c>
      <c r="G28" s="32">
        <v>2.2956249288128339E-2</v>
      </c>
      <c r="H28" s="32">
        <v>-1.1614069899420376E-2</v>
      </c>
      <c r="I28" s="68">
        <v>3.852378086671715E-3</v>
      </c>
      <c r="J28" s="54"/>
      <c r="K28" s="41" t="s">
        <v>52</v>
      </c>
      <c r="L28" s="47">
        <v>96.204280909028782</v>
      </c>
    </row>
    <row r="29" spans="1:12" ht="15.75" thickBot="1" x14ac:dyDescent="0.3">
      <c r="A29" s="71" t="s">
        <v>54</v>
      </c>
      <c r="B29" s="72">
        <v>-7.0722009068712954E-2</v>
      </c>
      <c r="C29" s="72">
        <v>1.934957275857685E-2</v>
      </c>
      <c r="D29" s="72">
        <v>-2.6553531320189228E-3</v>
      </c>
      <c r="E29" s="72">
        <v>6.1519146264910063E-3</v>
      </c>
      <c r="F29" s="72">
        <v>4.712346916175969E-2</v>
      </c>
      <c r="G29" s="72">
        <v>7.0291502681782969E-3</v>
      </c>
      <c r="H29" s="72">
        <v>-5.1064873956033874E-2</v>
      </c>
      <c r="I29" s="73">
        <v>-5.1944327094214371E-3</v>
      </c>
      <c r="J29" s="54"/>
      <c r="K29" s="41" t="s">
        <v>53</v>
      </c>
      <c r="L29" s="47">
        <v>94.29951064588262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91.163818160678986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Retail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102.93264170801383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95.110627972901554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97.664021685808649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98.208568676956702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98.026590534620084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95.973360987782357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93.1752121846297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103.9338746053225</v>
      </c>
    </row>
    <row r="43" spans="1:12" x14ac:dyDescent="0.25">
      <c r="K43" s="46" t="s">
        <v>49</v>
      </c>
      <c r="L43" s="47">
        <v>92.589883726517073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94.040478827509816</v>
      </c>
    </row>
    <row r="45" spans="1:12" ht="15.4" customHeight="1" x14ac:dyDescent="0.25">
      <c r="A45" s="26" t="str">
        <f>"Indexed number of payroll jobs in "&amp;$L$1&amp;" each week by age group"</f>
        <v>Indexed number of payroll jobs in Retail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95.283011010177248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96.141046765020761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94.70625789934212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92.927799093128698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96.076351317901825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95.78591051805337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96.941767433403044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96.074644162481803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96.574463775292031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95.14628404887344</v>
      </c>
    </row>
    <row r="59" spans="1:12" ht="15.4" customHeight="1" x14ac:dyDescent="0.25">
      <c r="K59" s="41" t="s">
        <v>2</v>
      </c>
      <c r="L59" s="47">
        <v>97.15553235908142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Retail trade each week by State and Territory</v>
      </c>
      <c r="K60" s="41" t="s">
        <v>1</v>
      </c>
      <c r="L60" s="47">
        <v>95.729386892177587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98.20154315094166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96.786695447409727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98.194154014001285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97.854574629304963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97.823591636470027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96.995852482905505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99.243215031315231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98.99929527836504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93.467719007913786</v>
      </c>
    </row>
    <row r="72" spans="1:12" ht="15.4" customHeight="1" x14ac:dyDescent="0.25">
      <c r="K72" s="46" t="s">
        <v>5</v>
      </c>
      <c r="L72" s="47">
        <v>94.570839874411305</v>
      </c>
    </row>
    <row r="73" spans="1:12" ht="15.4" customHeight="1" x14ac:dyDescent="0.25">
      <c r="K73" s="46" t="s">
        <v>46</v>
      </c>
      <c r="L73" s="47">
        <v>96.590030911901081</v>
      </c>
    </row>
    <row r="74" spans="1:12" ht="15.4" customHeight="1" x14ac:dyDescent="0.25">
      <c r="K74" s="50" t="s">
        <v>4</v>
      </c>
      <c r="L74" s="47">
        <v>95.901762101447119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Retail trade each week by State and Territory</v>
      </c>
      <c r="K75" s="41" t="s">
        <v>3</v>
      </c>
      <c r="L75" s="47">
        <v>96.015124575183989</v>
      </c>
    </row>
    <row r="76" spans="1:12" ht="15.4" customHeight="1" x14ac:dyDescent="0.25">
      <c r="K76" s="41" t="s">
        <v>45</v>
      </c>
      <c r="L76" s="47">
        <v>93.984979262414527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96.703027139874735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95.516279069767435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91.444734895748056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91.122689928380467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93.281222181716444</v>
      </c>
    </row>
    <row r="85" spans="1:12" ht="15.4" customHeight="1" x14ac:dyDescent="0.25">
      <c r="K85" s="50" t="s">
        <v>4</v>
      </c>
      <c r="L85" s="47">
        <v>92.664872139973085</v>
      </c>
    </row>
    <row r="86" spans="1:12" ht="15.4" customHeight="1" x14ac:dyDescent="0.25">
      <c r="K86" s="41" t="s">
        <v>3</v>
      </c>
      <c r="L86" s="47">
        <v>93.126006932578235</v>
      </c>
    </row>
    <row r="87" spans="1:12" ht="15.4" customHeight="1" x14ac:dyDescent="0.25">
      <c r="K87" s="41" t="s">
        <v>45</v>
      </c>
      <c r="L87" s="47">
        <v>90.543028071790161</v>
      </c>
    </row>
    <row r="88" spans="1:12" ht="15.4" customHeight="1" x14ac:dyDescent="0.25">
      <c r="K88" s="41" t="s">
        <v>2</v>
      </c>
      <c r="L88" s="47">
        <v>93.85809312638581</v>
      </c>
    </row>
    <row r="89" spans="1:12" ht="15.4" customHeight="1" x14ac:dyDescent="0.25">
      <c r="K89" s="41" t="s">
        <v>1</v>
      </c>
      <c r="L89" s="47">
        <v>88.49363798057189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96.181098583438256</v>
      </c>
    </row>
    <row r="92" spans="1:12" ht="15" customHeight="1" x14ac:dyDescent="0.25">
      <c r="K92" s="46" t="s">
        <v>5</v>
      </c>
      <c r="L92" s="47">
        <v>94.113667557845304</v>
      </c>
    </row>
    <row r="93" spans="1:12" ht="15" customHeight="1" x14ac:dyDescent="0.25">
      <c r="A93" s="26"/>
      <c r="K93" s="46" t="s">
        <v>46</v>
      </c>
      <c r="L93" s="47">
        <v>96.791094758081613</v>
      </c>
    </row>
    <row r="94" spans="1:12" ht="15" customHeight="1" x14ac:dyDescent="0.25">
      <c r="K94" s="50" t="s">
        <v>4</v>
      </c>
      <c r="L94" s="47">
        <v>96.144972120746004</v>
      </c>
    </row>
    <row r="95" spans="1:12" ht="15" customHeight="1" x14ac:dyDescent="0.25">
      <c r="K95" s="41" t="s">
        <v>3</v>
      </c>
      <c r="L95" s="47">
        <v>97.129326758775562</v>
      </c>
    </row>
    <row r="96" spans="1:12" ht="15" customHeight="1" x14ac:dyDescent="0.25">
      <c r="K96" s="41" t="s">
        <v>45</v>
      </c>
      <c r="L96" s="47">
        <v>95.980978677711306</v>
      </c>
    </row>
    <row r="97" spans="1:12" ht="15" customHeight="1" x14ac:dyDescent="0.25">
      <c r="K97" s="41" t="s">
        <v>2</v>
      </c>
      <c r="L97" s="47">
        <v>98.514412416851442</v>
      </c>
    </row>
    <row r="98" spans="1:12" ht="15" customHeight="1" x14ac:dyDescent="0.25">
      <c r="K98" s="41" t="s">
        <v>1</v>
      </c>
      <c r="L98" s="47">
        <v>93.747434669585445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93.066887234006529</v>
      </c>
    </row>
    <row r="101" spans="1:12" x14ac:dyDescent="0.25">
      <c r="A101" s="25"/>
      <c r="B101" s="24"/>
      <c r="K101" s="46" t="s">
        <v>5</v>
      </c>
      <c r="L101" s="47">
        <v>93.29414749331616</v>
      </c>
    </row>
    <row r="102" spans="1:12" x14ac:dyDescent="0.25">
      <c r="A102" s="25"/>
      <c r="B102" s="24"/>
      <c r="K102" s="46" t="s">
        <v>46</v>
      </c>
      <c r="L102" s="47">
        <v>95.679533373462306</v>
      </c>
    </row>
    <row r="103" spans="1:12" x14ac:dyDescent="0.25">
      <c r="A103" s="25"/>
      <c r="B103" s="24"/>
      <c r="K103" s="50" t="s">
        <v>4</v>
      </c>
      <c r="L103" s="47">
        <v>94.969236685252838</v>
      </c>
    </row>
    <row r="104" spans="1:12" x14ac:dyDescent="0.25">
      <c r="A104" s="25"/>
      <c r="B104" s="24"/>
      <c r="K104" s="41" t="s">
        <v>3</v>
      </c>
      <c r="L104" s="47">
        <v>95.708929356051371</v>
      </c>
    </row>
    <row r="105" spans="1:12" x14ac:dyDescent="0.25">
      <c r="A105" s="25"/>
      <c r="B105" s="24"/>
      <c r="K105" s="41" t="s">
        <v>45</v>
      </c>
      <c r="L105" s="47">
        <v>93.957662218131617</v>
      </c>
    </row>
    <row r="106" spans="1:12" x14ac:dyDescent="0.25">
      <c r="A106" s="25"/>
      <c r="B106" s="24"/>
      <c r="K106" s="41" t="s">
        <v>2</v>
      </c>
      <c r="L106" s="47">
        <v>95.870953436807099</v>
      </c>
    </row>
    <row r="107" spans="1:12" x14ac:dyDescent="0.25">
      <c r="A107" s="25"/>
      <c r="B107" s="24"/>
      <c r="K107" s="41" t="s">
        <v>1</v>
      </c>
      <c r="L107" s="47">
        <v>91.533451908605841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100.28580620894525</v>
      </c>
    </row>
    <row r="111" spans="1:12" x14ac:dyDescent="0.25">
      <c r="K111" s="75">
        <v>43918</v>
      </c>
      <c r="L111" s="47">
        <v>96.865230225483927</v>
      </c>
    </row>
    <row r="112" spans="1:12" x14ac:dyDescent="0.25">
      <c r="K112" s="75">
        <v>43925</v>
      </c>
      <c r="L112" s="47">
        <v>94.559645514005624</v>
      </c>
    </row>
    <row r="113" spans="11:12" x14ac:dyDescent="0.25">
      <c r="K113" s="75">
        <v>43932</v>
      </c>
      <c r="L113" s="47">
        <v>91.710963346080646</v>
      </c>
    </row>
    <row r="114" spans="11:12" x14ac:dyDescent="0.25">
      <c r="K114" s="75">
        <v>43939</v>
      </c>
      <c r="L114" s="47">
        <v>91.523458714744393</v>
      </c>
    </row>
    <row r="115" spans="11:12" x14ac:dyDescent="0.25">
      <c r="K115" s="75">
        <v>43946</v>
      </c>
      <c r="L115" s="47">
        <v>92.075654695072814</v>
      </c>
    </row>
    <row r="116" spans="11:12" x14ac:dyDescent="0.25">
      <c r="K116" s="75">
        <v>43953</v>
      </c>
      <c r="L116" s="47">
        <v>92.346077832712851</v>
      </c>
    </row>
    <row r="117" spans="11:12" x14ac:dyDescent="0.25">
      <c r="K117" s="75">
        <v>43960</v>
      </c>
      <c r="L117" s="47">
        <v>93.31380433671292</v>
      </c>
    </row>
    <row r="118" spans="11:12" x14ac:dyDescent="0.25">
      <c r="K118" s="75">
        <v>43967</v>
      </c>
      <c r="L118" s="47">
        <v>93.864311931166384</v>
      </c>
    </row>
    <row r="119" spans="11:12" x14ac:dyDescent="0.25">
      <c r="K119" s="75">
        <v>43974</v>
      </c>
      <c r="L119" s="47">
        <v>94.662168056302036</v>
      </c>
    </row>
    <row r="120" spans="11:12" x14ac:dyDescent="0.25">
      <c r="K120" s="75">
        <v>43981</v>
      </c>
      <c r="L120" s="47">
        <v>95.557106369248118</v>
      </c>
    </row>
    <row r="121" spans="11:12" x14ac:dyDescent="0.25">
      <c r="K121" s="75">
        <v>43988</v>
      </c>
      <c r="L121" s="47">
        <v>97.15225582422778</v>
      </c>
    </row>
    <row r="122" spans="11:12" x14ac:dyDescent="0.25">
      <c r="K122" s="75">
        <v>43995</v>
      </c>
      <c r="L122" s="47">
        <v>95.044508665640507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99.516443451049042</v>
      </c>
    </row>
    <row r="153" spans="11:12" x14ac:dyDescent="0.25">
      <c r="K153" s="75">
        <v>43918</v>
      </c>
      <c r="L153" s="47">
        <v>97.360265416246023</v>
      </c>
    </row>
    <row r="154" spans="11:12" x14ac:dyDescent="0.25">
      <c r="K154" s="75">
        <v>43925</v>
      </c>
      <c r="L154" s="47">
        <v>95.92829816229191</v>
      </c>
    </row>
    <row r="155" spans="11:12" x14ac:dyDescent="0.25">
      <c r="K155" s="75">
        <v>43932</v>
      </c>
      <c r="L155" s="47">
        <v>95.768246187018207</v>
      </c>
    </row>
    <row r="156" spans="11:12" x14ac:dyDescent="0.25">
      <c r="K156" s="75">
        <v>43939</v>
      </c>
      <c r="L156" s="47">
        <v>96.618503642725912</v>
      </c>
    </row>
    <row r="157" spans="11:12" x14ac:dyDescent="0.25">
      <c r="K157" s="75">
        <v>43946</v>
      </c>
      <c r="L157" s="47">
        <v>98.129062236737241</v>
      </c>
    </row>
    <row r="158" spans="11:12" x14ac:dyDescent="0.25">
      <c r="K158" s="75">
        <v>43953</v>
      </c>
      <c r="L158" s="47">
        <v>96.799051410875535</v>
      </c>
    </row>
    <row r="159" spans="11:12" x14ac:dyDescent="0.25">
      <c r="K159" s="75">
        <v>43960</v>
      </c>
      <c r="L159" s="47">
        <v>96.831109612001526</v>
      </c>
    </row>
    <row r="160" spans="11:12" x14ac:dyDescent="0.25">
      <c r="K160" s="75">
        <v>43967</v>
      </c>
      <c r="L160" s="47">
        <v>94.628035910617498</v>
      </c>
    </row>
    <row r="161" spans="11:12" x14ac:dyDescent="0.25">
      <c r="K161" s="75">
        <v>43974</v>
      </c>
      <c r="L161" s="47">
        <v>94.123623626930026</v>
      </c>
    </row>
    <row r="162" spans="11:12" x14ac:dyDescent="0.25">
      <c r="K162" s="75">
        <v>43981</v>
      </c>
      <c r="L162" s="47">
        <v>97.636500107925144</v>
      </c>
    </row>
    <row r="163" spans="11:12" x14ac:dyDescent="0.25">
      <c r="K163" s="75">
        <v>43988</v>
      </c>
      <c r="L163" s="47">
        <v>102.23019294165243</v>
      </c>
    </row>
    <row r="164" spans="11:12" x14ac:dyDescent="0.25">
      <c r="K164" s="75">
        <v>43995</v>
      </c>
      <c r="L164" s="47">
        <v>97.652976068033539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C044-363C-4029-AA60-435F3201AAB6}">
  <sheetPr codeName="Sheet11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43995</v>
      </c>
    </row>
    <row r="3" spans="1:12" ht="15" customHeight="1" x14ac:dyDescent="0.25">
      <c r="A3" s="38" t="str">
        <f>"Week ending "&amp;TEXT($L$2,"dddd dd mmmm yyyy")</f>
        <v>Week ending Saturday 13 June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43967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43974</v>
      </c>
    </row>
    <row r="6" spans="1:12" ht="16.5" customHeight="1" thickBot="1" x14ac:dyDescent="0.3">
      <c r="A6" s="36" t="str">
        <f>"Change in payroll jobs and total wages, "&amp;$L$1</f>
        <v>Change in payroll jobs and total wages, Accommodation and food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43981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43988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9" t="str">
        <f>"% Change between " &amp; TEXT($L$4,"dd mmmm")&amp;" and "&amp; TEXT($L$2,"dd mmmm") &amp; " (monthly change)"</f>
        <v>% Change between 16 May and 13 June (monthly change)</v>
      </c>
      <c r="D8" s="80" t="str">
        <f>"% Change between " &amp; TEXT($L$7,"dd mmmm")&amp;" and "&amp; TEXT($L$2,"dd mmmm") &amp; " (weekly change)"</f>
        <v>% Change between 06 June and 13 June (weekly change)</v>
      </c>
      <c r="E8" s="82" t="str">
        <f>"% Change between " &amp; TEXT($L$6,"dd mmmm")&amp;" and "&amp; TEXT($L$7,"dd mmmm") &amp; " (weekly change)"</f>
        <v>% Change between 30 May and 06 June (weekly change)</v>
      </c>
      <c r="F8" s="101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9" t="str">
        <f>"% Change between " &amp; TEXT($L$4,"dd mmmm")&amp;" and "&amp; TEXT($L$2,"dd mmmm") &amp; " (monthly change)"</f>
        <v>% Change between 16 May and 13 June (monthly change)</v>
      </c>
      <c r="H8" s="80" t="str">
        <f>"% Change between " &amp; TEXT($L$7,"dd mmmm")&amp;" and "&amp; TEXT($L$2,"dd mmmm") &amp; " (weekly change)"</f>
        <v>% Change between 06 June and 13 June (weekly change)</v>
      </c>
      <c r="I8" s="82" t="str">
        <f>"% Change between " &amp; TEXT($L$6,"dd mmmm")&amp;" and "&amp; TEXT($L$7,"dd mmmm") &amp; " (weekly change)"</f>
        <v>% Change between 30 May and 06 June (weekly change)</v>
      </c>
      <c r="J8" s="57"/>
      <c r="K8" s="43" t="s">
        <v>69</v>
      </c>
      <c r="L8" s="44">
        <v>43995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-0.28620394487976231</v>
      </c>
      <c r="C11" s="32">
        <v>3.754234791863853E-2</v>
      </c>
      <c r="D11" s="32">
        <v>-2.8454248233810153E-2</v>
      </c>
      <c r="E11" s="32">
        <v>3.0215429381142522E-2</v>
      </c>
      <c r="F11" s="32">
        <v>-0.21426842132445989</v>
      </c>
      <c r="G11" s="32">
        <v>5.4546933814873411E-2</v>
      </c>
      <c r="H11" s="32">
        <v>-1.3908833564805323E-2</v>
      </c>
      <c r="I11" s="68">
        <v>6.2327259223907472E-2</v>
      </c>
      <c r="J11" s="46"/>
      <c r="K11" s="46"/>
      <c r="L11" s="47"/>
    </row>
    <row r="12" spans="1:12" x14ac:dyDescent="0.25">
      <c r="A12" s="69" t="s">
        <v>6</v>
      </c>
      <c r="B12" s="32">
        <v>-0.2759882588762651</v>
      </c>
      <c r="C12" s="32">
        <v>7.5458448551884771E-2</v>
      </c>
      <c r="D12" s="32">
        <v>-3.0708437633221508E-2</v>
      </c>
      <c r="E12" s="32">
        <v>5.3684549998848308E-2</v>
      </c>
      <c r="F12" s="32">
        <v>-0.22078921514061955</v>
      </c>
      <c r="G12" s="32">
        <v>0.10675752263295446</v>
      </c>
      <c r="H12" s="32">
        <v>-6.3660455709735331E-3</v>
      </c>
      <c r="I12" s="68">
        <v>9.9891838025758739E-2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-0.32696447905731829</v>
      </c>
      <c r="C13" s="32">
        <v>-5.8521338864578887E-3</v>
      </c>
      <c r="D13" s="32">
        <v>-4.8639750153435024E-2</v>
      </c>
      <c r="E13" s="32">
        <v>2.4107121546038224E-2</v>
      </c>
      <c r="F13" s="32">
        <v>-0.24836284008213472</v>
      </c>
      <c r="G13" s="32">
        <v>1.8879660017083522E-2</v>
      </c>
      <c r="H13" s="32">
        <v>-3.0839787089473547E-2</v>
      </c>
      <c r="I13" s="68">
        <v>4.7379031910635305E-2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-0.28608794481893718</v>
      </c>
      <c r="C14" s="32">
        <v>4.3656613552407464E-3</v>
      </c>
      <c r="D14" s="32">
        <v>-2.5064625759319226E-2</v>
      </c>
      <c r="E14" s="32">
        <v>7.2778242001132476E-3</v>
      </c>
      <c r="F14" s="32">
        <v>-0.20541041070054766</v>
      </c>
      <c r="G14" s="32">
        <v>1.4605484014871717E-2</v>
      </c>
      <c r="H14" s="32">
        <v>-1.0155339024012333E-2</v>
      </c>
      <c r="I14" s="68">
        <v>2.8253753788282765E-2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-0.28107714887371571</v>
      </c>
      <c r="C15" s="32">
        <v>5.9687098291268281E-2</v>
      </c>
      <c r="D15" s="32">
        <v>-3.0758339969914061E-3</v>
      </c>
      <c r="E15" s="32">
        <v>3.017319963536913E-2</v>
      </c>
      <c r="F15" s="32">
        <v>-0.21351246352866482</v>
      </c>
      <c r="G15" s="32">
        <v>1.7182968031568491E-2</v>
      </c>
      <c r="H15" s="32">
        <v>-4.2400105901044816E-3</v>
      </c>
      <c r="I15" s="68">
        <v>6.4423056322280514E-2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-0.22592836756843671</v>
      </c>
      <c r="C16" s="32">
        <v>7.7391644908616053E-2</v>
      </c>
      <c r="D16" s="32">
        <v>1.278078202995081E-3</v>
      </c>
      <c r="E16" s="32">
        <v>2.6381797804778229E-2</v>
      </c>
      <c r="F16" s="32">
        <v>-0.13088714512097877</v>
      </c>
      <c r="G16" s="32">
        <v>7.5408649888991652E-2</v>
      </c>
      <c r="H16" s="32">
        <v>-9.7023885840755719E-3</v>
      </c>
      <c r="I16" s="68">
        <v>4.7628349152707861E-2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-0.257638960370561</v>
      </c>
      <c r="C17" s="32">
        <v>8.1163684062587782E-2</v>
      </c>
      <c r="D17" s="32">
        <v>2.0090169731258767E-2</v>
      </c>
      <c r="E17" s="32">
        <v>1.8090180901809028E-2</v>
      </c>
      <c r="F17" s="32">
        <v>-0.20006140370802794</v>
      </c>
      <c r="G17" s="32">
        <v>7.727683048329248E-2</v>
      </c>
      <c r="H17" s="32">
        <v>1.1892086350228981E-2</v>
      </c>
      <c r="I17" s="68">
        <v>5.3366468611010021E-2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-0.21716161886893592</v>
      </c>
      <c r="C18" s="32">
        <v>2.0712912807967943E-2</v>
      </c>
      <c r="D18" s="32">
        <v>-4.4407001472272167E-2</v>
      </c>
      <c r="E18" s="32">
        <v>1.3104013104012768E-3</v>
      </c>
      <c r="F18" s="32">
        <v>-0.17648489910211784</v>
      </c>
      <c r="G18" s="32">
        <v>0.10070676398987688</v>
      </c>
      <c r="H18" s="32">
        <v>3.3848307954564838E-3</v>
      </c>
      <c r="I18" s="68">
        <v>5.3199472222870359E-2</v>
      </c>
      <c r="J18" s="46"/>
      <c r="K18" s="46"/>
      <c r="L18" s="47"/>
    </row>
    <row r="19" spans="1:12" x14ac:dyDescent="0.25">
      <c r="A19" s="70" t="s">
        <v>1</v>
      </c>
      <c r="B19" s="32">
        <v>-0.33696686159844058</v>
      </c>
      <c r="C19" s="32">
        <v>-1.247653150101613E-2</v>
      </c>
      <c r="D19" s="32">
        <v>-6.5560439560439554E-2</v>
      </c>
      <c r="E19" s="32">
        <v>9.1488771832548554E-3</v>
      </c>
      <c r="F19" s="32">
        <v>-0.24489072389211086</v>
      </c>
      <c r="G19" s="32">
        <v>-1.8693976305453441E-2</v>
      </c>
      <c r="H19" s="32">
        <v>-7.6030632612148374E-2</v>
      </c>
      <c r="I19" s="68">
        <v>5.5632768315265091E-2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-0.26703083522518156</v>
      </c>
      <c r="C21" s="32">
        <v>1.9976884167014042E-2</v>
      </c>
      <c r="D21" s="32">
        <v>-3.0633779458705046E-2</v>
      </c>
      <c r="E21" s="32">
        <v>2.544768669440689E-2</v>
      </c>
      <c r="F21" s="32">
        <v>-0.23063180871573408</v>
      </c>
      <c r="G21" s="32">
        <v>5.4549268966702202E-2</v>
      </c>
      <c r="H21" s="32">
        <v>-8.4229538417487371E-3</v>
      </c>
      <c r="I21" s="68">
        <v>5.703595712446341E-2</v>
      </c>
      <c r="J21" s="46"/>
      <c r="K21" s="46"/>
      <c r="L21" s="46"/>
    </row>
    <row r="22" spans="1:12" x14ac:dyDescent="0.25">
      <c r="A22" s="69" t="s">
        <v>13</v>
      </c>
      <c r="B22" s="32">
        <v>-0.28615592449073912</v>
      </c>
      <c r="C22" s="32">
        <v>5.0816020095566516E-2</v>
      </c>
      <c r="D22" s="32">
        <v>-2.2709077431093738E-2</v>
      </c>
      <c r="E22" s="32">
        <v>3.8329666228687387E-2</v>
      </c>
      <c r="F22" s="32">
        <v>-0.18462657766312818</v>
      </c>
      <c r="G22" s="32">
        <v>5.0544393596931192E-2</v>
      </c>
      <c r="H22" s="32">
        <v>-1.7702712963142631E-2</v>
      </c>
      <c r="I22" s="68">
        <v>6.658759064511055E-2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-0.3124600684540787</v>
      </c>
      <c r="C23" s="32">
        <v>-4.3841665978018307E-2</v>
      </c>
      <c r="D23" s="32">
        <v>-0.10683762399166308</v>
      </c>
      <c r="E23" s="32">
        <v>3.0662258321783042E-3</v>
      </c>
      <c r="F23" s="32">
        <v>-0.16801338663118759</v>
      </c>
      <c r="G23" s="32">
        <v>-6.7784399547777485E-2</v>
      </c>
      <c r="H23" s="32">
        <v>-0.10514885401085905</v>
      </c>
      <c r="I23" s="68">
        <v>5.6527770420677692E-2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-0.34277576895984974</v>
      </c>
      <c r="C24" s="32">
        <v>8.5160790090910821E-2</v>
      </c>
      <c r="D24" s="32">
        <v>-1.5527444957677883E-2</v>
      </c>
      <c r="E24" s="32">
        <v>5.8977621900121013E-2</v>
      </c>
      <c r="F24" s="32">
        <v>-0.26254574559981825</v>
      </c>
      <c r="G24" s="32">
        <v>9.5510614863930421E-2</v>
      </c>
      <c r="H24" s="32">
        <v>-1.3589977167331124E-2</v>
      </c>
      <c r="I24" s="68">
        <v>9.122679794132571E-2</v>
      </c>
      <c r="J24" s="46"/>
      <c r="K24" s="46" t="s">
        <v>48</v>
      </c>
      <c r="L24" s="47">
        <v>71.90649362996767</v>
      </c>
    </row>
    <row r="25" spans="1:12" x14ac:dyDescent="0.25">
      <c r="A25" s="69" t="s">
        <v>50</v>
      </c>
      <c r="B25" s="32">
        <v>-0.25312066439481629</v>
      </c>
      <c r="C25" s="32">
        <v>7.6992086280551764E-2</v>
      </c>
      <c r="D25" s="32">
        <v>1.1490868430861001E-2</v>
      </c>
      <c r="E25" s="32">
        <v>3.9638037928519276E-2</v>
      </c>
      <c r="F25" s="32">
        <v>-0.24721532924954603</v>
      </c>
      <c r="G25" s="32">
        <v>8.5510694028814171E-2</v>
      </c>
      <c r="H25" s="32">
        <v>9.9275380998362639E-3</v>
      </c>
      <c r="I25" s="68">
        <v>6.7464961980205462E-2</v>
      </c>
      <c r="J25" s="46"/>
      <c r="K25" s="46" t="s">
        <v>49</v>
      </c>
      <c r="L25" s="47">
        <v>60.564686546137594</v>
      </c>
    </row>
    <row r="26" spans="1:12" x14ac:dyDescent="0.25">
      <c r="A26" s="69" t="s">
        <v>51</v>
      </c>
      <c r="B26" s="32">
        <v>-0.18612532776196422</v>
      </c>
      <c r="C26" s="32">
        <v>4.8466401734104103E-2</v>
      </c>
      <c r="D26" s="32">
        <v>7.902688060012375E-3</v>
      </c>
      <c r="E26" s="32">
        <v>2.491635224603117E-2</v>
      </c>
      <c r="F26" s="32">
        <v>-0.1840582404216865</v>
      </c>
      <c r="G26" s="32">
        <v>6.2642991242287893E-2</v>
      </c>
      <c r="H26" s="32">
        <v>6.7005543449625282E-3</v>
      </c>
      <c r="I26" s="68">
        <v>4.907189601544415E-2</v>
      </c>
      <c r="J26" s="46"/>
      <c r="K26" s="46" t="s">
        <v>50</v>
      </c>
      <c r="L26" s="47">
        <v>69.34863729450143</v>
      </c>
    </row>
    <row r="27" spans="1:12" ht="17.25" customHeight="1" x14ac:dyDescent="0.25">
      <c r="A27" s="69" t="s">
        <v>52</v>
      </c>
      <c r="B27" s="32">
        <v>-0.16376018475750576</v>
      </c>
      <c r="C27" s="32">
        <v>3.5874033048015841E-2</v>
      </c>
      <c r="D27" s="32">
        <v>8.0283289904456989E-3</v>
      </c>
      <c r="E27" s="32">
        <v>1.8648335942285543E-2</v>
      </c>
      <c r="F27" s="32">
        <v>-0.14869121434714261</v>
      </c>
      <c r="G27" s="32">
        <v>3.8553491125748796E-2</v>
      </c>
      <c r="H27" s="32">
        <v>6.3420333166597231E-4</v>
      </c>
      <c r="I27" s="68">
        <v>4.401911211644105E-2</v>
      </c>
      <c r="J27" s="59"/>
      <c r="K27" s="50" t="s">
        <v>51</v>
      </c>
      <c r="L27" s="47">
        <v>77.625250641502035</v>
      </c>
    </row>
    <row r="28" spans="1:12" x14ac:dyDescent="0.25">
      <c r="A28" s="69" t="s">
        <v>53</v>
      </c>
      <c r="B28" s="32">
        <v>-0.1564075302769895</v>
      </c>
      <c r="C28" s="32">
        <v>3.4397177024112935E-2</v>
      </c>
      <c r="D28" s="32">
        <v>8.4013377926421828E-3</v>
      </c>
      <c r="E28" s="32">
        <v>1.577287066246047E-2</v>
      </c>
      <c r="F28" s="32">
        <v>-8.2239608012199983E-2</v>
      </c>
      <c r="G28" s="32">
        <v>3.920059904869122E-2</v>
      </c>
      <c r="H28" s="32">
        <v>-2.8056320059035578E-3</v>
      </c>
      <c r="I28" s="68">
        <v>4.063998244227407E-2</v>
      </c>
      <c r="J28" s="54"/>
      <c r="K28" s="41" t="s">
        <v>52</v>
      </c>
      <c r="L28" s="47">
        <v>80.727944572748271</v>
      </c>
    </row>
    <row r="29" spans="1:12" ht="15.75" thickBot="1" x14ac:dyDescent="0.3">
      <c r="A29" s="71" t="s">
        <v>54</v>
      </c>
      <c r="B29" s="72">
        <v>-0.19949716139497164</v>
      </c>
      <c r="C29" s="72">
        <v>5.9034334763948371E-2</v>
      </c>
      <c r="D29" s="72">
        <v>-1.3288364249578466E-3</v>
      </c>
      <c r="E29" s="72">
        <v>2.4179620034542326E-2</v>
      </c>
      <c r="F29" s="72">
        <v>9.3889999170762017E-2</v>
      </c>
      <c r="G29" s="72">
        <v>0.11084064405000493</v>
      </c>
      <c r="H29" s="72">
        <v>5.2271906370748189E-2</v>
      </c>
      <c r="I29" s="73">
        <v>3.562575863074291E-2</v>
      </c>
      <c r="J29" s="54"/>
      <c r="K29" s="41" t="s">
        <v>53</v>
      </c>
      <c r="L29" s="47">
        <v>81.554018945601342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75.587996755879971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Accommodation and food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76.978156493629967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66.759020114267827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73.839454108352697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80.74933045416941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82.957967667436492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83.656421119948845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80.15679913490132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68.753993154592123</v>
      </c>
    </row>
    <row r="43" spans="1:12" x14ac:dyDescent="0.25">
      <c r="K43" s="46" t="s">
        <v>49</v>
      </c>
      <c r="L43" s="47">
        <v>65.722423104015022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74.687933560518374</v>
      </c>
    </row>
    <row r="45" spans="1:12" ht="15.4" customHeight="1" x14ac:dyDescent="0.25">
      <c r="A45" s="26" t="str">
        <f>"Indexed number of payroll jobs in "&amp;$L$1&amp;" each week by age group"</f>
        <v>Indexed number of payroll jobs in Accommodation and food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81.387467223803583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83.62398152424943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84.359246972301051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80.05028386050283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70.059925661837212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70.800177411359542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74.361943199298679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71.242286020928361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75.256192738378019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73.044838373305538</v>
      </c>
    </row>
    <row r="59" spans="1:12" ht="15.4" customHeight="1" x14ac:dyDescent="0.25">
      <c r="K59" s="41" t="s">
        <v>2</v>
      </c>
      <c r="L59" s="47">
        <v>78.822469209972965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41" t="s">
        <v>1</v>
      </c>
      <c r="L60" s="47">
        <v>72.275440788560317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76.297125085337186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73.312635341386425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75.567758903021982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74.225918969680706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79.389209365456395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75.634341327771978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82.997897266446387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75.301957517700956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74.047295759690513</v>
      </c>
    </row>
    <row r="72" spans="1:12" ht="15.4" customHeight="1" x14ac:dyDescent="0.25">
      <c r="K72" s="46" t="s">
        <v>5</v>
      </c>
      <c r="L72" s="47">
        <v>69.714680790002348</v>
      </c>
    </row>
    <row r="73" spans="1:12" ht="15.4" customHeight="1" x14ac:dyDescent="0.25">
      <c r="K73" s="46" t="s">
        <v>46</v>
      </c>
      <c r="L73" s="47">
        <v>73.235787419157433</v>
      </c>
    </row>
    <row r="74" spans="1:12" ht="15.4" customHeight="1" x14ac:dyDescent="0.25">
      <c r="K74" s="50" t="s">
        <v>4</v>
      </c>
      <c r="L74" s="47">
        <v>73.57027099543869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41" t="s">
        <v>3</v>
      </c>
      <c r="L75" s="47">
        <v>79.097590770274863</v>
      </c>
    </row>
    <row r="76" spans="1:12" ht="15.4" customHeight="1" x14ac:dyDescent="0.25">
      <c r="K76" s="41" t="s">
        <v>45</v>
      </c>
      <c r="L76" s="47">
        <v>76.313868613138695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81.134274556923998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70.520616409829245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66.831942869713842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67.018460625698836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70.240817630150104</v>
      </c>
    </row>
    <row r="85" spans="1:12" ht="15.4" customHeight="1" x14ac:dyDescent="0.25">
      <c r="K85" s="50" t="s">
        <v>4</v>
      </c>
      <c r="L85" s="47">
        <v>66.425933524825609</v>
      </c>
    </row>
    <row r="86" spans="1:12" ht="15.4" customHeight="1" x14ac:dyDescent="0.25">
      <c r="K86" s="41" t="s">
        <v>3</v>
      </c>
      <c r="L86" s="47">
        <v>70.186205635789094</v>
      </c>
    </row>
    <row r="87" spans="1:12" ht="15.4" customHeight="1" x14ac:dyDescent="0.25">
      <c r="K87" s="41" t="s">
        <v>45</v>
      </c>
      <c r="L87" s="47">
        <v>65.991250287819483</v>
      </c>
    </row>
    <row r="88" spans="1:12" ht="15.4" customHeight="1" x14ac:dyDescent="0.25">
      <c r="K88" s="41" t="s">
        <v>2</v>
      </c>
      <c r="L88" s="47">
        <v>74.37641723356009</v>
      </c>
    </row>
    <row r="89" spans="1:12" ht="15.4" customHeight="1" x14ac:dyDescent="0.25">
      <c r="K89" s="41" t="s">
        <v>1</v>
      </c>
      <c r="L89" s="47">
        <v>64.158956468982254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74.563823126258612</v>
      </c>
    </row>
    <row r="92" spans="1:12" ht="15" customHeight="1" x14ac:dyDescent="0.25">
      <c r="K92" s="46" t="s">
        <v>5</v>
      </c>
      <c r="L92" s="47">
        <v>70.445884581156008</v>
      </c>
    </row>
    <row r="93" spans="1:12" ht="15" customHeight="1" x14ac:dyDescent="0.25">
      <c r="A93" s="26"/>
      <c r="K93" s="46" t="s">
        <v>46</v>
      </c>
      <c r="L93" s="47">
        <v>72.931331842861695</v>
      </c>
    </row>
    <row r="94" spans="1:12" ht="15" customHeight="1" x14ac:dyDescent="0.25">
      <c r="K94" s="50" t="s">
        <v>4</v>
      </c>
      <c r="L94" s="47">
        <v>71.198194501436191</v>
      </c>
    </row>
    <row r="95" spans="1:12" ht="15" customHeight="1" x14ac:dyDescent="0.25">
      <c r="K95" s="41" t="s">
        <v>3</v>
      </c>
      <c r="L95" s="47">
        <v>76.263351701444208</v>
      </c>
    </row>
    <row r="96" spans="1:12" ht="15" customHeight="1" x14ac:dyDescent="0.25">
      <c r="K96" s="41" t="s">
        <v>45</v>
      </c>
      <c r="L96" s="47">
        <v>70.561823624222882</v>
      </c>
    </row>
    <row r="97" spans="1:12" ht="15" customHeight="1" x14ac:dyDescent="0.25">
      <c r="K97" s="41" t="s">
        <v>2</v>
      </c>
      <c r="L97" s="47">
        <v>82.02947845804988</v>
      </c>
    </row>
    <row r="98" spans="1:12" ht="15" customHeight="1" x14ac:dyDescent="0.25">
      <c r="K98" s="41" t="s">
        <v>1</v>
      </c>
      <c r="L98" s="47">
        <v>68.405885029576822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72.696123060260945</v>
      </c>
    </row>
    <row r="101" spans="1:12" x14ac:dyDescent="0.25">
      <c r="A101" s="25"/>
      <c r="B101" s="24"/>
      <c r="K101" s="46" t="s">
        <v>5</v>
      </c>
      <c r="L101" s="47">
        <v>67.385916071469325</v>
      </c>
    </row>
    <row r="102" spans="1:12" x14ac:dyDescent="0.25">
      <c r="A102" s="25"/>
      <c r="B102" s="24"/>
      <c r="K102" s="46" t="s">
        <v>46</v>
      </c>
      <c r="L102" s="47">
        <v>71.589600766528278</v>
      </c>
    </row>
    <row r="103" spans="1:12" x14ac:dyDescent="0.25">
      <c r="A103" s="25"/>
      <c r="B103" s="24"/>
      <c r="K103" s="50" t="s">
        <v>4</v>
      </c>
      <c r="L103" s="47">
        <v>71.069347558473524</v>
      </c>
    </row>
    <row r="104" spans="1:12" x14ac:dyDescent="0.25">
      <c r="A104" s="25"/>
      <c r="B104" s="24"/>
      <c r="K104" s="41" t="s">
        <v>3</v>
      </c>
      <c r="L104" s="47">
        <v>76.579248387349509</v>
      </c>
    </row>
    <row r="105" spans="1:12" x14ac:dyDescent="0.25">
      <c r="A105" s="25"/>
      <c r="B105" s="24"/>
      <c r="K105" s="41" t="s">
        <v>45</v>
      </c>
      <c r="L105" s="47">
        <v>72.478010591756842</v>
      </c>
    </row>
    <row r="106" spans="1:12" x14ac:dyDescent="0.25">
      <c r="A106" s="25"/>
      <c r="B106" s="24"/>
      <c r="K106" s="41" t="s">
        <v>2</v>
      </c>
      <c r="L106" s="47">
        <v>78.205782312925166</v>
      </c>
    </row>
    <row r="107" spans="1:12" x14ac:dyDescent="0.25">
      <c r="A107" s="25"/>
      <c r="B107" s="24"/>
      <c r="K107" s="41" t="s">
        <v>1</v>
      </c>
      <c r="L107" s="47">
        <v>64.637645988169282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96.977033234261015</v>
      </c>
    </row>
    <row r="111" spans="1:12" x14ac:dyDescent="0.25">
      <c r="K111" s="75">
        <v>43918</v>
      </c>
      <c r="L111" s="47">
        <v>82.084977033234267</v>
      </c>
    </row>
    <row r="112" spans="1:12" x14ac:dyDescent="0.25">
      <c r="K112" s="75">
        <v>43925</v>
      </c>
      <c r="L112" s="47">
        <v>69.746149689273167</v>
      </c>
    </row>
    <row r="113" spans="11:12" x14ac:dyDescent="0.25">
      <c r="K113" s="75">
        <v>43932</v>
      </c>
      <c r="L113" s="47">
        <v>63.811942718184277</v>
      </c>
    </row>
    <row r="114" spans="11:12" x14ac:dyDescent="0.25">
      <c r="K114" s="75">
        <v>43939</v>
      </c>
      <c r="L114" s="47">
        <v>63.586057822210215</v>
      </c>
    </row>
    <row r="115" spans="11:12" x14ac:dyDescent="0.25">
      <c r="K115" s="75">
        <v>43946</v>
      </c>
      <c r="L115" s="47">
        <v>65.904755471494198</v>
      </c>
    </row>
    <row r="116" spans="11:12" x14ac:dyDescent="0.25">
      <c r="K116" s="75">
        <v>43953</v>
      </c>
      <c r="L116" s="47">
        <v>67.477168332883011</v>
      </c>
    </row>
    <row r="117" spans="11:12" x14ac:dyDescent="0.25">
      <c r="K117" s="75">
        <v>43960</v>
      </c>
      <c r="L117" s="47">
        <v>68.460551202377744</v>
      </c>
    </row>
    <row r="118" spans="11:12" x14ac:dyDescent="0.25">
      <c r="K118" s="75">
        <v>43967</v>
      </c>
      <c r="L118" s="47">
        <v>68.796811672520946</v>
      </c>
    </row>
    <row r="119" spans="11:12" x14ac:dyDescent="0.25">
      <c r="K119" s="75">
        <v>43974</v>
      </c>
      <c r="L119" s="47">
        <v>69.923939475817349</v>
      </c>
    </row>
    <row r="120" spans="11:12" x14ac:dyDescent="0.25">
      <c r="K120" s="75">
        <v>43981</v>
      </c>
      <c r="L120" s="47">
        <v>71.315320183734116</v>
      </c>
    </row>
    <row r="121" spans="11:12" x14ac:dyDescent="0.25">
      <c r="K121" s="75">
        <v>43988</v>
      </c>
      <c r="L121" s="47">
        <v>73.470143204539312</v>
      </c>
    </row>
    <row r="122" spans="11:12" x14ac:dyDescent="0.25">
      <c r="K122" s="75">
        <v>43995</v>
      </c>
      <c r="L122" s="47">
        <v>71.379605512023772</v>
      </c>
    </row>
    <row r="123" spans="11:12" x14ac:dyDescent="0.25">
      <c r="K123" s="75" t="s">
        <v>56</v>
      </c>
      <c r="L123" s="47" t="s">
        <v>56</v>
      </c>
    </row>
    <row r="124" spans="11:12" x14ac:dyDescent="0.25">
      <c r="K124" s="75" t="s">
        <v>56</v>
      </c>
      <c r="L124" s="47" t="s">
        <v>56</v>
      </c>
    </row>
    <row r="125" spans="11:12" x14ac:dyDescent="0.25">
      <c r="K125" s="75" t="s">
        <v>56</v>
      </c>
      <c r="L125" s="47" t="s">
        <v>56</v>
      </c>
    </row>
    <row r="126" spans="11:12" x14ac:dyDescent="0.25">
      <c r="K126" s="75" t="s">
        <v>56</v>
      </c>
      <c r="L126" s="47" t="s">
        <v>56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92.901374969646824</v>
      </c>
    </row>
    <row r="153" spans="11:12" x14ac:dyDescent="0.25">
      <c r="K153" s="75">
        <v>43918</v>
      </c>
      <c r="L153" s="47">
        <v>80.869005371476888</v>
      </c>
    </row>
    <row r="154" spans="11:12" x14ac:dyDescent="0.25">
      <c r="K154" s="75">
        <v>43925</v>
      </c>
      <c r="L154" s="47">
        <v>75.737647825667793</v>
      </c>
    </row>
    <row r="155" spans="11:12" x14ac:dyDescent="0.25">
      <c r="K155" s="75">
        <v>43932</v>
      </c>
      <c r="L155" s="47">
        <v>72.065463794803946</v>
      </c>
    </row>
    <row r="156" spans="11:12" x14ac:dyDescent="0.25">
      <c r="K156" s="75">
        <v>43939</v>
      </c>
      <c r="L156" s="47">
        <v>73.521542653861218</v>
      </c>
    </row>
    <row r="157" spans="11:12" x14ac:dyDescent="0.25">
      <c r="K157" s="75">
        <v>43946</v>
      </c>
      <c r="L157" s="47">
        <v>84.297702865962975</v>
      </c>
    </row>
    <row r="158" spans="11:12" x14ac:dyDescent="0.25">
      <c r="K158" s="75">
        <v>43953</v>
      </c>
      <c r="L158" s="47">
        <v>80.570990926579384</v>
      </c>
    </row>
    <row r="159" spans="11:12" x14ac:dyDescent="0.25">
      <c r="K159" s="75">
        <v>43960</v>
      </c>
      <c r="L159" s="47">
        <v>78.706341330117269</v>
      </c>
    </row>
    <row r="160" spans="11:12" x14ac:dyDescent="0.25">
      <c r="K160" s="75">
        <v>43967</v>
      </c>
      <c r="L160" s="47">
        <v>74.508924494533318</v>
      </c>
    </row>
    <row r="161" spans="11:12" x14ac:dyDescent="0.25">
      <c r="K161" s="75">
        <v>43974</v>
      </c>
      <c r="L161" s="47">
        <v>74.639109582050082</v>
      </c>
    </row>
    <row r="162" spans="11:12" x14ac:dyDescent="0.25">
      <c r="K162" s="75">
        <v>43981</v>
      </c>
      <c r="L162" s="47">
        <v>75.006485030648847</v>
      </c>
    </row>
    <row r="163" spans="11:12" x14ac:dyDescent="0.25">
      <c r="K163" s="75">
        <v>43988</v>
      </c>
      <c r="L163" s="47">
        <v>79.681433666628223</v>
      </c>
    </row>
    <row r="164" spans="11:12" x14ac:dyDescent="0.25">
      <c r="K164" s="75">
        <v>43995</v>
      </c>
      <c r="L164" s="47">
        <v>78.573157867554016</v>
      </c>
    </row>
    <row r="165" spans="11:12" x14ac:dyDescent="0.25">
      <c r="K165" s="75" t="s">
        <v>56</v>
      </c>
      <c r="L165" s="47" t="s">
        <v>56</v>
      </c>
    </row>
    <row r="166" spans="11:12" x14ac:dyDescent="0.25">
      <c r="K166" s="75" t="s">
        <v>56</v>
      </c>
      <c r="L166" s="47" t="s">
        <v>56</v>
      </c>
    </row>
    <row r="167" spans="11:12" x14ac:dyDescent="0.25">
      <c r="K167" s="75" t="s">
        <v>56</v>
      </c>
      <c r="L167" s="47" t="s">
        <v>56</v>
      </c>
    </row>
    <row r="168" spans="11:12" x14ac:dyDescent="0.25">
      <c r="K168" s="75" t="s">
        <v>56</v>
      </c>
      <c r="L168" s="47" t="s">
        <v>56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2020-06-26T01:20:56Z</dcterms:modified>
</cp:coreProperties>
</file>