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B976F208-8179-4E93-B5B4-11DBF0A35486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Contents" sheetId="2" r:id="rId1"/>
    <sheet name="National Spotlight" sheetId="37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7" l="1"/>
  <c r="A92" i="37"/>
  <c r="F8" i="37"/>
  <c r="B8" i="37"/>
  <c r="G8" i="37" l="1"/>
  <c r="C8" i="37"/>
  <c r="I8" i="37"/>
  <c r="E8" i="37"/>
  <c r="H8" i="37"/>
  <c r="D8" i="37"/>
</calcChain>
</file>

<file path=xl/sharedStrings.xml><?xml version="1.0" encoding="utf-8"?>
<sst xmlns="http://schemas.openxmlformats.org/spreadsheetml/2006/main" count="350" uniqueCount="86">
  <si>
    <t xml:space="preserve">            Australian Bureau of Statistics</t>
  </si>
  <si>
    <t>Australia</t>
  </si>
  <si>
    <t>Weekly Payroll Jobs and Wages in Australia - National level</t>
  </si>
  <si>
    <t>Week ending 14 March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</si>
  <si>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</si>
  <si>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</si>
  <si>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</si>
  <si>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</si>
  <si>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</si>
  <si>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</si>
  <si>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</si>
  <si>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</si>
  <si>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</si>
  <si>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</si>
  <si>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</si>
  <si>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</si>
  <si>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</si>
  <si>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</si>
  <si>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</si>
  <si>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</si>
  <si>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</si>
  <si>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</si>
  <si>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</si>
  <si>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</si>
  <si>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</si>
  <si>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</si>
  <si>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</si>
  <si>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</si>
  <si>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</si>
  <si>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</si>
  <si>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</si>
  <si>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</si>
  <si>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</si>
  <si>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</si>
  <si>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</si>
  <si>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</si>
  <si>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</si>
  <si>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</si>
  <si>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© Commonwealth of Australia 2020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</si>
  <si>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</si>
  <si>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</si>
  <si>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</si>
  <si>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</si>
  <si>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</si>
  <si>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</si>
  <si>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</si>
  <si>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</si>
  <si>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</si>
  <si>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</si>
  <si>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</si>
  <si>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</si>
  <si>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</si>
  <si>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</si>
  <si>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</si>
  <si>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</si>
  <si>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</si>
  <si>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</si>
  <si>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</si>
  <si>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</si>
  <si>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</si>
  <si>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</si>
  <si>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</si>
  <si>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</si>
  <si>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</si>
  <si>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</si>
  <si>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</si>
  <si>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</si>
  <si>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</si>
  <si>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</si>
  <si>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</si>
  <si>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</si>
  <si>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</si>
  <si>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</si>
  <si>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</si>
  <si>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</si>
  <si>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</si>
  <si>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</si>
  <si>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</si>
  <si>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</si>
  <si>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</si>
  <si>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</si>
  <si>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</si>
  <si>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Released at 11.30am (Canberra time) 30 June 2020</t>
  </si>
  <si>
    <t>Previous month (week ending 16 May)</t>
  </si>
  <si>
    <t>Previous week (ending 06 June)</t>
  </si>
  <si>
    <t>This week (ending 13 June)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</si>
</sst>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6" xfId="0" applyFont="1" applyBorder="1"/>
    <xf numFmtId="0" fontId="1" fillId="0" borderId="21" xfId="0" applyFont="1" applyBorder="1"/>
    <xf numFmtId="0" fontId="20" fillId="0" borderId="21" xfId="0" applyFont="1" applyBorder="1" applyProtection="1">
      <protection hidden="1"/>
    </xf>
    <xf numFmtId="166" fontId="18" fillId="0" borderId="24" xfId="1" applyNumberFormat="1" applyFont="1" applyFill="1" applyBorder="1" applyAlignment="1" applyProtection="1">
      <alignment horizontal="center"/>
      <protection hidden="1"/>
    </xf>
    <xf numFmtId="0" fontId="18" fillId="0" borderId="21" xfId="0" applyFont="1" applyBorder="1" applyAlignment="1" applyProtection="1">
      <alignment horizontal="left" indent="1"/>
      <protection hidden="1"/>
    </xf>
    <xf numFmtId="0" fontId="18" fillId="0" borderId="21" xfId="0" applyFont="1" applyFill="1" applyBorder="1" applyAlignment="1" applyProtection="1">
      <alignment horizontal="left" indent="1"/>
      <protection hidden="1"/>
    </xf>
    <xf numFmtId="0" fontId="18" fillId="0" borderId="22" xfId="0" applyFont="1" applyBorder="1" applyAlignment="1" applyProtection="1">
      <alignment horizontal="left" indent="1"/>
      <protection hidden="1"/>
    </xf>
    <xf numFmtId="166" fontId="18" fillId="0" borderId="10" xfId="1" applyNumberFormat="1" applyFont="1" applyFill="1" applyBorder="1" applyAlignment="1" applyProtection="1">
      <alignment horizontal="center"/>
      <protection hidden="1"/>
    </xf>
    <xf numFmtId="166" fontId="18" fillId="0" borderId="25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/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2" xfId="0" applyFont="1" applyFill="1" applyBorder="1" applyAlignment="1" applyProtection="1">
      <alignment horizontal="center" vertical="center" wrapText="1"/>
      <protection hidden="1"/>
    </xf>
    <xf numFmtId="0" fontId="22" fillId="0" borderId="14" xfId="0" applyFont="1" applyFill="1" applyBorder="1" applyAlignment="1" applyProtection="1">
      <alignment horizontal="center"/>
      <protection hidden="1"/>
    </xf>
    <xf numFmtId="0" fontId="22" fillId="0" borderId="15" xfId="0" applyFont="1" applyFill="1" applyBorder="1" applyAlignment="1" applyProtection="1">
      <alignment horizontal="center"/>
      <protection hidden="1"/>
    </xf>
    <xf numFmtId="0" fontId="22" fillId="0" borderId="23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24" xfId="0" applyFont="1" applyFill="1" applyBorder="1" applyAlignment="1" applyProtection="1">
      <alignment horizontal="center"/>
      <protection hidden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13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0.0%</c:formatCode>
                <c:ptCount val="19"/>
                <c:pt idx="0">
                  <c:v>1.2988193061031841E-2</c:v>
                </c:pt>
                <c:pt idx="1">
                  <c:v>1.6923143094866734E-2</c:v>
                </c:pt>
                <c:pt idx="2">
                  <c:v>6.8519383780539109E-2</c:v>
                </c:pt>
                <c:pt idx="3">
                  <c:v>1.0275989607698498E-2</c:v>
                </c:pt>
                <c:pt idx="4">
                  <c:v>6.5932702223418155E-2</c:v>
                </c:pt>
                <c:pt idx="5">
                  <c:v>4.6208483893936086E-2</c:v>
                </c:pt>
                <c:pt idx="6">
                  <c:v>0.101225243725638</c:v>
                </c:pt>
                <c:pt idx="7">
                  <c:v>7.0280868060820581E-2</c:v>
                </c:pt>
                <c:pt idx="8">
                  <c:v>4.0458308737719717E-2</c:v>
                </c:pt>
                <c:pt idx="9">
                  <c:v>1.4448026006769636E-2</c:v>
                </c:pt>
                <c:pt idx="10">
                  <c:v>3.9849119262607285E-2</c:v>
                </c:pt>
                <c:pt idx="11">
                  <c:v>2.1474498688619011E-2</c:v>
                </c:pt>
                <c:pt idx="12">
                  <c:v>8.3779124379381106E-2</c:v>
                </c:pt>
                <c:pt idx="13">
                  <c:v>6.7453302199092346E-2</c:v>
                </c:pt>
                <c:pt idx="14">
                  <c:v>6.2174641215788758E-2</c:v>
                </c:pt>
                <c:pt idx="15">
                  <c:v>8.2309226894310084E-2</c:v>
                </c:pt>
                <c:pt idx="16">
                  <c:v>0.14404017384307882</c:v>
                </c:pt>
                <c:pt idx="17">
                  <c:v>1.6772934592742688E-2</c:v>
                </c:pt>
                <c:pt idx="18">
                  <c:v>3.4367458419922392E-2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4-4694-9095-97488013E6AC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0.0%</c:formatCode>
                <c:ptCount val="19"/>
                <c:pt idx="0">
                  <c:v>1.2625381887236265E-2</c:v>
                </c:pt>
                <c:pt idx="1">
                  <c:v>1.7693593656741811E-2</c:v>
                </c:pt>
                <c:pt idx="2">
                  <c:v>6.9538480207795766E-2</c:v>
                </c:pt>
                <c:pt idx="3">
                  <c:v>1.1108407218639543E-2</c:v>
                </c:pt>
                <c:pt idx="4">
                  <c:v>6.6703649323148345E-2</c:v>
                </c:pt>
                <c:pt idx="5">
                  <c:v>4.7268695013534236E-2</c:v>
                </c:pt>
                <c:pt idx="6">
                  <c:v>0.10274896670518902</c:v>
                </c:pt>
                <c:pt idx="7">
                  <c:v>5.3576317848813643E-2</c:v>
                </c:pt>
                <c:pt idx="8">
                  <c:v>4.1554351146232703E-2</c:v>
                </c:pt>
                <c:pt idx="9">
                  <c:v>1.4336851043988337E-2</c:v>
                </c:pt>
                <c:pt idx="10">
                  <c:v>4.2889642547312617E-2</c:v>
                </c:pt>
                <c:pt idx="11">
                  <c:v>2.0784415727885957E-2</c:v>
                </c:pt>
                <c:pt idx="12">
                  <c:v>8.5441480159231961E-2</c:v>
                </c:pt>
                <c:pt idx="13">
                  <c:v>6.682683538501405E-2</c:v>
                </c:pt>
                <c:pt idx="14">
                  <c:v>6.4986911280656368E-2</c:v>
                </c:pt>
                <c:pt idx="15">
                  <c:v>8.5274025722489252E-2</c:v>
                </c:pt>
                <c:pt idx="16">
                  <c:v>0.14873471846187669</c:v>
                </c:pt>
                <c:pt idx="17">
                  <c:v>1.3639106985763311E-2</c:v>
                </c:pt>
                <c:pt idx="18">
                  <c:v>3.369619745165129E-2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84-4694-9095-97488013E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86.352028055246933</c:v>
                </c:pt>
                <c:pt idx="1">
                  <c:v>89.89382975912396</c:v>
                </c:pt>
                <c:pt idx="2">
                  <c:v>95.008133608943183</c:v>
                </c:pt>
                <c:pt idx="3">
                  <c:v>96.36756164991823</c:v>
                </c:pt>
                <c:pt idx="4">
                  <c:v>96.579869035088535</c:v>
                </c:pt>
                <c:pt idx="5">
                  <c:v>95.043090755609654</c:v>
                </c:pt>
                <c:pt idx="6">
                  <c:v>90.925577646426646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5-4BB2-80EE-34019515B48F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89.218633991711897</c:v>
                </c:pt>
                <c:pt idx="1">
                  <c:v>91.037948244142115</c:v>
                </c:pt>
                <c:pt idx="2">
                  <c:v>94.993858459880784</c:v>
                </c:pt>
                <c:pt idx="3">
                  <c:v>96.155115969503512</c:v>
                </c:pt>
                <c:pt idx="4">
                  <c:v>96.48695473979339</c:v>
                </c:pt>
                <c:pt idx="5">
                  <c:v>95.068856868018614</c:v>
                </c:pt>
                <c:pt idx="6">
                  <c:v>90.700564212788819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25-4BB2-80EE-34019515B48F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86.571257062518754</c:v>
                </c:pt>
                <c:pt idx="1">
                  <c:v>90.735652906986672</c:v>
                </c:pt>
                <c:pt idx="2">
                  <c:v>95.220297810256653</c:v>
                </c:pt>
                <c:pt idx="3">
                  <c:v>96.662457307509371</c:v>
                </c:pt>
                <c:pt idx="4">
                  <c:v>97.155211118045401</c:v>
                </c:pt>
                <c:pt idx="5">
                  <c:v>95.587050197294815</c:v>
                </c:pt>
                <c:pt idx="6">
                  <c:v>90.288722461042454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25-4BB2-80EE-34019515B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365.85</c:v>
                </c:pt>
                <c:pt idx="1">
                  <c:v>1039.51</c:v>
                </c:pt>
                <c:pt idx="2">
                  <c:v>1607.36</c:v>
                </c:pt>
                <c:pt idx="3">
                  <c:v>1849.8</c:v>
                </c:pt>
                <c:pt idx="4">
                  <c:v>1741.26</c:v>
                </c:pt>
                <c:pt idx="5">
                  <c:v>1443.48</c:v>
                </c:pt>
                <c:pt idx="6">
                  <c:v>1002.07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C-443A-BDFC-C37A90085287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466.46</c:v>
                </c:pt>
                <c:pt idx="1">
                  <c:v>1091.5999999999999</c:v>
                </c:pt>
                <c:pt idx="2">
                  <c:v>1577.38</c:v>
                </c:pt>
                <c:pt idx="3">
                  <c:v>1773.81</c:v>
                </c:pt>
                <c:pt idx="4">
                  <c:v>1684.7</c:v>
                </c:pt>
                <c:pt idx="5">
                  <c:v>1436.16</c:v>
                </c:pt>
                <c:pt idx="6">
                  <c:v>1081.68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DC-443A-BDFC-C37A90085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1098.3</c:v>
                </c:pt>
                <c:pt idx="1">
                  <c:v>3551.66</c:v>
                </c:pt>
                <c:pt idx="2">
                  <c:v>1635.93</c:v>
                </c:pt>
                <c:pt idx="3">
                  <c:v>2142.0300000000002</c:v>
                </c:pt>
                <c:pt idx="4">
                  <c:v>1744.92</c:v>
                </c:pt>
                <c:pt idx="5">
                  <c:v>1766.31</c:v>
                </c:pt>
                <c:pt idx="6">
                  <c:v>906.87</c:v>
                </c:pt>
                <c:pt idx="7">
                  <c:v>677.62</c:v>
                </c:pt>
                <c:pt idx="8">
                  <c:v>1658.37</c:v>
                </c:pt>
                <c:pt idx="9">
                  <c:v>1944.28</c:v>
                </c:pt>
                <c:pt idx="10">
                  <c:v>2233.27</c:v>
                </c:pt>
                <c:pt idx="11">
                  <c:v>1454.16</c:v>
                </c:pt>
                <c:pt idx="12">
                  <c:v>1891.45</c:v>
                </c:pt>
                <c:pt idx="13">
                  <c:v>1326.46</c:v>
                </c:pt>
                <c:pt idx="14">
                  <c:v>1711.44</c:v>
                </c:pt>
                <c:pt idx="15">
                  <c:v>1320.6</c:v>
                </c:pt>
                <c:pt idx="16">
                  <c:v>1225.46</c:v>
                </c:pt>
                <c:pt idx="17">
                  <c:v>949.95</c:v>
                </c:pt>
                <c:pt idx="18">
                  <c:v>1120.79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6-43F6-AB82-29F60FE73382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1132.5</c:v>
                </c:pt>
                <c:pt idx="1">
                  <c:v>3069.65</c:v>
                </c:pt>
                <c:pt idx="2">
                  <c:v>1550.29</c:v>
                </c:pt>
                <c:pt idx="3">
                  <c:v>2113.09</c:v>
                </c:pt>
                <c:pt idx="4">
                  <c:v>1691.12</c:v>
                </c:pt>
                <c:pt idx="5">
                  <c:v>1633.47</c:v>
                </c:pt>
                <c:pt idx="6">
                  <c:v>931.76</c:v>
                </c:pt>
                <c:pt idx="7">
                  <c:v>745.91</c:v>
                </c:pt>
                <c:pt idx="8">
                  <c:v>1564.27</c:v>
                </c:pt>
                <c:pt idx="9">
                  <c:v>1974.7</c:v>
                </c:pt>
                <c:pt idx="10">
                  <c:v>2015.67</c:v>
                </c:pt>
                <c:pt idx="11">
                  <c:v>1410.91</c:v>
                </c:pt>
                <c:pt idx="12">
                  <c:v>1842.98</c:v>
                </c:pt>
                <c:pt idx="13">
                  <c:v>1324.09</c:v>
                </c:pt>
                <c:pt idx="14">
                  <c:v>1690.91</c:v>
                </c:pt>
                <c:pt idx="15">
                  <c:v>1393.06</c:v>
                </c:pt>
                <c:pt idx="16">
                  <c:v>1277.69</c:v>
                </c:pt>
                <c:pt idx="17">
                  <c:v>1062.72</c:v>
                </c:pt>
                <c:pt idx="18">
                  <c:v>1208.7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86-43F6-AB82-29F60FE73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78.42770575225218</c:v>
                </c:pt>
                <c:pt idx="1">
                  <c:v>87.201807919128285</c:v>
                </c:pt>
                <c:pt idx="2">
                  <c:v>93.727487717444873</c:v>
                </c:pt>
                <c:pt idx="3">
                  <c:v>95.222575562682366</c:v>
                </c:pt>
                <c:pt idx="4">
                  <c:v>95.560915362453215</c:v>
                </c:pt>
                <c:pt idx="5">
                  <c:v>93.705924282023929</c:v>
                </c:pt>
                <c:pt idx="6">
                  <c:v>90.780475774085772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C-47F7-90ED-9CA3F5AA6103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84.0347580601658</c:v>
                </c:pt>
                <c:pt idx="1">
                  <c:v>89.943010863142675</c:v>
                </c:pt>
                <c:pt idx="2">
                  <c:v>95.023661823040015</c:v>
                </c:pt>
                <c:pt idx="3">
                  <c:v>96.274465184179519</c:v>
                </c:pt>
                <c:pt idx="4">
                  <c:v>96.49544770997025</c:v>
                </c:pt>
                <c:pt idx="5">
                  <c:v>94.709902786975576</c:v>
                </c:pt>
                <c:pt idx="6">
                  <c:v>90.780475774085772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7C-47F7-90ED-9CA3F5AA6103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82.302186539118551</c:v>
                </c:pt>
                <c:pt idx="1">
                  <c:v>89.88713675022322</c:v>
                </c:pt>
                <c:pt idx="2">
                  <c:v>95.214126379341053</c:v>
                </c:pt>
                <c:pt idx="3">
                  <c:v>96.494531793891738</c:v>
                </c:pt>
                <c:pt idx="4">
                  <c:v>96.629265217503274</c:v>
                </c:pt>
                <c:pt idx="5">
                  <c:v>94.526664071623202</c:v>
                </c:pt>
                <c:pt idx="6">
                  <c:v>88.761462747472024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7C-47F7-90ED-9CA3F5AA6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-8.9805544183870323E-2</c:v>
                </c:pt>
                <c:pt idx="1">
                  <c:v>-2.102089937442142E-2</c:v>
                </c:pt>
                <c:pt idx="2">
                  <c:v>-4.9723161430503482E-2</c:v>
                </c:pt>
                <c:pt idx="3">
                  <c:v>1.2200467535827375E-2</c:v>
                </c:pt>
                <c:pt idx="4">
                  <c:v>-5.2700916612063553E-2</c:v>
                </c:pt>
                <c:pt idx="5">
                  <c:v>-4.2165907423731608E-2</c:v>
                </c:pt>
                <c:pt idx="6">
                  <c:v>-4.9554913343594964E-2</c:v>
                </c:pt>
                <c:pt idx="7">
                  <c:v>-0.28620394487976231</c:v>
                </c:pt>
                <c:pt idx="8">
                  <c:v>-3.8283252133262002E-2</c:v>
                </c:pt>
                <c:pt idx="9">
                  <c:v>-7.0854653111384169E-2</c:v>
                </c:pt>
                <c:pt idx="10">
                  <c:v>7.7947637791524471E-3</c:v>
                </c:pt>
                <c:pt idx="11">
                  <c:v>-9.3739222708582037E-2</c:v>
                </c:pt>
                <c:pt idx="12">
                  <c:v>-4.5070424450680213E-2</c:v>
                </c:pt>
                <c:pt idx="13">
                  <c:v>-7.2345879902029786E-2</c:v>
                </c:pt>
                <c:pt idx="14">
                  <c:v>-2.1296804489749244E-2</c:v>
                </c:pt>
                <c:pt idx="15">
                  <c:v>-2.9922031000723326E-2</c:v>
                </c:pt>
                <c:pt idx="16">
                  <c:v>-3.3132155817103714E-2</c:v>
                </c:pt>
                <c:pt idx="17">
                  <c:v>-0.23859577816397115</c:v>
                </c:pt>
                <c:pt idx="18">
                  <c:v>-8.1938285827952817E-2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8-4D26-8CBD-4A2054429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Spotlight'!$K$265:$K$284</c:f>
              <c:strCache>
                <c:ptCount val="14"/>
                <c:pt idx="0">
                  <c:v>3/14/2020</c:v>
                </c:pt>
                <c:pt idx="1">
                  <c:v>3/21/2020</c:v>
                </c:pt>
                <c:pt idx="2">
                  <c:v>3/28/2020</c:v>
                </c:pt>
                <c:pt idx="3">
                  <c:v>4/4/2020</c:v>
                </c:pt>
                <c:pt idx="4">
                  <c:v>4/11/2020</c:v>
                </c:pt>
                <c:pt idx="5">
                  <c:v>4/18/2020</c:v>
                </c:pt>
                <c:pt idx="6">
                  <c:v>4/25/2020</c:v>
                </c:pt>
                <c:pt idx="7">
                  <c:v>5/2/2020</c:v>
                </c:pt>
                <c:pt idx="8">
                  <c:v>5/9/2020</c:v>
                </c:pt>
                <c:pt idx="9">
                  <c:v>5/16/2020</c:v>
                </c:pt>
                <c:pt idx="10">
                  <c:v>5/23/2020</c:v>
                </c:pt>
                <c:pt idx="11">
                  <c:v>5/30/2020</c:v>
                </c:pt>
                <c:pt idx="12">
                  <c:v>6/6/2020</c:v>
                </c:pt>
                <c:pt idx="13">
                  <c:v>6/13/2020</c:v>
                </c:pt>
              </c:strCache>
            </c:strRef>
          </c:cat>
          <c:val>
            <c:numRef>
              <c:f>'National Spotlight'!$L$265:$L$284</c:f>
              <c:numCache>
                <c:formatCode>0.0</c:formatCode>
                <c:ptCount val="20"/>
                <c:pt idx="0">
                  <c:v>100</c:v>
                </c:pt>
                <c:pt idx="1">
                  <c:v>99.494627197594525</c:v>
                </c:pt>
                <c:pt idx="2">
                  <c:v>96.817212868899787</c:v>
                </c:pt>
                <c:pt idx="3">
                  <c:v>93.90803878493665</c:v>
                </c:pt>
                <c:pt idx="4">
                  <c:v>91.82166927600926</c:v>
                </c:pt>
                <c:pt idx="5">
                  <c:v>91.152842657923301</c:v>
                </c:pt>
                <c:pt idx="6">
                  <c:v>91.398531355834919</c:v>
                </c:pt>
                <c:pt idx="7">
                  <c:v>91.732047401701493</c:v>
                </c:pt>
                <c:pt idx="8">
                  <c:v>92.161034148507213</c:v>
                </c:pt>
                <c:pt idx="9">
                  <c:v>92.673034355115107</c:v>
                </c:pt>
                <c:pt idx="10">
                  <c:v>92.969311605448794</c:v>
                </c:pt>
                <c:pt idx="11">
                  <c:v>93.50931212006958</c:v>
                </c:pt>
                <c:pt idx="12">
                  <c:v>93.654307950406888</c:v>
                </c:pt>
                <c:pt idx="13">
                  <c:v>93.635039484801936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9-422F-82E2-0FF7EBC1592C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Spotlight'!$K$265:$K$284</c:f>
              <c:strCache>
                <c:ptCount val="14"/>
                <c:pt idx="0">
                  <c:v>3/14/2020</c:v>
                </c:pt>
                <c:pt idx="1">
                  <c:v>3/21/2020</c:v>
                </c:pt>
                <c:pt idx="2">
                  <c:v>3/28/2020</c:v>
                </c:pt>
                <c:pt idx="3">
                  <c:v>4/4/2020</c:v>
                </c:pt>
                <c:pt idx="4">
                  <c:v>4/11/2020</c:v>
                </c:pt>
                <c:pt idx="5">
                  <c:v>4/18/2020</c:v>
                </c:pt>
                <c:pt idx="6">
                  <c:v>4/25/2020</c:v>
                </c:pt>
                <c:pt idx="7">
                  <c:v>5/2/2020</c:v>
                </c:pt>
                <c:pt idx="8">
                  <c:v>5/9/2020</c:v>
                </c:pt>
                <c:pt idx="9">
                  <c:v>5/16/2020</c:v>
                </c:pt>
                <c:pt idx="10">
                  <c:v>5/23/2020</c:v>
                </c:pt>
                <c:pt idx="11">
                  <c:v>5/30/2020</c:v>
                </c:pt>
                <c:pt idx="12">
                  <c:v>6/6/2020</c:v>
                </c:pt>
                <c:pt idx="13">
                  <c:v>6/13/2020</c:v>
                </c:pt>
              </c:strCache>
            </c:strRef>
          </c:cat>
          <c:val>
            <c:numRef>
              <c:f>'National Spotlight'!$L$307:$L$326</c:f>
              <c:numCache>
                <c:formatCode>0.0</c:formatCode>
                <c:ptCount val="20"/>
                <c:pt idx="0">
                  <c:v>100</c:v>
                </c:pt>
                <c:pt idx="1">
                  <c:v>100.11295579708901</c:v>
                </c:pt>
                <c:pt idx="2">
                  <c:v>98.77137812932601</c:v>
                </c:pt>
                <c:pt idx="3">
                  <c:v>96.773859708783093</c:v>
                </c:pt>
                <c:pt idx="4">
                  <c:v>94.059955748306322</c:v>
                </c:pt>
                <c:pt idx="5">
                  <c:v>93.830681740674891</c:v>
                </c:pt>
                <c:pt idx="6">
                  <c:v>94.154015355413861</c:v>
                </c:pt>
                <c:pt idx="7">
                  <c:v>94.69661397467884</c:v>
                </c:pt>
                <c:pt idx="8">
                  <c:v>93.229987116384166</c:v>
                </c:pt>
                <c:pt idx="9">
                  <c:v>92.722217802608583</c:v>
                </c:pt>
                <c:pt idx="10">
                  <c:v>92.452539996962003</c:v>
                </c:pt>
                <c:pt idx="11">
                  <c:v>93.186729153339556</c:v>
                </c:pt>
                <c:pt idx="12">
                  <c:v>93.502690293881244</c:v>
                </c:pt>
                <c:pt idx="13">
                  <c:v>93.680997984542643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9-422F-82E2-0FF7EBC15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210A6AB-1270-42D0-948C-A75BBC7A8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83102E-3D40-421F-85D8-A68681CBB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D843B50-B01F-4838-A67D-34F12C7DD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925C494-038B-4846-A82A-9AB9C62B18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30F3D7A-DDC4-4812-912A-AEDC9F279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7CAAA85-4077-4F1E-A68E-43F6D9D39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A7CA364-04DB-4956-A606-2539C906B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8</xdr:col>
      <xdr:colOff>638175</xdr:colOff>
      <xdr:row>44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81603F6-9D54-415E-AFF8-89086AB3C3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4" t="s">
        <v>0</v>
      </c>
      <c r="B1" s="74"/>
      <c r="C1" s="74"/>
    </row>
    <row r="2" spans="1:3" ht="19.5" customHeight="1" x14ac:dyDescent="0.3">
      <c r="A2" s="1" t="s">
        <v>2</v>
      </c>
    </row>
    <row r="3" spans="1:3" ht="12.75" customHeight="1" x14ac:dyDescent="0.25">
      <c r="A3" s="8" t="s">
        <v>82</v>
      </c>
    </row>
    <row r="4" spans="1:3" ht="12.75" customHeight="1" x14ac:dyDescent="0.25"/>
    <row r="5" spans="1:3" ht="12.75" customHeight="1" x14ac:dyDescent="0.25">
      <c r="B5" s="9" t="s">
        <v>32</v>
      </c>
    </row>
    <row r="6" spans="1:3" ht="12.75" customHeight="1" x14ac:dyDescent="0.25">
      <c r="B6" s="10" t="s">
        <v>33</v>
      </c>
    </row>
    <row r="7" spans="1:3" ht="12.75" customHeight="1" x14ac:dyDescent="0.25">
      <c r="A7" s="11"/>
      <c r="B7" s="21">
        <v>1</v>
      </c>
      <c r="C7" s="12" t="s">
        <v>37</v>
      </c>
    </row>
    <row r="8" spans="1:3" x14ac:dyDescent="0.25">
      <c r="B8" s="13"/>
      <c r="C8" s="14"/>
    </row>
    <row r="9" spans="1:3" x14ac:dyDescent="0.25">
      <c r="B9" s="15"/>
      <c r="C9" s="15"/>
    </row>
    <row r="10" spans="1:3" ht="15.75" x14ac:dyDescent="0.25">
      <c r="B10" s="16" t="s">
        <v>34</v>
      </c>
      <c r="C10" s="17"/>
    </row>
    <row r="11" spans="1:3" ht="15.75" x14ac:dyDescent="0.25">
      <c r="B11" s="9"/>
      <c r="C11" s="15"/>
    </row>
    <row r="12" spans="1:3" x14ac:dyDescent="0.25">
      <c r="B12" s="18"/>
      <c r="C12" s="15"/>
    </row>
    <row r="13" spans="1:3" x14ac:dyDescent="0.25">
      <c r="B13" s="18"/>
      <c r="C13" s="15"/>
    </row>
    <row r="14" spans="1:3" ht="15.75" x14ac:dyDescent="0.25">
      <c r="B14" s="19" t="s">
        <v>35</v>
      </c>
      <c r="C14" s="15"/>
    </row>
    <row r="15" spans="1:3" x14ac:dyDescent="0.25">
      <c r="B15" s="20"/>
      <c r="C15" s="20"/>
    </row>
    <row r="16" spans="1:3" ht="22.7" customHeight="1" x14ac:dyDescent="0.25">
      <c r="B16" s="75" t="s">
        <v>36</v>
      </c>
      <c r="C16" s="75"/>
    </row>
    <row r="17" spans="2:3" x14ac:dyDescent="0.25">
      <c r="B17" s="75"/>
      <c r="C17" s="75"/>
    </row>
    <row r="18" spans="2:3" x14ac:dyDescent="0.25">
      <c r="B18" s="20"/>
      <c r="C18" s="20"/>
    </row>
    <row r="19" spans="2:3" x14ac:dyDescent="0.25">
      <c r="B19" s="76" t="s">
        <v>38</v>
      </c>
      <c r="C19" s="76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D29E2-681A-4084-9542-69A5D56708AE}">
  <sheetPr codeName="Sheet2">
    <tabColor theme="4" tint="-0.249977111117893"/>
  </sheetPr>
  <dimension ref="A1:L350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7109375" style="22" customWidth="1"/>
    <col min="11" max="11" width="15.28515625" style="59" customWidth="1"/>
    <col min="12" max="12" width="18.5703125" style="22" customWidth="1"/>
    <col min="13" max="16384" width="10.7109375" style="22"/>
  </cols>
  <sheetData>
    <row r="1" spans="1:12" ht="60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54"/>
      <c r="K1" s="37"/>
      <c r="L1" s="38" t="s">
        <v>1</v>
      </c>
    </row>
    <row r="2" spans="1:12" ht="19.5" customHeight="1" x14ac:dyDescent="0.3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39" t="s">
        <v>80</v>
      </c>
      <c r="L2" s="40">
        <v>43995</v>
      </c>
    </row>
    <row r="3" spans="1:12" ht="15" customHeight="1" x14ac:dyDescent="0.25">
      <c r="A3" s="24" t="str">
        <f>"Week ending "&amp;TEXT($L$2,"dddd dd mmmm yyyy")</f>
        <v>Week ending Saturday 13 June 2020</v>
      </c>
      <c r="B3" s="23"/>
      <c r="C3" s="25"/>
      <c r="D3" s="26"/>
      <c r="E3" s="23"/>
      <c r="F3" s="23"/>
      <c r="G3" s="23"/>
      <c r="H3" s="23"/>
      <c r="I3" s="23"/>
      <c r="J3" s="23"/>
      <c r="K3" s="43" t="s">
        <v>81</v>
      </c>
      <c r="L3" s="42">
        <v>43904</v>
      </c>
    </row>
    <row r="4" spans="1:12" ht="15" customHeight="1" x14ac:dyDescent="0.25">
      <c r="A4" s="2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39" t="s">
        <v>83</v>
      </c>
      <c r="L4" s="42">
        <v>43967</v>
      </c>
    </row>
    <row r="5" spans="1:12" ht="11.25" customHeight="1" x14ac:dyDescent="0.25">
      <c r="A5" s="28"/>
      <c r="B5" s="23"/>
      <c r="C5" s="23"/>
      <c r="D5" s="27"/>
      <c r="E5" s="27"/>
      <c r="F5" s="23"/>
      <c r="G5" s="23"/>
      <c r="H5" s="23"/>
      <c r="I5" s="23"/>
      <c r="J5" s="23"/>
      <c r="K5" s="39"/>
      <c r="L5" s="42">
        <v>43974</v>
      </c>
    </row>
    <row r="6" spans="1:12" ht="16.5" customHeight="1" thickBot="1" x14ac:dyDescent="0.3">
      <c r="A6" s="29" t="s">
        <v>71</v>
      </c>
      <c r="B6" s="25"/>
      <c r="C6" s="30"/>
      <c r="D6" s="31"/>
      <c r="E6" s="27"/>
      <c r="F6" s="23"/>
      <c r="G6" s="23"/>
      <c r="H6" s="23"/>
      <c r="I6" s="23"/>
      <c r="J6" s="23"/>
      <c r="K6" s="39"/>
      <c r="L6" s="42">
        <v>43981</v>
      </c>
    </row>
    <row r="7" spans="1:12" ht="16.5" customHeight="1" x14ac:dyDescent="0.25">
      <c r="A7" s="61"/>
      <c r="B7" s="86" t="s">
        <v>72</v>
      </c>
      <c r="C7" s="87"/>
      <c r="D7" s="87"/>
      <c r="E7" s="88"/>
      <c r="F7" s="89" t="s">
        <v>73</v>
      </c>
      <c r="G7" s="90"/>
      <c r="H7" s="90"/>
      <c r="I7" s="91"/>
      <c r="J7" s="55"/>
      <c r="K7" s="39" t="s">
        <v>84</v>
      </c>
      <c r="L7" s="42">
        <v>43988</v>
      </c>
    </row>
    <row r="8" spans="1:12" ht="33.75" customHeight="1" x14ac:dyDescent="0.25">
      <c r="A8" s="92"/>
      <c r="B8" s="94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6" t="str">
        <f>"% Change between " &amp; TEXT($L$4,"dd mmmm")&amp;" and "&amp; TEXT($L$2,"dd mmmm") &amp; " (monthly change)"</f>
        <v>% Change between 16 May and 13 June (monthly change)</v>
      </c>
      <c r="D8" s="77" t="str">
        <f>"% Change between " &amp; TEXT($L$7,"dd mmmm")&amp;" and "&amp; TEXT($L$2,"dd mmmm") &amp; " (weekly change)"</f>
        <v>% Change between 06 June and 13 June (weekly change)</v>
      </c>
      <c r="E8" s="79" t="str">
        <f>"% Change between " &amp; TEXT($L$6,"dd mmmm")&amp;" and "&amp; TEXT($L$7,"dd mmmm") &amp; " (weekly change)"</f>
        <v>% Change between 30 May and 06 June (weekly change)</v>
      </c>
      <c r="F8" s="98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6" t="str">
        <f>"% Change between " &amp; TEXT($L$4,"dd mmmm")&amp;" and "&amp; TEXT($L$2,"dd mmmm") &amp; " (monthly change)"</f>
        <v>% Change between 16 May and 13 June (monthly change)</v>
      </c>
      <c r="H8" s="77" t="str">
        <f>"% Change between " &amp; TEXT($L$7,"dd mmmm")&amp;" and "&amp; TEXT($L$2,"dd mmmm") &amp; " (weekly change)"</f>
        <v>% Change between 06 June and 13 June (weekly change)</v>
      </c>
      <c r="I8" s="79" t="str">
        <f>"% Change between " &amp; TEXT($L$6,"dd mmmm")&amp;" and "&amp; TEXT($L$7,"dd mmmm") &amp; " (weekly change)"</f>
        <v>% Change between 30 May and 06 June (weekly change)</v>
      </c>
      <c r="J8" s="56"/>
      <c r="K8" s="39" t="s">
        <v>85</v>
      </c>
      <c r="L8" s="42">
        <v>43995</v>
      </c>
    </row>
    <row r="9" spans="1:12" ht="33.75" customHeight="1" thickBot="1" x14ac:dyDescent="0.3">
      <c r="A9" s="93"/>
      <c r="B9" s="95"/>
      <c r="C9" s="97"/>
      <c r="D9" s="78"/>
      <c r="E9" s="80"/>
      <c r="F9" s="99"/>
      <c r="G9" s="97"/>
      <c r="H9" s="78"/>
      <c r="I9" s="80"/>
      <c r="J9" s="57"/>
      <c r="K9" s="43" t="s">
        <v>3</v>
      </c>
      <c r="L9" s="45"/>
    </row>
    <row r="10" spans="1:12" x14ac:dyDescent="0.25">
      <c r="A10" s="62"/>
      <c r="B10" s="81" t="s">
        <v>40</v>
      </c>
      <c r="C10" s="82"/>
      <c r="D10" s="82"/>
      <c r="E10" s="82"/>
      <c r="F10" s="82"/>
      <c r="G10" s="82"/>
      <c r="H10" s="82"/>
      <c r="I10" s="83"/>
      <c r="J10" s="32"/>
      <c r="K10" s="60"/>
      <c r="L10" s="45"/>
    </row>
    <row r="11" spans="1:12" x14ac:dyDescent="0.25">
      <c r="A11" s="63" t="s">
        <v>1</v>
      </c>
      <c r="B11" s="32">
        <v>-6.3649605151980704E-2</v>
      </c>
      <c r="C11" s="32">
        <v>1.0380637003861271E-2</v>
      </c>
      <c r="D11" s="32">
        <v>-2.0574030203879268E-4</v>
      </c>
      <c r="E11" s="32">
        <v>1.550603111603932E-3</v>
      </c>
      <c r="F11" s="32">
        <v>-6.3190020154573534E-2</v>
      </c>
      <c r="G11" s="32">
        <v>1.0340349968495754E-2</v>
      </c>
      <c r="H11" s="32">
        <v>1.9069792548318532E-3</v>
      </c>
      <c r="I11" s="64">
        <v>3.3906237874470335E-3</v>
      </c>
      <c r="J11" s="32"/>
      <c r="K11" s="44"/>
      <c r="L11" s="45"/>
    </row>
    <row r="12" spans="1:12" x14ac:dyDescent="0.25">
      <c r="A12" s="65" t="s">
        <v>41</v>
      </c>
      <c r="B12" s="32">
        <v>-6.1400974793029417E-2</v>
      </c>
      <c r="C12" s="32">
        <v>9.5737785547749255E-3</v>
      </c>
      <c r="D12" s="32">
        <v>-3.0341614500728475E-3</v>
      </c>
      <c r="E12" s="32">
        <v>2.305523707761381E-3</v>
      </c>
      <c r="F12" s="32">
        <v>-7.5542011612293347E-2</v>
      </c>
      <c r="G12" s="32">
        <v>7.108347617423183E-3</v>
      </c>
      <c r="H12" s="32">
        <v>-3.3653982504081581E-3</v>
      </c>
      <c r="I12" s="64">
        <v>1.1149136900328038E-3</v>
      </c>
      <c r="J12" s="32"/>
      <c r="K12" s="44"/>
      <c r="L12" s="45"/>
    </row>
    <row r="13" spans="1:12" ht="15" customHeight="1" x14ac:dyDescent="0.25">
      <c r="A13" s="65" t="s">
        <v>42</v>
      </c>
      <c r="B13" s="32">
        <v>-7.6490203407613477E-2</v>
      </c>
      <c r="C13" s="32">
        <v>8.5622234709559208E-3</v>
      </c>
      <c r="D13" s="32">
        <v>-2.3735140664049581E-3</v>
      </c>
      <c r="E13" s="32">
        <v>1.4664150226062489E-4</v>
      </c>
      <c r="F13" s="32">
        <v>-5.7708885412415922E-2</v>
      </c>
      <c r="G13" s="32">
        <v>8.3422136551791759E-3</v>
      </c>
      <c r="H13" s="32">
        <v>9.6277194720850723E-4</v>
      </c>
      <c r="I13" s="64">
        <v>5.4629201640719049E-3</v>
      </c>
      <c r="J13" s="32"/>
      <c r="K13" s="44"/>
      <c r="L13" s="45"/>
    </row>
    <row r="14" spans="1:12" ht="15" customHeight="1" x14ac:dyDescent="0.25">
      <c r="A14" s="65" t="s">
        <v>43</v>
      </c>
      <c r="B14" s="32">
        <v>-6.3178044637685948E-2</v>
      </c>
      <c r="C14" s="32">
        <v>4.7247052923307109E-3</v>
      </c>
      <c r="D14" s="32">
        <v>2.9291431217577379E-3</v>
      </c>
      <c r="E14" s="32">
        <v>-1.614504613651313E-3</v>
      </c>
      <c r="F14" s="32">
        <v>-4.9463915838722672E-2</v>
      </c>
      <c r="G14" s="32">
        <v>1.1288639331401118E-2</v>
      </c>
      <c r="H14" s="32">
        <v>9.8751044673817123E-3</v>
      </c>
      <c r="I14" s="64">
        <v>-2.7339329818761859E-3</v>
      </c>
      <c r="J14" s="32"/>
      <c r="K14" s="44"/>
      <c r="L14" s="45"/>
    </row>
    <row r="15" spans="1:12" ht="15" customHeight="1" x14ac:dyDescent="0.25">
      <c r="A15" s="65" t="s">
        <v>44</v>
      </c>
      <c r="B15" s="32">
        <v>-5.6584410697315568E-2</v>
      </c>
      <c r="C15" s="32">
        <v>1.6243790836201644E-2</v>
      </c>
      <c r="D15" s="32">
        <v>4.3715179107972624E-3</v>
      </c>
      <c r="E15" s="32">
        <v>2.935157534876387E-3</v>
      </c>
      <c r="F15" s="32">
        <v>-4.3544425783785479E-2</v>
      </c>
      <c r="G15" s="32">
        <v>9.277728003845187E-3</v>
      </c>
      <c r="H15" s="32">
        <v>1.0754251177713448E-2</v>
      </c>
      <c r="I15" s="64">
        <v>-8.749735128728009E-4</v>
      </c>
      <c r="J15" s="32"/>
      <c r="K15" s="60"/>
      <c r="L15" s="45"/>
    </row>
    <row r="16" spans="1:12" ht="15" customHeight="1" x14ac:dyDescent="0.25">
      <c r="A16" s="65" t="s">
        <v>45</v>
      </c>
      <c r="B16" s="32">
        <v>-4.4035508637236043E-2</v>
      </c>
      <c r="C16" s="32">
        <v>2.3400169022486761E-2</v>
      </c>
      <c r="D16" s="32">
        <v>6.7444533094491721E-3</v>
      </c>
      <c r="E16" s="32">
        <v>6.1037723299299795E-3</v>
      </c>
      <c r="F16" s="32">
        <v>-7.343956208715563E-2</v>
      </c>
      <c r="G16" s="32">
        <v>2.5803816695938675E-2</v>
      </c>
      <c r="H16" s="32">
        <v>5.6677775029521094E-3</v>
      </c>
      <c r="I16" s="64">
        <v>1.5168770433098278E-2</v>
      </c>
      <c r="J16" s="32"/>
      <c r="K16" s="44"/>
      <c r="L16" s="45"/>
    </row>
    <row r="17" spans="1:12" ht="15" customHeight="1" x14ac:dyDescent="0.25">
      <c r="A17" s="65" t="s">
        <v>46</v>
      </c>
      <c r="B17" s="32">
        <v>-7.3346323401556779E-2</v>
      </c>
      <c r="C17" s="32">
        <v>1.5606362943365593E-2</v>
      </c>
      <c r="D17" s="32">
        <v>-3.5695173151939485E-4</v>
      </c>
      <c r="E17" s="32">
        <v>9.5689515926902224E-3</v>
      </c>
      <c r="F17" s="32">
        <v>-6.4999328533288381E-2</v>
      </c>
      <c r="G17" s="32">
        <v>1.7461767601445022E-2</v>
      </c>
      <c r="H17" s="32">
        <v>-2.3657823993261662E-3</v>
      </c>
      <c r="I17" s="64">
        <v>2.3012758914287001E-2</v>
      </c>
      <c r="J17" s="32"/>
      <c r="K17" s="44"/>
      <c r="L17" s="45"/>
    </row>
    <row r="18" spans="1:12" ht="15" customHeight="1" x14ac:dyDescent="0.25">
      <c r="A18" s="65" t="s">
        <v>47</v>
      </c>
      <c r="B18" s="32">
        <v>-4.7496932159662997E-2</v>
      </c>
      <c r="C18" s="32">
        <v>1.1641677698757125E-2</v>
      </c>
      <c r="D18" s="32">
        <v>-3.0098609355246886E-3</v>
      </c>
      <c r="E18" s="32">
        <v>6.9833815760178553E-4</v>
      </c>
      <c r="F18" s="32">
        <v>-3.5967694602331512E-2</v>
      </c>
      <c r="G18" s="32">
        <v>1.1040296641270597E-2</v>
      </c>
      <c r="H18" s="32">
        <v>2.8933377767210722E-3</v>
      </c>
      <c r="I18" s="64">
        <v>2.4025289936218108E-3</v>
      </c>
      <c r="J18" s="32"/>
      <c r="K18" s="44"/>
      <c r="L18" s="45"/>
    </row>
    <row r="19" spans="1:12" x14ac:dyDescent="0.25">
      <c r="A19" s="66" t="s">
        <v>48</v>
      </c>
      <c r="B19" s="32">
        <v>-6.1670525378450525E-2</v>
      </c>
      <c r="C19" s="32">
        <v>7.0013660050256554E-3</v>
      </c>
      <c r="D19" s="32">
        <v>-8.246431853664471E-3</v>
      </c>
      <c r="E19" s="32">
        <v>2.2528021307290924E-3</v>
      </c>
      <c r="F19" s="32">
        <v>-4.8059535133940567E-2</v>
      </c>
      <c r="G19" s="32">
        <v>-1.2134488048957559E-2</v>
      </c>
      <c r="H19" s="32">
        <v>-1.4457299946917024E-2</v>
      </c>
      <c r="I19" s="64">
        <v>9.3990713333313991E-4</v>
      </c>
      <c r="J19" s="57"/>
      <c r="K19" s="46"/>
      <c r="L19" s="45"/>
    </row>
    <row r="20" spans="1:12" x14ac:dyDescent="0.25">
      <c r="A20" s="62"/>
      <c r="B20" s="84" t="s">
        <v>49</v>
      </c>
      <c r="C20" s="84"/>
      <c r="D20" s="84"/>
      <c r="E20" s="84"/>
      <c r="F20" s="84"/>
      <c r="G20" s="84"/>
      <c r="H20" s="84"/>
      <c r="I20" s="85"/>
      <c r="J20" s="32"/>
      <c r="K20" s="44"/>
      <c r="L20" s="45"/>
    </row>
    <row r="21" spans="1:12" x14ac:dyDescent="0.25">
      <c r="A21" s="65" t="s">
        <v>50</v>
      </c>
      <c r="B21" s="32">
        <v>-5.7830791589864372E-2</v>
      </c>
      <c r="C21" s="32">
        <v>2.4930296470346835E-3</v>
      </c>
      <c r="D21" s="32">
        <v>7.1000979409263643E-4</v>
      </c>
      <c r="E21" s="32">
        <v>-2.0964533349595582E-3</v>
      </c>
      <c r="F21" s="32">
        <v>-8.2462695560139299E-2</v>
      </c>
      <c r="G21" s="32">
        <v>5.9747281380144734E-3</v>
      </c>
      <c r="H21" s="32">
        <v>3.3096413905377986E-3</v>
      </c>
      <c r="I21" s="64">
        <v>2.1769416673809161E-3</v>
      </c>
      <c r="J21" s="32"/>
      <c r="K21" s="44"/>
      <c r="L21" s="44"/>
    </row>
    <row r="22" spans="1:12" x14ac:dyDescent="0.25">
      <c r="A22" s="65" t="s">
        <v>51</v>
      </c>
      <c r="B22" s="32">
        <v>-6.5364435553592948E-2</v>
      </c>
      <c r="C22" s="32">
        <v>1.6106024375578842E-2</v>
      </c>
      <c r="D22" s="32">
        <v>-8.4516428455938541E-4</v>
      </c>
      <c r="E22" s="32">
        <v>4.2895273190770578E-3</v>
      </c>
      <c r="F22" s="32">
        <v>-3.4261762360845327E-2</v>
      </c>
      <c r="G22" s="32">
        <v>1.5724635709094992E-2</v>
      </c>
      <c r="H22" s="32">
        <v>1.1982163471924157E-3</v>
      </c>
      <c r="I22" s="64">
        <v>3.6310932436611765E-3</v>
      </c>
      <c r="J22" s="32"/>
      <c r="K22" s="71" t="s">
        <v>4</v>
      </c>
      <c r="L22" s="44" t="s">
        <v>60</v>
      </c>
    </row>
    <row r="23" spans="1:12" x14ac:dyDescent="0.25">
      <c r="A23" s="66" t="s">
        <v>53</v>
      </c>
      <c r="B23" s="32">
        <v>-0.15225474206905021</v>
      </c>
      <c r="C23" s="32">
        <v>4.1030114108934868E-2</v>
      </c>
      <c r="D23" s="32">
        <v>-2.1792258167358858E-2</v>
      </c>
      <c r="E23" s="32">
        <v>2.2062517254019864E-2</v>
      </c>
      <c r="F23" s="32">
        <v>8.0787883609978461E-2</v>
      </c>
      <c r="G23" s="32">
        <v>4.3906528022213953E-2</v>
      </c>
      <c r="H23" s="32">
        <v>-7.0860920399500205E-2</v>
      </c>
      <c r="I23" s="64">
        <v>9.9830492678026017E-2</v>
      </c>
      <c r="J23" s="32"/>
      <c r="K23" s="47"/>
      <c r="L23" s="44" t="s">
        <v>5</v>
      </c>
    </row>
    <row r="24" spans="1:12" x14ac:dyDescent="0.25">
      <c r="A24" s="65" t="s">
        <v>54</v>
      </c>
      <c r="B24" s="32">
        <v>-0.10086356074789726</v>
      </c>
      <c r="C24" s="32">
        <v>2.1390096573397965E-2</v>
      </c>
      <c r="D24" s="32">
        <v>-2.1075128647237706E-3</v>
      </c>
      <c r="E24" s="32">
        <v>9.0760534161598017E-3</v>
      </c>
      <c r="F24" s="32">
        <v>-5.5851881238949463E-2</v>
      </c>
      <c r="G24" s="32">
        <v>1.5080666356197092E-2</v>
      </c>
      <c r="H24" s="32">
        <v>-2.4262910870797016E-3</v>
      </c>
      <c r="I24" s="64">
        <v>9.7271534956844263E-3</v>
      </c>
      <c r="J24" s="32"/>
      <c r="K24" s="44" t="s">
        <v>53</v>
      </c>
      <c r="L24" s="45">
        <v>86.352028055246933</v>
      </c>
    </row>
    <row r="25" spans="1:12" x14ac:dyDescent="0.25">
      <c r="A25" s="65" t="s">
        <v>55</v>
      </c>
      <c r="B25" s="32">
        <v>-4.8331293032799483E-2</v>
      </c>
      <c r="C25" s="32">
        <v>9.1124300362419586E-3</v>
      </c>
      <c r="D25" s="32">
        <v>2.1127821425834803E-3</v>
      </c>
      <c r="E25" s="32">
        <v>3.5779623353793255E-4</v>
      </c>
      <c r="F25" s="32">
        <v>-6.5971508436292847E-2</v>
      </c>
      <c r="G25" s="32">
        <v>9.9196240039680639E-3</v>
      </c>
      <c r="H25" s="32">
        <v>4.7869217170752876E-3</v>
      </c>
      <c r="I25" s="64">
        <v>2.2036997181551499E-4</v>
      </c>
      <c r="J25" s="32"/>
      <c r="K25" s="44" t="s">
        <v>54</v>
      </c>
      <c r="L25" s="45">
        <v>89.89382975912396</v>
      </c>
    </row>
    <row r="26" spans="1:12" x14ac:dyDescent="0.25">
      <c r="A26" s="65" t="s">
        <v>56</v>
      </c>
      <c r="B26" s="32">
        <v>-3.4270614479322226E-2</v>
      </c>
      <c r="C26" s="32">
        <v>8.2442572233960565E-3</v>
      </c>
      <c r="D26" s="32">
        <v>3.8186856456599028E-3</v>
      </c>
      <c r="E26" s="32">
        <v>-6.7434266346166893E-4</v>
      </c>
      <c r="F26" s="32">
        <v>-7.3808911771623742E-2</v>
      </c>
      <c r="G26" s="32">
        <v>1.2822093794106593E-2</v>
      </c>
      <c r="H26" s="32">
        <v>7.2171546019930144E-3</v>
      </c>
      <c r="I26" s="64">
        <v>2.9318351731209003E-3</v>
      </c>
      <c r="J26" s="32"/>
      <c r="K26" s="44" t="s">
        <v>55</v>
      </c>
      <c r="L26" s="45">
        <v>95.008133608943183</v>
      </c>
    </row>
    <row r="27" spans="1:12" ht="17.25" customHeight="1" x14ac:dyDescent="0.25">
      <c r="A27" s="65" t="s">
        <v>57</v>
      </c>
      <c r="B27" s="32">
        <v>-3.1282804186333779E-2</v>
      </c>
      <c r="C27" s="32">
        <v>8.5990323343796415E-3</v>
      </c>
      <c r="D27" s="32">
        <v>4.0921876055362016E-3</v>
      </c>
      <c r="E27" s="32">
        <v>-7.1544528398892471E-4</v>
      </c>
      <c r="F27" s="32">
        <v>-6.2640350006096357E-2</v>
      </c>
      <c r="G27" s="32">
        <v>1.3074864136565667E-2</v>
      </c>
      <c r="H27" s="32">
        <v>5.763568092916671E-3</v>
      </c>
      <c r="I27" s="64">
        <v>3.5703257183226089E-3</v>
      </c>
      <c r="J27" s="58"/>
      <c r="K27" s="48" t="s">
        <v>56</v>
      </c>
      <c r="L27" s="45">
        <v>96.36756164991823</v>
      </c>
    </row>
    <row r="28" spans="1:12" x14ac:dyDescent="0.25">
      <c r="A28" s="65" t="s">
        <v>58</v>
      </c>
      <c r="B28" s="32">
        <v>-4.9431596751698836E-2</v>
      </c>
      <c r="C28" s="32">
        <v>7.2201136904053165E-3</v>
      </c>
      <c r="D28" s="32">
        <v>1.8283861669592394E-3</v>
      </c>
      <c r="E28" s="32">
        <v>-1.257198633479728E-3</v>
      </c>
      <c r="F28" s="32">
        <v>-5.4216743024976255E-2</v>
      </c>
      <c r="G28" s="32">
        <v>8.370911239647727E-3</v>
      </c>
      <c r="H28" s="32">
        <v>2.1881785676152177E-3</v>
      </c>
      <c r="I28" s="64">
        <v>-1.8194041462564758E-3</v>
      </c>
      <c r="J28" s="23"/>
      <c r="K28" s="41" t="s">
        <v>57</v>
      </c>
      <c r="L28" s="45">
        <v>96.579869035088535</v>
      </c>
    </row>
    <row r="29" spans="1:12" ht="15.75" thickBot="1" x14ac:dyDescent="0.3">
      <c r="A29" s="67" t="s">
        <v>59</v>
      </c>
      <c r="B29" s="68">
        <v>-0.10441937447682814</v>
      </c>
      <c r="C29" s="68">
        <v>-1.4501339809077196E-2</v>
      </c>
      <c r="D29" s="68">
        <v>-1.2143786460737771E-2</v>
      </c>
      <c r="E29" s="68">
        <v>-1.4395036194415733E-2</v>
      </c>
      <c r="F29" s="68">
        <v>-3.3341154171167342E-2</v>
      </c>
      <c r="G29" s="68">
        <v>-2.5734180628819159E-3</v>
      </c>
      <c r="H29" s="68">
        <v>-1.4947877204716908E-2</v>
      </c>
      <c r="I29" s="69">
        <v>1.3656519647295973E-3</v>
      </c>
      <c r="J29" s="23"/>
      <c r="K29" s="41" t="s">
        <v>58</v>
      </c>
      <c r="L29" s="45">
        <v>95.043090755609654</v>
      </c>
    </row>
    <row r="30" spans="1:12" x14ac:dyDescent="0.25">
      <c r="A30" s="33" t="s">
        <v>52</v>
      </c>
      <c r="B30" s="23"/>
      <c r="C30" s="23"/>
      <c r="D30" s="23"/>
      <c r="E30" s="23"/>
      <c r="F30" s="23"/>
      <c r="G30" s="23"/>
      <c r="H30" s="23"/>
      <c r="I30" s="23"/>
      <c r="J30" s="23"/>
      <c r="K30" s="41" t="s">
        <v>59</v>
      </c>
      <c r="L30" s="45">
        <v>90.925577646426646</v>
      </c>
    </row>
    <row r="31" spans="1:12" ht="11.25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41"/>
      <c r="L31" s="45"/>
    </row>
    <row r="32" spans="1:12" x14ac:dyDescent="0.25">
      <c r="A32" s="34" t="s">
        <v>74</v>
      </c>
      <c r="B32" s="23"/>
      <c r="C32" s="23"/>
      <c r="D32" s="23"/>
      <c r="E32" s="23"/>
      <c r="F32" s="23"/>
      <c r="G32" s="23"/>
      <c r="H32" s="23"/>
      <c r="I32" s="23"/>
      <c r="J32" s="23"/>
      <c r="K32" s="47"/>
      <c r="L32" s="45" t="s">
        <v>6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44" t="s">
        <v>53</v>
      </c>
      <c r="L33" s="45">
        <v>89.218633991711897</v>
      </c>
    </row>
    <row r="34" spans="1:12" ht="15.75" customHeigh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44" t="s">
        <v>54</v>
      </c>
      <c r="L34" s="45">
        <v>91.037948244142115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44" t="s">
        <v>55</v>
      </c>
      <c r="L35" s="45">
        <v>94.993858459880784</v>
      </c>
    </row>
    <row r="36" spans="1:12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48" t="s">
        <v>56</v>
      </c>
      <c r="L36" s="45">
        <v>96.155115969503512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41" t="s">
        <v>57</v>
      </c>
      <c r="L37" s="45">
        <v>96.48695473979339</v>
      </c>
    </row>
    <row r="38" spans="1:12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41" t="s">
        <v>58</v>
      </c>
      <c r="L38" s="45">
        <v>95.068856868018614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41" t="s">
        <v>59</v>
      </c>
      <c r="L39" s="45">
        <v>90.700564212788819</v>
      </c>
    </row>
    <row r="40" spans="1:12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41"/>
      <c r="L40" s="45"/>
    </row>
    <row r="41" spans="1:1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47"/>
      <c r="L41" s="45" t="s">
        <v>7</v>
      </c>
    </row>
    <row r="42" spans="1:1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44" t="s">
        <v>53</v>
      </c>
      <c r="L42" s="45">
        <v>86.571257062518754</v>
      </c>
    </row>
    <row r="43" spans="1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44" t="s">
        <v>54</v>
      </c>
      <c r="L43" s="45">
        <v>90.735652906986672</v>
      </c>
    </row>
    <row r="44" spans="1:12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44" t="s">
        <v>55</v>
      </c>
      <c r="L44" s="45">
        <v>95.220297810256653</v>
      </c>
    </row>
    <row r="45" spans="1:12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48" t="s">
        <v>56</v>
      </c>
      <c r="L45" s="45">
        <v>96.662457307509371</v>
      </c>
    </row>
    <row r="46" spans="1:12" ht="15.4" customHeight="1" x14ac:dyDescent="0.25">
      <c r="A46" s="34" t="s">
        <v>75</v>
      </c>
      <c r="B46" s="23"/>
      <c r="C46" s="23"/>
      <c r="D46" s="23"/>
      <c r="E46" s="23"/>
      <c r="F46" s="23"/>
      <c r="G46" s="23"/>
      <c r="H46" s="23"/>
      <c r="I46" s="23"/>
      <c r="J46" s="23"/>
      <c r="K46" s="41" t="s">
        <v>57</v>
      </c>
      <c r="L46" s="45">
        <v>97.155211118045401</v>
      </c>
    </row>
    <row r="47" spans="1:12" ht="15.4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41" t="s">
        <v>58</v>
      </c>
      <c r="L47" s="45">
        <v>95.587050197294815</v>
      </c>
    </row>
    <row r="48" spans="1:12" ht="15.4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41" t="s">
        <v>59</v>
      </c>
      <c r="L48" s="45">
        <v>90.288722461042454</v>
      </c>
    </row>
    <row r="49" spans="1:12" ht="15.4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41"/>
      <c r="L49" s="45"/>
    </row>
    <row r="50" spans="1:12" ht="15.4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39"/>
      <c r="L50" s="39"/>
    </row>
    <row r="51" spans="1:12" ht="15.4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41" t="s">
        <v>8</v>
      </c>
      <c r="L51" s="44" t="s">
        <v>61</v>
      </c>
    </row>
    <row r="52" spans="1:12" ht="15.4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49"/>
      <c r="L52" s="44" t="s">
        <v>5</v>
      </c>
    </row>
    <row r="53" spans="1:12" ht="15.4" customHeight="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44" t="s">
        <v>53</v>
      </c>
      <c r="L53" s="45">
        <v>78.42770575225218</v>
      </c>
    </row>
    <row r="54" spans="1:12" ht="15.4" customHeight="1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44" t="s">
        <v>54</v>
      </c>
      <c r="L54" s="45">
        <v>87.201807919128285</v>
      </c>
    </row>
    <row r="55" spans="1:12" ht="15.4" customHeight="1" x14ac:dyDescent="0.25">
      <c r="B55" s="3"/>
      <c r="C55" s="3"/>
      <c r="D55" s="4"/>
      <c r="E55" s="5"/>
      <c r="F55" s="27"/>
      <c r="G55" s="27"/>
      <c r="H55" s="27"/>
      <c r="I55" s="27"/>
      <c r="J55" s="27"/>
      <c r="K55" s="44" t="s">
        <v>55</v>
      </c>
      <c r="L55" s="45">
        <v>93.727487717444873</v>
      </c>
    </row>
    <row r="56" spans="1:12" ht="15.4" customHeight="1" x14ac:dyDescent="0.25">
      <c r="A56" s="34" t="s">
        <v>76</v>
      </c>
      <c r="B56" s="3"/>
      <c r="C56" s="3"/>
      <c r="D56" s="4"/>
      <c r="E56" s="5"/>
      <c r="F56" s="27"/>
      <c r="G56" s="27"/>
      <c r="H56" s="27"/>
      <c r="I56" s="27"/>
      <c r="J56" s="27"/>
      <c r="K56" s="48" t="s">
        <v>56</v>
      </c>
      <c r="L56" s="45">
        <v>95.222575562682366</v>
      </c>
    </row>
    <row r="57" spans="1:12" ht="15.4" customHeight="1" x14ac:dyDescent="0.25">
      <c r="B57" s="3"/>
      <c r="C57" s="3"/>
      <c r="D57" s="4"/>
      <c r="E57" s="5"/>
      <c r="F57" s="27"/>
      <c r="G57" s="27"/>
      <c r="H57" s="27"/>
      <c r="I57" s="27"/>
      <c r="J57" s="27"/>
      <c r="K57" s="41" t="s">
        <v>57</v>
      </c>
      <c r="L57" s="45">
        <v>95.560915362453215</v>
      </c>
    </row>
    <row r="58" spans="1:12" ht="15.4" customHeight="1" x14ac:dyDescent="0.25">
      <c r="K58" s="41" t="s">
        <v>58</v>
      </c>
      <c r="L58" s="45">
        <v>93.705924282023929</v>
      </c>
    </row>
    <row r="59" spans="1:12" ht="15.4" customHeight="1" x14ac:dyDescent="0.25">
      <c r="K59" s="41" t="s">
        <v>59</v>
      </c>
      <c r="L59" s="45">
        <v>90.780475774085772</v>
      </c>
    </row>
    <row r="60" spans="1:12" ht="15.4" customHeight="1" x14ac:dyDescent="0.25">
      <c r="K60" s="41"/>
      <c r="L60" s="45"/>
    </row>
    <row r="61" spans="1:12" ht="15.4" customHeight="1" x14ac:dyDescent="0.25">
      <c r="K61" s="47"/>
      <c r="L61" s="45" t="s">
        <v>6</v>
      </c>
    </row>
    <row r="62" spans="1:12" ht="15.4" customHeight="1" x14ac:dyDescent="0.25">
      <c r="K62" s="44" t="s">
        <v>53</v>
      </c>
      <c r="L62" s="45">
        <v>84.0347580601658</v>
      </c>
    </row>
    <row r="63" spans="1:12" ht="15.4" customHeight="1" x14ac:dyDescent="0.25">
      <c r="B63" s="23"/>
      <c r="C63" s="23"/>
      <c r="D63" s="23"/>
      <c r="E63" s="23"/>
      <c r="F63" s="27"/>
      <c r="G63" s="27"/>
      <c r="H63" s="27"/>
      <c r="I63" s="27"/>
      <c r="J63" s="27"/>
      <c r="K63" s="44" t="s">
        <v>54</v>
      </c>
      <c r="L63" s="45">
        <v>89.943010863142675</v>
      </c>
    </row>
    <row r="64" spans="1:12" ht="15.4" customHeight="1" x14ac:dyDescent="0.25">
      <c r="A64" s="6"/>
      <c r="B64" s="3"/>
      <c r="C64" s="3"/>
      <c r="D64" s="3"/>
      <c r="E64" s="3"/>
      <c r="F64" s="27"/>
      <c r="G64" s="27"/>
      <c r="H64" s="27"/>
      <c r="I64" s="27"/>
      <c r="J64" s="27"/>
      <c r="K64" s="44" t="s">
        <v>55</v>
      </c>
      <c r="L64" s="45">
        <v>95.023661823040015</v>
      </c>
    </row>
    <row r="65" spans="1:12" ht="15.4" customHeight="1" x14ac:dyDescent="0.25">
      <c r="B65" s="3"/>
      <c r="C65" s="3"/>
      <c r="D65" s="3"/>
      <c r="E65" s="3"/>
      <c r="F65" s="27"/>
      <c r="G65" s="27"/>
      <c r="H65" s="27"/>
      <c r="I65" s="27"/>
      <c r="J65" s="27"/>
      <c r="K65" s="48" t="s">
        <v>56</v>
      </c>
      <c r="L65" s="45">
        <v>96.274465184179519</v>
      </c>
    </row>
    <row r="66" spans="1:12" ht="15.4" customHeight="1" x14ac:dyDescent="0.25">
      <c r="B66" s="3"/>
      <c r="C66" s="3"/>
      <c r="D66" s="7"/>
      <c r="E66" s="5"/>
      <c r="F66" s="27"/>
      <c r="G66" s="27"/>
      <c r="H66" s="27"/>
      <c r="I66" s="27"/>
      <c r="J66" s="27"/>
      <c r="K66" s="41" t="s">
        <v>57</v>
      </c>
      <c r="L66" s="45">
        <v>96.49544770997025</v>
      </c>
    </row>
    <row r="67" spans="1:12" ht="15.4" customHeight="1" x14ac:dyDescent="0.25">
      <c r="A67" s="35" t="s">
        <v>77</v>
      </c>
      <c r="B67" s="3"/>
      <c r="C67" s="3"/>
      <c r="D67" s="7"/>
      <c r="E67" s="5"/>
      <c r="F67" s="27"/>
      <c r="G67" s="27"/>
      <c r="H67" s="27"/>
      <c r="I67" s="27"/>
      <c r="J67" s="27"/>
      <c r="K67" s="41" t="s">
        <v>58</v>
      </c>
      <c r="L67" s="45">
        <v>94.709902786975576</v>
      </c>
    </row>
    <row r="68" spans="1:12" ht="15.4" customHeight="1" x14ac:dyDescent="0.25">
      <c r="B68" s="3"/>
      <c r="C68" s="3"/>
      <c r="D68" s="7"/>
      <c r="E68" s="5"/>
      <c r="F68" s="27"/>
      <c r="G68" s="27"/>
      <c r="H68" s="27"/>
      <c r="I68" s="27"/>
      <c r="J68" s="27"/>
      <c r="K68" s="41" t="s">
        <v>59</v>
      </c>
      <c r="L68" s="45">
        <v>90.780475774085772</v>
      </c>
    </row>
    <row r="69" spans="1:12" ht="15.4" customHeight="1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41"/>
      <c r="L69" s="45"/>
    </row>
    <row r="70" spans="1:12" ht="15.4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39"/>
      <c r="L70" s="45" t="s">
        <v>7</v>
      </c>
    </row>
    <row r="71" spans="1:12" ht="15.4" customHeight="1" x14ac:dyDescent="0.25">
      <c r="A71" s="27"/>
      <c r="B71" s="35"/>
      <c r="C71" s="35"/>
      <c r="D71" s="35"/>
      <c r="E71" s="35"/>
      <c r="F71" s="35"/>
      <c r="G71" s="35"/>
      <c r="H71" s="35"/>
      <c r="I71" s="35"/>
      <c r="J71" s="35"/>
      <c r="K71" s="44" t="s">
        <v>53</v>
      </c>
      <c r="L71" s="45">
        <v>82.302186539118551</v>
      </c>
    </row>
    <row r="72" spans="1:12" ht="15.4" customHeight="1" x14ac:dyDescent="0.25">
      <c r="K72" s="44" t="s">
        <v>54</v>
      </c>
      <c r="L72" s="45">
        <v>89.88713675022322</v>
      </c>
    </row>
    <row r="73" spans="1:12" ht="15.4" customHeight="1" x14ac:dyDescent="0.25">
      <c r="K73" s="44" t="s">
        <v>55</v>
      </c>
      <c r="L73" s="45">
        <v>95.214126379341053</v>
      </c>
    </row>
    <row r="74" spans="1:12" ht="15.4" customHeight="1" x14ac:dyDescent="0.25">
      <c r="K74" s="48" t="s">
        <v>56</v>
      </c>
      <c r="L74" s="45">
        <v>96.494531793891738</v>
      </c>
    </row>
    <row r="75" spans="1:12" ht="15.4" customHeight="1" x14ac:dyDescent="0.25">
      <c r="K75" s="41" t="s">
        <v>57</v>
      </c>
      <c r="L75" s="45">
        <v>96.629265217503274</v>
      </c>
    </row>
    <row r="76" spans="1:12" ht="15.4" customHeight="1" x14ac:dyDescent="0.25">
      <c r="K76" s="41" t="s">
        <v>58</v>
      </c>
      <c r="L76" s="45">
        <v>94.526664071623202</v>
      </c>
    </row>
    <row r="77" spans="1:12" ht="15.4" customHeight="1" x14ac:dyDescent="0.25">
      <c r="A77" s="35" t="s">
        <v>78</v>
      </c>
      <c r="K77" s="41" t="s">
        <v>59</v>
      </c>
      <c r="L77" s="45">
        <v>88.761462747472024</v>
      </c>
    </row>
    <row r="78" spans="1:12" ht="15.4" customHeight="1" x14ac:dyDescent="0.25">
      <c r="K78" s="41"/>
      <c r="L78" s="45"/>
    </row>
    <row r="79" spans="1:12" ht="15.4" customHeight="1" x14ac:dyDescent="0.25">
      <c r="K79" s="47"/>
      <c r="L79" s="47"/>
    </row>
    <row r="80" spans="1:12" ht="15.4" customHeight="1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41" t="s">
        <v>9</v>
      </c>
      <c r="L80" s="41" t="s">
        <v>62</v>
      </c>
    </row>
    <row r="81" spans="1:12" ht="15.4" customHeight="1" x14ac:dyDescent="0.25">
      <c r="K81" s="47"/>
      <c r="L81" s="50">
        <v>43904</v>
      </c>
    </row>
    <row r="82" spans="1:12" ht="15.4" customHeight="1" x14ac:dyDescent="0.25">
      <c r="K82" s="44" t="s">
        <v>53</v>
      </c>
      <c r="L82" s="45">
        <v>365.85</v>
      </c>
    </row>
    <row r="83" spans="1:12" ht="15.4" customHeight="1" x14ac:dyDescent="0.25">
      <c r="K83" s="44" t="s">
        <v>54</v>
      </c>
      <c r="L83" s="45">
        <v>1039.51</v>
      </c>
    </row>
    <row r="84" spans="1:12" ht="15.4" customHeight="1" x14ac:dyDescent="0.25">
      <c r="K84" s="44" t="s">
        <v>55</v>
      </c>
      <c r="L84" s="45">
        <v>1607.36</v>
      </c>
    </row>
    <row r="85" spans="1:12" ht="15.4" customHeight="1" x14ac:dyDescent="0.25">
      <c r="K85" s="48" t="s">
        <v>56</v>
      </c>
      <c r="L85" s="45">
        <v>1849.8</v>
      </c>
    </row>
    <row r="86" spans="1:12" ht="15.4" customHeight="1" x14ac:dyDescent="0.25">
      <c r="K86" s="41" t="s">
        <v>57</v>
      </c>
      <c r="L86" s="45">
        <v>1741.26</v>
      </c>
    </row>
    <row r="87" spans="1:12" ht="15.4" customHeight="1" x14ac:dyDescent="0.25">
      <c r="K87" s="41" t="s">
        <v>58</v>
      </c>
      <c r="L87" s="45">
        <v>1443.48</v>
      </c>
    </row>
    <row r="88" spans="1:12" ht="15.4" customHeight="1" x14ac:dyDescent="0.25">
      <c r="K88" s="41" t="s">
        <v>59</v>
      </c>
      <c r="L88" s="45">
        <v>1002.07</v>
      </c>
    </row>
    <row r="89" spans="1:12" ht="15.4" customHeight="1" x14ac:dyDescent="0.25">
      <c r="K89" s="41"/>
      <c r="L89" s="45"/>
    </row>
    <row r="90" spans="1:12" ht="15.4" customHeight="1" x14ac:dyDescent="0.25">
      <c r="K90" s="47"/>
      <c r="L90" s="71" t="s">
        <v>10</v>
      </c>
    </row>
    <row r="91" spans="1:12" ht="16.149999999999999" customHeight="1" x14ac:dyDescent="0.25">
      <c r="K91" s="44" t="s">
        <v>53</v>
      </c>
      <c r="L91" s="45">
        <v>466.46</v>
      </c>
    </row>
    <row r="92" spans="1:12" ht="16.149999999999999" customHeight="1" x14ac:dyDescent="0.25">
      <c r="A92" s="35" t="str">
        <f>"Change in payroll jobs since week ending "&amp;TEXT($L$3,"dd mmmm")&amp;" by Industry"</f>
        <v>Change in payroll jobs since week ending 14 March by Industry</v>
      </c>
      <c r="K92" s="44" t="s">
        <v>54</v>
      </c>
      <c r="L92" s="45">
        <v>1091.5999999999999</v>
      </c>
    </row>
    <row r="93" spans="1:12" ht="16.149999999999999" customHeight="1" x14ac:dyDescent="0.25">
      <c r="K93" s="44" t="s">
        <v>55</v>
      </c>
      <c r="L93" s="45">
        <v>1577.38</v>
      </c>
    </row>
    <row r="94" spans="1:12" ht="16.149999999999999" customHeight="1" x14ac:dyDescent="0.25">
      <c r="K94" s="48" t="s">
        <v>56</v>
      </c>
      <c r="L94" s="45">
        <v>1773.81</v>
      </c>
    </row>
    <row r="95" spans="1:12" ht="16.149999999999999" customHeight="1" x14ac:dyDescent="0.25">
      <c r="K95" s="41" t="s">
        <v>57</v>
      </c>
      <c r="L95" s="45">
        <v>1684.7</v>
      </c>
    </row>
    <row r="96" spans="1:12" ht="16.149999999999999" customHeight="1" x14ac:dyDescent="0.25">
      <c r="A96" s="35"/>
      <c r="K96" s="41" t="s">
        <v>58</v>
      </c>
      <c r="L96" s="45">
        <v>1436.16</v>
      </c>
    </row>
    <row r="97" spans="1:12" ht="16.149999999999999" customHeight="1" x14ac:dyDescent="0.25">
      <c r="K97" s="41" t="s">
        <v>59</v>
      </c>
      <c r="L97" s="45">
        <v>1081.68</v>
      </c>
    </row>
    <row r="98" spans="1:12" ht="16.149999999999999" customHeight="1" x14ac:dyDescent="0.25">
      <c r="K98" s="41"/>
      <c r="L98" s="45"/>
    </row>
    <row r="99" spans="1:12" ht="16.149999999999999" customHeight="1" x14ac:dyDescent="0.25">
      <c r="K99" s="47"/>
      <c r="L99" s="47"/>
    </row>
    <row r="100" spans="1:12" ht="16.149999999999999" customHeight="1" x14ac:dyDescent="0.25">
      <c r="K100" s="71" t="s">
        <v>11</v>
      </c>
      <c r="L100" s="41" t="s">
        <v>63</v>
      </c>
    </row>
    <row r="101" spans="1:12" ht="16.149999999999999" customHeight="1" x14ac:dyDescent="0.25">
      <c r="K101" s="47"/>
      <c r="L101" s="50">
        <v>43904</v>
      </c>
    </row>
    <row r="102" spans="1:12" ht="16.149999999999999" customHeight="1" x14ac:dyDescent="0.25">
      <c r="K102" s="47" t="s">
        <v>12</v>
      </c>
      <c r="L102" s="51">
        <v>1098.3</v>
      </c>
    </row>
    <row r="103" spans="1:12" ht="16.149999999999999" customHeight="1" x14ac:dyDescent="0.25">
      <c r="K103" s="47" t="s">
        <v>13</v>
      </c>
      <c r="L103" s="51">
        <v>3551.66</v>
      </c>
    </row>
    <row r="104" spans="1:12" ht="16.149999999999999" customHeight="1" x14ac:dyDescent="0.25">
      <c r="K104" s="47" t="s">
        <v>14</v>
      </c>
      <c r="L104" s="51">
        <v>1635.93</v>
      </c>
    </row>
    <row r="105" spans="1:12" ht="16.149999999999999" customHeight="1" x14ac:dyDescent="0.25">
      <c r="K105" s="47" t="s">
        <v>15</v>
      </c>
      <c r="L105" s="51">
        <v>2142.0300000000002</v>
      </c>
    </row>
    <row r="106" spans="1:12" ht="16.149999999999999" customHeight="1" x14ac:dyDescent="0.25">
      <c r="K106" s="47" t="s">
        <v>16</v>
      </c>
      <c r="L106" s="51">
        <v>1744.92</v>
      </c>
    </row>
    <row r="107" spans="1:12" ht="16.149999999999999" customHeight="1" x14ac:dyDescent="0.25">
      <c r="K107" s="47" t="s">
        <v>17</v>
      </c>
      <c r="L107" s="51">
        <v>1766.31</v>
      </c>
    </row>
    <row r="108" spans="1:12" ht="16.149999999999999" customHeight="1" x14ac:dyDescent="0.25">
      <c r="K108" s="47" t="s">
        <v>18</v>
      </c>
      <c r="L108" s="51">
        <v>906.87</v>
      </c>
    </row>
    <row r="109" spans="1:12" ht="16.149999999999999" customHeight="1" x14ac:dyDescent="0.25">
      <c r="K109" s="47" t="s">
        <v>19</v>
      </c>
      <c r="L109" s="51">
        <v>677.62</v>
      </c>
    </row>
    <row r="110" spans="1:12" ht="16.149999999999999" customHeight="1" x14ac:dyDescent="0.25">
      <c r="K110" s="47" t="s">
        <v>20</v>
      </c>
      <c r="L110" s="51">
        <v>1658.37</v>
      </c>
    </row>
    <row r="111" spans="1:12" ht="16.149999999999999" customHeight="1" x14ac:dyDescent="0.25">
      <c r="K111" s="47" t="s">
        <v>21</v>
      </c>
      <c r="L111" s="51">
        <v>1944.28</v>
      </c>
    </row>
    <row r="112" spans="1:12" ht="16.149999999999999" customHeight="1" x14ac:dyDescent="0.25">
      <c r="A112" s="36"/>
      <c r="K112" s="47" t="s">
        <v>22</v>
      </c>
      <c r="L112" s="51">
        <v>2233.27</v>
      </c>
    </row>
    <row r="113" spans="1:12" ht="16.149999999999999" customHeight="1" x14ac:dyDescent="0.25">
      <c r="K113" s="47" t="s">
        <v>23</v>
      </c>
      <c r="L113" s="51">
        <v>1454.16</v>
      </c>
    </row>
    <row r="114" spans="1:12" ht="16.149999999999999" customHeight="1" x14ac:dyDescent="0.25">
      <c r="K114" s="47" t="s">
        <v>24</v>
      </c>
      <c r="L114" s="51">
        <v>1891.45</v>
      </c>
    </row>
    <row r="115" spans="1:12" ht="16.149999999999999" customHeight="1" x14ac:dyDescent="0.25">
      <c r="K115" s="47" t="s">
        <v>25</v>
      </c>
      <c r="L115" s="51">
        <v>1326.46</v>
      </c>
    </row>
    <row r="116" spans="1:12" ht="16.149999999999999" customHeight="1" x14ac:dyDescent="0.25">
      <c r="K116" s="47" t="s">
        <v>26</v>
      </c>
      <c r="L116" s="51">
        <v>1711.44</v>
      </c>
    </row>
    <row r="117" spans="1:12" ht="16.149999999999999" customHeight="1" x14ac:dyDescent="0.25">
      <c r="A117" s="34" t="s">
        <v>79</v>
      </c>
      <c r="K117" s="47" t="s">
        <v>27</v>
      </c>
      <c r="L117" s="51">
        <v>1320.6</v>
      </c>
    </row>
    <row r="118" spans="1:12" ht="16.149999999999999" customHeight="1" x14ac:dyDescent="0.25">
      <c r="K118" s="47" t="s">
        <v>28</v>
      </c>
      <c r="L118" s="51">
        <v>1225.46</v>
      </c>
    </row>
    <row r="119" spans="1:12" ht="16.149999999999999" customHeight="1" x14ac:dyDescent="0.25">
      <c r="K119" s="47" t="s">
        <v>29</v>
      </c>
      <c r="L119" s="51">
        <v>949.95</v>
      </c>
    </row>
    <row r="120" spans="1:12" ht="16.149999999999999" customHeight="1" x14ac:dyDescent="0.25">
      <c r="K120" s="47" t="s">
        <v>30</v>
      </c>
      <c r="L120" s="51">
        <v>1120.79</v>
      </c>
    </row>
    <row r="121" spans="1:12" ht="16.149999999999999" customHeight="1" x14ac:dyDescent="0.25">
      <c r="K121" s="47"/>
      <c r="L121" s="52" t="s">
        <v>10</v>
      </c>
    </row>
    <row r="122" spans="1:12" ht="16.149999999999999" customHeight="1" x14ac:dyDescent="0.25">
      <c r="K122" s="47" t="s">
        <v>12</v>
      </c>
      <c r="L122" s="51">
        <v>1132.5</v>
      </c>
    </row>
    <row r="123" spans="1:12" ht="16.149999999999999" customHeight="1" x14ac:dyDescent="0.25">
      <c r="K123" s="47" t="s">
        <v>13</v>
      </c>
      <c r="L123" s="51">
        <v>3069.65</v>
      </c>
    </row>
    <row r="124" spans="1:12" ht="16.149999999999999" customHeight="1" x14ac:dyDescent="0.25">
      <c r="K124" s="47" t="s">
        <v>14</v>
      </c>
      <c r="L124" s="51">
        <v>1550.29</v>
      </c>
    </row>
    <row r="125" spans="1:12" ht="16.149999999999999" customHeight="1" x14ac:dyDescent="0.25">
      <c r="K125" s="47" t="s">
        <v>15</v>
      </c>
      <c r="L125" s="51">
        <v>2113.09</v>
      </c>
    </row>
    <row r="126" spans="1:12" ht="16.149999999999999" customHeight="1" x14ac:dyDescent="0.25">
      <c r="K126" s="47" t="s">
        <v>16</v>
      </c>
      <c r="L126" s="51">
        <v>1691.12</v>
      </c>
    </row>
    <row r="127" spans="1:12" ht="16.149999999999999" customHeight="1" x14ac:dyDescent="0.25">
      <c r="K127" s="47" t="s">
        <v>17</v>
      </c>
      <c r="L127" s="51">
        <v>1633.47</v>
      </c>
    </row>
    <row r="128" spans="1:12" ht="16.149999999999999" customHeight="1" x14ac:dyDescent="0.25">
      <c r="K128" s="47" t="s">
        <v>18</v>
      </c>
      <c r="L128" s="51">
        <v>931.76</v>
      </c>
    </row>
    <row r="129" spans="11:12" ht="16.149999999999999" customHeight="1" x14ac:dyDescent="0.25">
      <c r="K129" s="47" t="s">
        <v>19</v>
      </c>
      <c r="L129" s="51">
        <v>745.91</v>
      </c>
    </row>
    <row r="130" spans="11:12" ht="16.149999999999999" customHeight="1" x14ac:dyDescent="0.25">
      <c r="K130" s="47" t="s">
        <v>20</v>
      </c>
      <c r="L130" s="51">
        <v>1564.27</v>
      </c>
    </row>
    <row r="131" spans="11:12" ht="16.149999999999999" customHeight="1" x14ac:dyDescent="0.25">
      <c r="K131" s="47" t="s">
        <v>21</v>
      </c>
      <c r="L131" s="51">
        <v>1974.7</v>
      </c>
    </row>
    <row r="132" spans="11:12" ht="16.149999999999999" customHeight="1" x14ac:dyDescent="0.25">
      <c r="K132" s="47" t="s">
        <v>22</v>
      </c>
      <c r="L132" s="51">
        <v>2015.67</v>
      </c>
    </row>
    <row r="133" spans="11:12" ht="16.149999999999999" customHeight="1" x14ac:dyDescent="0.25">
      <c r="K133" s="47" t="s">
        <v>23</v>
      </c>
      <c r="L133" s="51">
        <v>1410.91</v>
      </c>
    </row>
    <row r="134" spans="11:12" ht="16.149999999999999" customHeight="1" x14ac:dyDescent="0.25">
      <c r="K134" s="47" t="s">
        <v>24</v>
      </c>
      <c r="L134" s="51">
        <v>1842.98</v>
      </c>
    </row>
    <row r="135" spans="11:12" ht="16.149999999999999" customHeight="1" x14ac:dyDescent="0.25">
      <c r="K135" s="47" t="s">
        <v>25</v>
      </c>
      <c r="L135" s="51">
        <v>1324.09</v>
      </c>
    </row>
    <row r="136" spans="11:12" x14ac:dyDescent="0.25">
      <c r="K136" s="47" t="s">
        <v>26</v>
      </c>
      <c r="L136" s="51">
        <v>1690.91</v>
      </c>
    </row>
    <row r="137" spans="11:12" x14ac:dyDescent="0.25">
      <c r="K137" s="47" t="s">
        <v>27</v>
      </c>
      <c r="L137" s="51">
        <v>1393.06</v>
      </c>
    </row>
    <row r="138" spans="11:12" x14ac:dyDescent="0.25">
      <c r="K138" s="47" t="s">
        <v>28</v>
      </c>
      <c r="L138" s="51">
        <v>1277.69</v>
      </c>
    </row>
    <row r="139" spans="11:12" x14ac:dyDescent="0.25">
      <c r="K139" s="47" t="s">
        <v>29</v>
      </c>
      <c r="L139" s="51">
        <v>1062.72</v>
      </c>
    </row>
    <row r="140" spans="11:12" x14ac:dyDescent="0.25">
      <c r="K140" s="47" t="s">
        <v>30</v>
      </c>
      <c r="L140" s="51">
        <v>1208.7</v>
      </c>
    </row>
    <row r="141" spans="11:12" x14ac:dyDescent="0.25">
      <c r="K141" s="47"/>
      <c r="L141" s="47"/>
    </row>
    <row r="142" spans="11:12" x14ac:dyDescent="0.25">
      <c r="K142" s="47" t="s">
        <v>64</v>
      </c>
      <c r="L142" s="71" t="s">
        <v>65</v>
      </c>
    </row>
    <row r="143" spans="11:12" x14ac:dyDescent="0.25">
      <c r="K143" s="47"/>
      <c r="L143" s="50">
        <v>43904</v>
      </c>
    </row>
    <row r="144" spans="11:12" x14ac:dyDescent="0.25">
      <c r="K144" s="47" t="s">
        <v>12</v>
      </c>
      <c r="L144" s="44">
        <v>1.2988193061031841E-2</v>
      </c>
    </row>
    <row r="145" spans="11:12" x14ac:dyDescent="0.25">
      <c r="K145" s="47" t="s">
        <v>13</v>
      </c>
      <c r="L145" s="44">
        <v>1.6923143094866734E-2</v>
      </c>
    </row>
    <row r="146" spans="11:12" x14ac:dyDescent="0.25">
      <c r="K146" s="47" t="s">
        <v>14</v>
      </c>
      <c r="L146" s="44">
        <v>6.8519383780539109E-2</v>
      </c>
    </row>
    <row r="147" spans="11:12" x14ac:dyDescent="0.25">
      <c r="K147" s="47" t="s">
        <v>15</v>
      </c>
      <c r="L147" s="44">
        <v>1.0275989607698498E-2</v>
      </c>
    </row>
    <row r="148" spans="11:12" x14ac:dyDescent="0.25">
      <c r="K148" s="47" t="s">
        <v>16</v>
      </c>
      <c r="L148" s="44">
        <v>6.5932702223418155E-2</v>
      </c>
    </row>
    <row r="149" spans="11:12" x14ac:dyDescent="0.25">
      <c r="K149" s="47" t="s">
        <v>17</v>
      </c>
      <c r="L149" s="44">
        <v>4.6208483893936086E-2</v>
      </c>
    </row>
    <row r="150" spans="11:12" x14ac:dyDescent="0.25">
      <c r="K150" s="47" t="s">
        <v>18</v>
      </c>
      <c r="L150" s="44">
        <v>0.101225243725638</v>
      </c>
    </row>
    <row r="151" spans="11:12" x14ac:dyDescent="0.25">
      <c r="K151" s="47" t="s">
        <v>19</v>
      </c>
      <c r="L151" s="44">
        <v>7.0280868060820581E-2</v>
      </c>
    </row>
    <row r="152" spans="11:12" x14ac:dyDescent="0.25">
      <c r="K152" s="47" t="s">
        <v>20</v>
      </c>
      <c r="L152" s="44">
        <v>4.0458308737719717E-2</v>
      </c>
    </row>
    <row r="153" spans="11:12" x14ac:dyDescent="0.25">
      <c r="K153" s="47" t="s">
        <v>21</v>
      </c>
      <c r="L153" s="44">
        <v>1.4448026006769636E-2</v>
      </c>
    </row>
    <row r="154" spans="11:12" x14ac:dyDescent="0.25">
      <c r="K154" s="47" t="s">
        <v>22</v>
      </c>
      <c r="L154" s="44">
        <v>3.9849119262607285E-2</v>
      </c>
    </row>
    <row r="155" spans="11:12" x14ac:dyDescent="0.25">
      <c r="K155" s="47" t="s">
        <v>23</v>
      </c>
      <c r="L155" s="44">
        <v>2.1474498688619011E-2</v>
      </c>
    </row>
    <row r="156" spans="11:12" x14ac:dyDescent="0.25">
      <c r="K156" s="47" t="s">
        <v>24</v>
      </c>
      <c r="L156" s="44">
        <v>8.3779124379381106E-2</v>
      </c>
    </row>
    <row r="157" spans="11:12" x14ac:dyDescent="0.25">
      <c r="K157" s="47" t="s">
        <v>25</v>
      </c>
      <c r="L157" s="44">
        <v>6.7453302199092346E-2</v>
      </c>
    </row>
    <row r="158" spans="11:12" x14ac:dyDescent="0.25">
      <c r="K158" s="47" t="s">
        <v>26</v>
      </c>
      <c r="L158" s="44">
        <v>6.2174641215788758E-2</v>
      </c>
    </row>
    <row r="159" spans="11:12" x14ac:dyDescent="0.25">
      <c r="K159" s="47" t="s">
        <v>27</v>
      </c>
      <c r="L159" s="44">
        <v>8.2309226894310084E-2</v>
      </c>
    </row>
    <row r="160" spans="11:12" x14ac:dyDescent="0.25">
      <c r="K160" s="47" t="s">
        <v>28</v>
      </c>
      <c r="L160" s="44">
        <v>0.14404017384307882</v>
      </c>
    </row>
    <row r="161" spans="11:12" x14ac:dyDescent="0.25">
      <c r="K161" s="47" t="s">
        <v>29</v>
      </c>
      <c r="L161" s="44">
        <v>1.6772934592742688E-2</v>
      </c>
    </row>
    <row r="162" spans="11:12" x14ac:dyDescent="0.25">
      <c r="K162" s="47" t="s">
        <v>30</v>
      </c>
      <c r="L162" s="44">
        <v>3.4367458419922392E-2</v>
      </c>
    </row>
    <row r="163" spans="11:12" x14ac:dyDescent="0.25">
      <c r="K163" s="47"/>
      <c r="L163" s="52" t="s">
        <v>10</v>
      </c>
    </row>
    <row r="164" spans="11:12" x14ac:dyDescent="0.25">
      <c r="K164" s="47" t="s">
        <v>12</v>
      </c>
      <c r="L164" s="44">
        <v>1.2625381887236265E-2</v>
      </c>
    </row>
    <row r="165" spans="11:12" x14ac:dyDescent="0.25">
      <c r="K165" s="47" t="s">
        <v>13</v>
      </c>
      <c r="L165" s="44">
        <v>1.7693593656741811E-2</v>
      </c>
    </row>
    <row r="166" spans="11:12" x14ac:dyDescent="0.25">
      <c r="K166" s="47" t="s">
        <v>14</v>
      </c>
      <c r="L166" s="44">
        <v>6.9538480207795766E-2</v>
      </c>
    </row>
    <row r="167" spans="11:12" x14ac:dyDescent="0.25">
      <c r="K167" s="47" t="s">
        <v>15</v>
      </c>
      <c r="L167" s="44">
        <v>1.1108407218639543E-2</v>
      </c>
    </row>
    <row r="168" spans="11:12" x14ac:dyDescent="0.25">
      <c r="K168" s="47" t="s">
        <v>16</v>
      </c>
      <c r="L168" s="44">
        <v>6.6703649323148345E-2</v>
      </c>
    </row>
    <row r="169" spans="11:12" x14ac:dyDescent="0.25">
      <c r="K169" s="47" t="s">
        <v>17</v>
      </c>
      <c r="L169" s="44">
        <v>4.7268695013534236E-2</v>
      </c>
    </row>
    <row r="170" spans="11:12" x14ac:dyDescent="0.25">
      <c r="K170" s="47" t="s">
        <v>18</v>
      </c>
      <c r="L170" s="44">
        <v>0.10274896670518902</v>
      </c>
    </row>
    <row r="171" spans="11:12" x14ac:dyDescent="0.25">
      <c r="K171" s="47" t="s">
        <v>19</v>
      </c>
      <c r="L171" s="44">
        <v>5.3576317848813643E-2</v>
      </c>
    </row>
    <row r="172" spans="11:12" x14ac:dyDescent="0.25">
      <c r="K172" s="47" t="s">
        <v>20</v>
      </c>
      <c r="L172" s="44">
        <v>4.1554351146232703E-2</v>
      </c>
    </row>
    <row r="173" spans="11:12" x14ac:dyDescent="0.25">
      <c r="K173" s="47" t="s">
        <v>21</v>
      </c>
      <c r="L173" s="44">
        <v>1.4336851043988337E-2</v>
      </c>
    </row>
    <row r="174" spans="11:12" x14ac:dyDescent="0.25">
      <c r="K174" s="47" t="s">
        <v>22</v>
      </c>
      <c r="L174" s="44">
        <v>4.2889642547312617E-2</v>
      </c>
    </row>
    <row r="175" spans="11:12" x14ac:dyDescent="0.25">
      <c r="K175" s="47" t="s">
        <v>23</v>
      </c>
      <c r="L175" s="44">
        <v>2.0784415727885957E-2</v>
      </c>
    </row>
    <row r="176" spans="11:12" x14ac:dyDescent="0.25">
      <c r="K176" s="47" t="s">
        <v>24</v>
      </c>
      <c r="L176" s="44">
        <v>8.5441480159231961E-2</v>
      </c>
    </row>
    <row r="177" spans="9:12" x14ac:dyDescent="0.25">
      <c r="K177" s="47" t="s">
        <v>25</v>
      </c>
      <c r="L177" s="44">
        <v>6.682683538501405E-2</v>
      </c>
    </row>
    <row r="178" spans="9:12" x14ac:dyDescent="0.25">
      <c r="K178" s="47" t="s">
        <v>26</v>
      </c>
      <c r="L178" s="44">
        <v>6.4986911280656368E-2</v>
      </c>
    </row>
    <row r="179" spans="9:12" x14ac:dyDescent="0.25">
      <c r="K179" s="47" t="s">
        <v>27</v>
      </c>
      <c r="L179" s="44">
        <v>8.5274025722489252E-2</v>
      </c>
    </row>
    <row r="180" spans="9:12" x14ac:dyDescent="0.25">
      <c r="K180" s="47" t="s">
        <v>28</v>
      </c>
      <c r="L180" s="44">
        <v>0.14873471846187669</v>
      </c>
    </row>
    <row r="181" spans="9:12" x14ac:dyDescent="0.25">
      <c r="K181" s="47" t="s">
        <v>29</v>
      </c>
      <c r="L181" s="44">
        <v>1.3639106985763311E-2</v>
      </c>
    </row>
    <row r="182" spans="9:12" x14ac:dyDescent="0.25">
      <c r="K182" s="47" t="s">
        <v>30</v>
      </c>
      <c r="L182" s="44">
        <v>3.369619745165129E-2</v>
      </c>
    </row>
    <row r="183" spans="9:12" x14ac:dyDescent="0.25">
      <c r="K183" s="47"/>
      <c r="L183" s="53"/>
    </row>
    <row r="184" spans="9:12" x14ac:dyDescent="0.25">
      <c r="K184" s="71" t="s">
        <v>31</v>
      </c>
      <c r="L184" s="52" t="s">
        <v>66</v>
      </c>
    </row>
    <row r="185" spans="9:12" x14ac:dyDescent="0.25">
      <c r="I185" s="32"/>
      <c r="K185" s="47" t="s">
        <v>12</v>
      </c>
      <c r="L185" s="44">
        <v>-8.9805544183870323E-2</v>
      </c>
    </row>
    <row r="186" spans="9:12" x14ac:dyDescent="0.25">
      <c r="K186" s="47" t="s">
        <v>13</v>
      </c>
      <c r="L186" s="44">
        <v>-2.102089937442142E-2</v>
      </c>
    </row>
    <row r="187" spans="9:12" x14ac:dyDescent="0.25">
      <c r="K187" s="47" t="s">
        <v>14</v>
      </c>
      <c r="L187" s="44">
        <v>-4.9723161430503482E-2</v>
      </c>
    </row>
    <row r="188" spans="9:12" x14ac:dyDescent="0.25">
      <c r="K188" s="47" t="s">
        <v>15</v>
      </c>
      <c r="L188" s="44">
        <v>1.2200467535827375E-2</v>
      </c>
    </row>
    <row r="189" spans="9:12" x14ac:dyDescent="0.25">
      <c r="K189" s="47" t="s">
        <v>16</v>
      </c>
      <c r="L189" s="44">
        <v>-5.2700916612063553E-2</v>
      </c>
    </row>
    <row r="190" spans="9:12" x14ac:dyDescent="0.25">
      <c r="K190" s="47" t="s">
        <v>17</v>
      </c>
      <c r="L190" s="44">
        <v>-4.2165907423731608E-2</v>
      </c>
    </row>
    <row r="191" spans="9:12" x14ac:dyDescent="0.25">
      <c r="K191" s="47" t="s">
        <v>18</v>
      </c>
      <c r="L191" s="44">
        <v>-4.9554913343594964E-2</v>
      </c>
    </row>
    <row r="192" spans="9:12" x14ac:dyDescent="0.25">
      <c r="K192" s="47" t="s">
        <v>19</v>
      </c>
      <c r="L192" s="44">
        <v>-0.28620394487976231</v>
      </c>
    </row>
    <row r="193" spans="11:12" x14ac:dyDescent="0.25">
      <c r="K193" s="47" t="s">
        <v>20</v>
      </c>
      <c r="L193" s="44">
        <v>-3.8283252133262002E-2</v>
      </c>
    </row>
    <row r="194" spans="11:12" x14ac:dyDescent="0.25">
      <c r="K194" s="47" t="s">
        <v>21</v>
      </c>
      <c r="L194" s="44">
        <v>-7.0854653111384169E-2</v>
      </c>
    </row>
    <row r="195" spans="11:12" x14ac:dyDescent="0.25">
      <c r="K195" s="47" t="s">
        <v>22</v>
      </c>
      <c r="L195" s="44">
        <v>7.7947637791524471E-3</v>
      </c>
    </row>
    <row r="196" spans="11:12" x14ac:dyDescent="0.25">
      <c r="K196" s="47" t="s">
        <v>23</v>
      </c>
      <c r="L196" s="44">
        <v>-9.3739222708582037E-2</v>
      </c>
    </row>
    <row r="197" spans="11:12" x14ac:dyDescent="0.25">
      <c r="K197" s="47" t="s">
        <v>24</v>
      </c>
      <c r="L197" s="44">
        <v>-4.5070424450680213E-2</v>
      </c>
    </row>
    <row r="198" spans="11:12" x14ac:dyDescent="0.25">
      <c r="K198" s="47" t="s">
        <v>25</v>
      </c>
      <c r="L198" s="44">
        <v>-7.2345879902029786E-2</v>
      </c>
    </row>
    <row r="199" spans="11:12" x14ac:dyDescent="0.25">
      <c r="K199" s="47" t="s">
        <v>26</v>
      </c>
      <c r="L199" s="44">
        <v>-2.1296804489749244E-2</v>
      </c>
    </row>
    <row r="200" spans="11:12" x14ac:dyDescent="0.25">
      <c r="K200" s="47" t="s">
        <v>27</v>
      </c>
      <c r="L200" s="44">
        <v>-2.9922031000723326E-2</v>
      </c>
    </row>
    <row r="201" spans="11:12" x14ac:dyDescent="0.25">
      <c r="K201" s="47" t="s">
        <v>28</v>
      </c>
      <c r="L201" s="44">
        <v>-3.3132155817103714E-2</v>
      </c>
    </row>
    <row r="202" spans="11:12" x14ac:dyDescent="0.25">
      <c r="K202" s="47" t="s">
        <v>29</v>
      </c>
      <c r="L202" s="44">
        <v>-0.23859577816397115</v>
      </c>
    </row>
    <row r="203" spans="11:12" x14ac:dyDescent="0.25">
      <c r="K203" s="47" t="s">
        <v>30</v>
      </c>
      <c r="L203" s="44">
        <v>-8.1938285827952817E-2</v>
      </c>
    </row>
    <row r="204" spans="11:12" x14ac:dyDescent="0.25">
      <c r="K204" s="47"/>
      <c r="L204" s="52" t="s">
        <v>67</v>
      </c>
    </row>
    <row r="205" spans="11:12" x14ac:dyDescent="0.25">
      <c r="K205" s="47" t="s">
        <v>12</v>
      </c>
      <c r="L205" s="44">
        <v>-9.0418873375053277E-4</v>
      </c>
    </row>
    <row r="206" spans="11:12" x14ac:dyDescent="0.25">
      <c r="K206" s="47" t="s">
        <v>13</v>
      </c>
      <c r="L206" s="44">
        <v>1.725863998880639E-2</v>
      </c>
    </row>
    <row r="207" spans="11:12" x14ac:dyDescent="0.25">
      <c r="K207" s="47" t="s">
        <v>14</v>
      </c>
      <c r="L207" s="44">
        <v>-1.4962062670953458E-4</v>
      </c>
    </row>
    <row r="208" spans="11:12" x14ac:dyDescent="0.25">
      <c r="K208" s="47" t="s">
        <v>15</v>
      </c>
      <c r="L208" s="44">
        <v>1.764473097502961E-2</v>
      </c>
    </row>
    <row r="209" spans="11:12" x14ac:dyDescent="0.25">
      <c r="K209" s="47" t="s">
        <v>16</v>
      </c>
      <c r="L209" s="44">
        <v>3.3269170932297421E-3</v>
      </c>
    </row>
    <row r="210" spans="11:12" x14ac:dyDescent="0.25">
      <c r="K210" s="47" t="s">
        <v>17</v>
      </c>
      <c r="L210" s="44">
        <v>8.3152211531805076E-3</v>
      </c>
    </row>
    <row r="211" spans="11:12" x14ac:dyDescent="0.25">
      <c r="K211" s="47" t="s">
        <v>18</v>
      </c>
      <c r="L211" s="44">
        <v>-2.1695298176098943E-2</v>
      </c>
    </row>
    <row r="212" spans="11:12" x14ac:dyDescent="0.25">
      <c r="K212" s="47" t="s">
        <v>19</v>
      </c>
      <c r="L212" s="44">
        <v>-2.8454248233810153E-2</v>
      </c>
    </row>
    <row r="213" spans="11:12" x14ac:dyDescent="0.25">
      <c r="K213" s="47" t="s">
        <v>20</v>
      </c>
      <c r="L213" s="44">
        <v>1.4997770842621438E-2</v>
      </c>
    </row>
    <row r="214" spans="11:12" x14ac:dyDescent="0.25">
      <c r="K214" s="47" t="s">
        <v>21</v>
      </c>
      <c r="L214" s="44">
        <v>2.0117751466482092E-2</v>
      </c>
    </row>
    <row r="215" spans="11:12" x14ac:dyDescent="0.25">
      <c r="K215" s="47" t="s">
        <v>22</v>
      </c>
      <c r="L215" s="44">
        <v>1.3219466037442063E-2</v>
      </c>
    </row>
    <row r="216" spans="11:12" x14ac:dyDescent="0.25">
      <c r="K216" s="47" t="s">
        <v>23</v>
      </c>
      <c r="L216" s="44">
        <v>-3.4083726357757582E-3</v>
      </c>
    </row>
    <row r="217" spans="11:12" x14ac:dyDescent="0.25">
      <c r="K217" s="47" t="s">
        <v>24</v>
      </c>
      <c r="L217" s="44">
        <v>1.2888346071640688E-2</v>
      </c>
    </row>
    <row r="218" spans="11:12" x14ac:dyDescent="0.25">
      <c r="K218" s="47" t="s">
        <v>25</v>
      </c>
      <c r="L218" s="44">
        <v>3.3342366564459436E-3</v>
      </c>
    </row>
    <row r="219" spans="11:12" x14ac:dyDescent="0.25">
      <c r="K219" s="47" t="s">
        <v>26</v>
      </c>
      <c r="L219" s="44">
        <v>6.8249507097015716E-3</v>
      </c>
    </row>
    <row r="220" spans="11:12" x14ac:dyDescent="0.25">
      <c r="K220" s="47" t="s">
        <v>27</v>
      </c>
      <c r="L220" s="44">
        <v>7.9286468527404175E-3</v>
      </c>
    </row>
    <row r="221" spans="11:12" x14ac:dyDescent="0.25">
      <c r="K221" s="47" t="s">
        <v>28</v>
      </c>
      <c r="L221" s="44">
        <v>-8.895405682809443E-3</v>
      </c>
    </row>
    <row r="222" spans="11:12" x14ac:dyDescent="0.25">
      <c r="K222" s="47" t="s">
        <v>29</v>
      </c>
      <c r="L222" s="44">
        <v>1.4468646765118498E-2</v>
      </c>
    </row>
    <row r="223" spans="11:12" x14ac:dyDescent="0.25">
      <c r="K223" s="47" t="s">
        <v>30</v>
      </c>
      <c r="L223" s="44">
        <v>-3.0251208338207825E-3</v>
      </c>
    </row>
    <row r="224" spans="11:12" x14ac:dyDescent="0.25">
      <c r="K224" s="47"/>
      <c r="L224" s="52"/>
    </row>
    <row r="225" spans="11:12" x14ac:dyDescent="0.25">
      <c r="K225" s="47"/>
      <c r="L225" s="44"/>
    </row>
    <row r="226" spans="11:12" x14ac:dyDescent="0.25">
      <c r="K226" s="47"/>
      <c r="L226" s="44"/>
    </row>
    <row r="227" spans="11:12" x14ac:dyDescent="0.25">
      <c r="K227" s="47"/>
      <c r="L227" s="44"/>
    </row>
    <row r="228" spans="11:12" x14ac:dyDescent="0.25">
      <c r="K228" s="47"/>
      <c r="L228" s="44"/>
    </row>
    <row r="229" spans="11:12" x14ac:dyDescent="0.25">
      <c r="K229" s="47"/>
      <c r="L229" s="44"/>
    </row>
    <row r="230" spans="11:12" x14ac:dyDescent="0.25">
      <c r="K230" s="47"/>
      <c r="L230" s="44"/>
    </row>
    <row r="231" spans="11:12" x14ac:dyDescent="0.25">
      <c r="K231" s="47"/>
      <c r="L231" s="44"/>
    </row>
    <row r="232" spans="11:12" x14ac:dyDescent="0.25">
      <c r="K232" s="47"/>
      <c r="L232" s="44"/>
    </row>
    <row r="233" spans="11:12" x14ac:dyDescent="0.25">
      <c r="K233" s="47"/>
      <c r="L233" s="44"/>
    </row>
    <row r="234" spans="11:12" x14ac:dyDescent="0.25">
      <c r="K234" s="47"/>
      <c r="L234" s="44"/>
    </row>
    <row r="235" spans="11:12" x14ac:dyDescent="0.25">
      <c r="K235" s="47"/>
      <c r="L235" s="44"/>
    </row>
    <row r="236" spans="11:12" x14ac:dyDescent="0.25">
      <c r="K236" s="47"/>
      <c r="L236" s="44"/>
    </row>
    <row r="237" spans="11:12" x14ac:dyDescent="0.25">
      <c r="K237" s="47"/>
      <c r="L237" s="44"/>
    </row>
    <row r="238" spans="11:12" x14ac:dyDescent="0.25">
      <c r="K238" s="47"/>
      <c r="L238" s="44"/>
    </row>
    <row r="239" spans="11:12" x14ac:dyDescent="0.25">
      <c r="K239" s="47"/>
      <c r="L239" s="44"/>
    </row>
    <row r="240" spans="11:12" x14ac:dyDescent="0.25">
      <c r="K240" s="47"/>
      <c r="L240" s="44"/>
    </row>
    <row r="241" spans="11:12" x14ac:dyDescent="0.25">
      <c r="K241" s="47"/>
      <c r="L241" s="44"/>
    </row>
    <row r="242" spans="11:12" x14ac:dyDescent="0.25">
      <c r="K242" s="47"/>
      <c r="L242" s="44"/>
    </row>
    <row r="243" spans="11:12" x14ac:dyDescent="0.25">
      <c r="K243" s="47"/>
      <c r="L243" s="44"/>
    </row>
    <row r="244" spans="11:12" x14ac:dyDescent="0.25">
      <c r="K244" s="47"/>
      <c r="L244" s="52"/>
    </row>
    <row r="245" spans="11:12" x14ac:dyDescent="0.25">
      <c r="K245" s="47"/>
      <c r="L245" s="44"/>
    </row>
    <row r="246" spans="11:12" x14ac:dyDescent="0.25">
      <c r="K246" s="47"/>
      <c r="L246" s="44"/>
    </row>
    <row r="247" spans="11:12" x14ac:dyDescent="0.25">
      <c r="K247" s="47"/>
      <c r="L247" s="44"/>
    </row>
    <row r="248" spans="11:12" x14ac:dyDescent="0.25">
      <c r="K248" s="47"/>
      <c r="L248" s="44"/>
    </row>
    <row r="249" spans="11:12" x14ac:dyDescent="0.25">
      <c r="K249" s="47"/>
      <c r="L249" s="44"/>
    </row>
    <row r="250" spans="11:12" x14ac:dyDescent="0.25">
      <c r="K250" s="47"/>
      <c r="L250" s="44"/>
    </row>
    <row r="251" spans="11:12" x14ac:dyDescent="0.25">
      <c r="K251" s="47"/>
      <c r="L251" s="44"/>
    </row>
    <row r="252" spans="11:12" x14ac:dyDescent="0.25">
      <c r="K252" s="47"/>
      <c r="L252" s="44"/>
    </row>
    <row r="253" spans="11:12" x14ac:dyDescent="0.25">
      <c r="K253" s="47"/>
      <c r="L253" s="44"/>
    </row>
    <row r="254" spans="11:12" x14ac:dyDescent="0.25">
      <c r="K254" s="47"/>
      <c r="L254" s="44"/>
    </row>
    <row r="255" spans="11:12" x14ac:dyDescent="0.25">
      <c r="K255" s="47"/>
      <c r="L255" s="44"/>
    </row>
    <row r="256" spans="11:12" x14ac:dyDescent="0.25">
      <c r="K256" s="47"/>
      <c r="L256" s="44"/>
    </row>
    <row r="257" spans="11:12" x14ac:dyDescent="0.25">
      <c r="K257" s="47"/>
      <c r="L257" s="44"/>
    </row>
    <row r="258" spans="11:12" x14ac:dyDescent="0.25">
      <c r="K258" s="47"/>
      <c r="L258" s="44"/>
    </row>
    <row r="259" spans="11:12" x14ac:dyDescent="0.25">
      <c r="K259" s="47"/>
      <c r="L259" s="44"/>
    </row>
    <row r="260" spans="11:12" x14ac:dyDescent="0.25">
      <c r="K260" s="47"/>
      <c r="L260" s="44"/>
    </row>
    <row r="261" spans="11:12" x14ac:dyDescent="0.25">
      <c r="K261" s="47"/>
      <c r="L261" s="44"/>
    </row>
    <row r="262" spans="11:12" x14ac:dyDescent="0.25">
      <c r="K262" s="47"/>
      <c r="L262" s="44"/>
    </row>
    <row r="263" spans="11:12" x14ac:dyDescent="0.25">
      <c r="K263" s="47"/>
      <c r="L263" s="44"/>
    </row>
    <row r="264" spans="11:12" x14ac:dyDescent="0.25">
      <c r="K264" s="73" t="s">
        <v>68</v>
      </c>
      <c r="L264" s="73"/>
    </row>
    <row r="265" spans="11:12" x14ac:dyDescent="0.25">
      <c r="K265" s="70">
        <v>43904</v>
      </c>
      <c r="L265" s="45">
        <v>100</v>
      </c>
    </row>
    <row r="266" spans="11:12" x14ac:dyDescent="0.25">
      <c r="K266" s="70">
        <v>43911</v>
      </c>
      <c r="L266" s="45">
        <v>99.494627197594525</v>
      </c>
    </row>
    <row r="267" spans="11:12" x14ac:dyDescent="0.25">
      <c r="K267" s="70">
        <v>43918</v>
      </c>
      <c r="L267" s="45">
        <v>96.817212868899787</v>
      </c>
    </row>
    <row r="268" spans="11:12" x14ac:dyDescent="0.25">
      <c r="K268" s="70">
        <v>43925</v>
      </c>
      <c r="L268" s="45">
        <v>93.90803878493665</v>
      </c>
    </row>
    <row r="269" spans="11:12" x14ac:dyDescent="0.25">
      <c r="K269" s="70">
        <v>43932</v>
      </c>
      <c r="L269" s="45">
        <v>91.82166927600926</v>
      </c>
    </row>
    <row r="270" spans="11:12" x14ac:dyDescent="0.25">
      <c r="K270" s="70">
        <v>43939</v>
      </c>
      <c r="L270" s="45">
        <v>91.152842657923301</v>
      </c>
    </row>
    <row r="271" spans="11:12" x14ac:dyDescent="0.25">
      <c r="K271" s="70">
        <v>43946</v>
      </c>
      <c r="L271" s="45">
        <v>91.398531355834919</v>
      </c>
    </row>
    <row r="272" spans="11:12" x14ac:dyDescent="0.25">
      <c r="K272" s="70">
        <v>43953</v>
      </c>
      <c r="L272" s="45">
        <v>91.732047401701493</v>
      </c>
    </row>
    <row r="273" spans="11:12" x14ac:dyDescent="0.25">
      <c r="K273" s="70">
        <v>43960</v>
      </c>
      <c r="L273" s="45">
        <v>92.161034148507213</v>
      </c>
    </row>
    <row r="274" spans="11:12" x14ac:dyDescent="0.25">
      <c r="K274" s="70">
        <v>43967</v>
      </c>
      <c r="L274" s="45">
        <v>92.673034355115107</v>
      </c>
    </row>
    <row r="275" spans="11:12" x14ac:dyDescent="0.25">
      <c r="K275" s="70">
        <v>43974</v>
      </c>
      <c r="L275" s="45">
        <v>92.969311605448794</v>
      </c>
    </row>
    <row r="276" spans="11:12" x14ac:dyDescent="0.25">
      <c r="K276" s="70">
        <v>43981</v>
      </c>
      <c r="L276" s="45">
        <v>93.50931212006958</v>
      </c>
    </row>
    <row r="277" spans="11:12" x14ac:dyDescent="0.25">
      <c r="K277" s="70">
        <v>43988</v>
      </c>
      <c r="L277" s="45">
        <v>93.654307950406888</v>
      </c>
    </row>
    <row r="278" spans="11:12" x14ac:dyDescent="0.25">
      <c r="K278" s="70">
        <v>43995</v>
      </c>
      <c r="L278" s="45">
        <v>93.635039484801936</v>
      </c>
    </row>
    <row r="279" spans="11:12" x14ac:dyDescent="0.25">
      <c r="K279" s="70" t="s">
        <v>69</v>
      </c>
      <c r="L279" s="45" t="s">
        <v>69</v>
      </c>
    </row>
    <row r="280" spans="11:12" x14ac:dyDescent="0.25">
      <c r="K280" s="70" t="s">
        <v>69</v>
      </c>
      <c r="L280" s="45" t="s">
        <v>69</v>
      </c>
    </row>
    <row r="281" spans="11:12" x14ac:dyDescent="0.25">
      <c r="K281" s="70" t="s">
        <v>69</v>
      </c>
      <c r="L281" s="45" t="s">
        <v>69</v>
      </c>
    </row>
    <row r="282" spans="11:12" x14ac:dyDescent="0.25">
      <c r="K282" s="70" t="s">
        <v>69</v>
      </c>
      <c r="L282" s="45" t="s">
        <v>69</v>
      </c>
    </row>
    <row r="283" spans="11:12" x14ac:dyDescent="0.25">
      <c r="K283" s="70" t="s">
        <v>69</v>
      </c>
      <c r="L283" s="45" t="s">
        <v>69</v>
      </c>
    </row>
    <row r="284" spans="11:12" x14ac:dyDescent="0.25">
      <c r="K284" s="70" t="s">
        <v>69</v>
      </c>
      <c r="L284" s="45" t="s">
        <v>69</v>
      </c>
    </row>
    <row r="285" spans="11:12" x14ac:dyDescent="0.25">
      <c r="K285" s="70" t="s">
        <v>69</v>
      </c>
      <c r="L285" s="45" t="s">
        <v>69</v>
      </c>
    </row>
    <row r="286" spans="11:12" x14ac:dyDescent="0.25">
      <c r="K286" s="70" t="s">
        <v>69</v>
      </c>
      <c r="L286" s="45" t="s">
        <v>69</v>
      </c>
    </row>
    <row r="287" spans="11:12" x14ac:dyDescent="0.25">
      <c r="K287" s="70" t="s">
        <v>69</v>
      </c>
      <c r="L287" s="45" t="s">
        <v>69</v>
      </c>
    </row>
    <row r="288" spans="11:12" x14ac:dyDescent="0.25">
      <c r="K288" s="70" t="s">
        <v>69</v>
      </c>
      <c r="L288" s="45" t="s">
        <v>69</v>
      </c>
    </row>
    <row r="289" spans="11:12" x14ac:dyDescent="0.25">
      <c r="K289" s="70" t="s">
        <v>69</v>
      </c>
      <c r="L289" s="45" t="s">
        <v>69</v>
      </c>
    </row>
    <row r="290" spans="11:12" x14ac:dyDescent="0.25">
      <c r="K290" s="70" t="s">
        <v>69</v>
      </c>
      <c r="L290" s="45" t="s">
        <v>69</v>
      </c>
    </row>
    <row r="291" spans="11:12" x14ac:dyDescent="0.25">
      <c r="K291" s="70" t="s">
        <v>69</v>
      </c>
      <c r="L291" s="45" t="s">
        <v>69</v>
      </c>
    </row>
    <row r="292" spans="11:12" x14ac:dyDescent="0.25">
      <c r="K292" s="70" t="s">
        <v>69</v>
      </c>
      <c r="L292" s="45" t="s">
        <v>69</v>
      </c>
    </row>
    <row r="293" spans="11:12" x14ac:dyDescent="0.25">
      <c r="K293" s="70" t="s">
        <v>69</v>
      </c>
      <c r="L293" s="45" t="s">
        <v>69</v>
      </c>
    </row>
    <row r="294" spans="11:12" x14ac:dyDescent="0.25">
      <c r="K294" s="70" t="s">
        <v>69</v>
      </c>
      <c r="L294" s="45" t="s">
        <v>69</v>
      </c>
    </row>
    <row r="295" spans="11:12" x14ac:dyDescent="0.25">
      <c r="K295" s="70" t="s">
        <v>69</v>
      </c>
      <c r="L295" s="45" t="s">
        <v>69</v>
      </c>
    </row>
    <row r="296" spans="11:12" x14ac:dyDescent="0.25">
      <c r="K296" s="70" t="s">
        <v>69</v>
      </c>
      <c r="L296" s="45" t="s">
        <v>69</v>
      </c>
    </row>
    <row r="297" spans="11:12" x14ac:dyDescent="0.25">
      <c r="K297" s="70" t="s">
        <v>69</v>
      </c>
      <c r="L297" s="45" t="s">
        <v>69</v>
      </c>
    </row>
    <row r="298" spans="11:12" x14ac:dyDescent="0.25">
      <c r="K298" s="70" t="s">
        <v>69</v>
      </c>
      <c r="L298" s="45" t="s">
        <v>69</v>
      </c>
    </row>
    <row r="299" spans="11:12" x14ac:dyDescent="0.25">
      <c r="K299" s="70" t="s">
        <v>69</v>
      </c>
      <c r="L299" s="45" t="s">
        <v>69</v>
      </c>
    </row>
    <row r="300" spans="11:12" x14ac:dyDescent="0.25">
      <c r="K300" s="70" t="s">
        <v>69</v>
      </c>
      <c r="L300" s="45" t="s">
        <v>69</v>
      </c>
    </row>
    <row r="301" spans="11:12" x14ac:dyDescent="0.25">
      <c r="K301" s="70" t="s">
        <v>69</v>
      </c>
      <c r="L301" s="45" t="s">
        <v>69</v>
      </c>
    </row>
    <row r="302" spans="11:12" x14ac:dyDescent="0.25">
      <c r="K302" s="70" t="s">
        <v>69</v>
      </c>
      <c r="L302" s="45" t="s">
        <v>69</v>
      </c>
    </row>
    <row r="303" spans="11:12" x14ac:dyDescent="0.25">
      <c r="K303" s="70" t="s">
        <v>69</v>
      </c>
      <c r="L303" s="45" t="s">
        <v>69</v>
      </c>
    </row>
    <row r="304" spans="11:12" x14ac:dyDescent="0.25">
      <c r="K304" s="70" t="s">
        <v>69</v>
      </c>
      <c r="L304" s="45" t="s">
        <v>69</v>
      </c>
    </row>
    <row r="305" spans="11:12" x14ac:dyDescent="0.25">
      <c r="K305" s="70"/>
      <c r="L305" s="45" t="s">
        <v>69</v>
      </c>
    </row>
    <row r="306" spans="11:12" x14ac:dyDescent="0.25">
      <c r="K306" s="72" t="s">
        <v>70</v>
      </c>
      <c r="L306" s="72"/>
    </row>
    <row r="307" spans="11:12" x14ac:dyDescent="0.25">
      <c r="K307" s="70">
        <v>43904</v>
      </c>
      <c r="L307" s="45">
        <v>100</v>
      </c>
    </row>
    <row r="308" spans="11:12" x14ac:dyDescent="0.25">
      <c r="K308" s="70">
        <v>43911</v>
      </c>
      <c r="L308" s="45">
        <v>100.11295579708901</v>
      </c>
    </row>
    <row r="309" spans="11:12" x14ac:dyDescent="0.25">
      <c r="K309" s="70">
        <v>43918</v>
      </c>
      <c r="L309" s="45">
        <v>98.77137812932601</v>
      </c>
    </row>
    <row r="310" spans="11:12" x14ac:dyDescent="0.25">
      <c r="K310" s="70">
        <v>43925</v>
      </c>
      <c r="L310" s="45">
        <v>96.773859708783093</v>
      </c>
    </row>
    <row r="311" spans="11:12" x14ac:dyDescent="0.25">
      <c r="K311" s="70">
        <v>43932</v>
      </c>
      <c r="L311" s="45">
        <v>94.059955748306322</v>
      </c>
    </row>
    <row r="312" spans="11:12" x14ac:dyDescent="0.25">
      <c r="K312" s="70">
        <v>43939</v>
      </c>
      <c r="L312" s="45">
        <v>93.830681740674891</v>
      </c>
    </row>
    <row r="313" spans="11:12" x14ac:dyDescent="0.25">
      <c r="K313" s="70">
        <v>43946</v>
      </c>
      <c r="L313" s="45">
        <v>94.154015355413861</v>
      </c>
    </row>
    <row r="314" spans="11:12" x14ac:dyDescent="0.25">
      <c r="K314" s="70">
        <v>43953</v>
      </c>
      <c r="L314" s="45">
        <v>94.69661397467884</v>
      </c>
    </row>
    <row r="315" spans="11:12" x14ac:dyDescent="0.25">
      <c r="K315" s="70">
        <v>43960</v>
      </c>
      <c r="L315" s="45">
        <v>93.229987116384166</v>
      </c>
    </row>
    <row r="316" spans="11:12" x14ac:dyDescent="0.25">
      <c r="K316" s="70">
        <v>43967</v>
      </c>
      <c r="L316" s="45">
        <v>92.722217802608583</v>
      </c>
    </row>
    <row r="317" spans="11:12" x14ac:dyDescent="0.25">
      <c r="K317" s="70">
        <v>43974</v>
      </c>
      <c r="L317" s="45">
        <v>92.452539996962003</v>
      </c>
    </row>
    <row r="318" spans="11:12" x14ac:dyDescent="0.25">
      <c r="K318" s="70">
        <v>43981</v>
      </c>
      <c r="L318" s="45">
        <v>93.186729153339556</v>
      </c>
    </row>
    <row r="319" spans="11:12" x14ac:dyDescent="0.25">
      <c r="K319" s="70">
        <v>43988</v>
      </c>
      <c r="L319" s="45">
        <v>93.502690293881244</v>
      </c>
    </row>
    <row r="320" spans="11:12" x14ac:dyDescent="0.25">
      <c r="K320" s="70">
        <v>43995</v>
      </c>
      <c r="L320" s="45">
        <v>93.680997984542643</v>
      </c>
    </row>
    <row r="321" spans="11:12" x14ac:dyDescent="0.25">
      <c r="K321" s="70" t="s">
        <v>69</v>
      </c>
      <c r="L321" s="45" t="s">
        <v>69</v>
      </c>
    </row>
    <row r="322" spans="11:12" x14ac:dyDescent="0.25">
      <c r="K322" s="70" t="s">
        <v>69</v>
      </c>
      <c r="L322" s="45" t="s">
        <v>69</v>
      </c>
    </row>
    <row r="323" spans="11:12" x14ac:dyDescent="0.25">
      <c r="K323" s="70" t="s">
        <v>69</v>
      </c>
      <c r="L323" s="45" t="s">
        <v>69</v>
      </c>
    </row>
    <row r="324" spans="11:12" x14ac:dyDescent="0.25">
      <c r="K324" s="70" t="s">
        <v>69</v>
      </c>
      <c r="L324" s="45" t="s">
        <v>69</v>
      </c>
    </row>
    <row r="325" spans="11:12" x14ac:dyDescent="0.25">
      <c r="K325" s="70" t="s">
        <v>69</v>
      </c>
      <c r="L325" s="45" t="s">
        <v>69</v>
      </c>
    </row>
    <row r="326" spans="11:12" x14ac:dyDescent="0.25">
      <c r="K326" s="70" t="s">
        <v>69</v>
      </c>
      <c r="L326" s="45" t="s">
        <v>69</v>
      </c>
    </row>
    <row r="327" spans="11:12" x14ac:dyDescent="0.25">
      <c r="K327" s="70" t="s">
        <v>69</v>
      </c>
      <c r="L327" s="45" t="s">
        <v>69</v>
      </c>
    </row>
    <row r="328" spans="11:12" x14ac:dyDescent="0.25">
      <c r="K328" s="70" t="s">
        <v>69</v>
      </c>
      <c r="L328" s="45" t="s">
        <v>69</v>
      </c>
    </row>
    <row r="329" spans="11:12" x14ac:dyDescent="0.25">
      <c r="K329" s="70" t="s">
        <v>69</v>
      </c>
      <c r="L329" s="45" t="s">
        <v>69</v>
      </c>
    </row>
    <row r="330" spans="11:12" x14ac:dyDescent="0.25">
      <c r="K330" s="70" t="s">
        <v>69</v>
      </c>
      <c r="L330" s="45" t="s">
        <v>69</v>
      </c>
    </row>
    <row r="331" spans="11:12" x14ac:dyDescent="0.25">
      <c r="K331" s="70" t="s">
        <v>69</v>
      </c>
      <c r="L331" s="45" t="s">
        <v>69</v>
      </c>
    </row>
    <row r="332" spans="11:12" x14ac:dyDescent="0.25">
      <c r="K332" s="70" t="s">
        <v>69</v>
      </c>
      <c r="L332" s="45" t="s">
        <v>69</v>
      </c>
    </row>
    <row r="333" spans="11:12" x14ac:dyDescent="0.25">
      <c r="K333" s="70" t="s">
        <v>69</v>
      </c>
      <c r="L333" s="45" t="s">
        <v>69</v>
      </c>
    </row>
    <row r="334" spans="11:12" x14ac:dyDescent="0.25">
      <c r="K334" s="70" t="s">
        <v>69</v>
      </c>
      <c r="L334" s="45" t="s">
        <v>69</v>
      </c>
    </row>
    <row r="335" spans="11:12" x14ac:dyDescent="0.25">
      <c r="K335" s="70" t="s">
        <v>69</v>
      </c>
      <c r="L335" s="45" t="s">
        <v>69</v>
      </c>
    </row>
    <row r="336" spans="11:12" x14ac:dyDescent="0.25">
      <c r="K336" s="70" t="s">
        <v>69</v>
      </c>
      <c r="L336" s="45" t="s">
        <v>69</v>
      </c>
    </row>
    <row r="337" spans="11:12" x14ac:dyDescent="0.25">
      <c r="K337" s="70" t="s">
        <v>69</v>
      </c>
      <c r="L337" s="45" t="s">
        <v>69</v>
      </c>
    </row>
    <row r="338" spans="11:12" x14ac:dyDescent="0.25">
      <c r="K338" s="70" t="s">
        <v>69</v>
      </c>
      <c r="L338" s="45" t="s">
        <v>69</v>
      </c>
    </row>
    <row r="339" spans="11:12" x14ac:dyDescent="0.25">
      <c r="K339" s="70" t="s">
        <v>69</v>
      </c>
      <c r="L339" s="45" t="s">
        <v>69</v>
      </c>
    </row>
    <row r="340" spans="11:12" x14ac:dyDescent="0.25">
      <c r="K340" s="70" t="s">
        <v>69</v>
      </c>
      <c r="L340" s="45" t="s">
        <v>69</v>
      </c>
    </row>
    <row r="341" spans="11:12" x14ac:dyDescent="0.25">
      <c r="K341" s="70" t="s">
        <v>69</v>
      </c>
      <c r="L341" s="45" t="s">
        <v>69</v>
      </c>
    </row>
    <row r="342" spans="11:12" x14ac:dyDescent="0.25">
      <c r="K342" s="70" t="s">
        <v>69</v>
      </c>
      <c r="L342" s="45" t="s">
        <v>69</v>
      </c>
    </row>
    <row r="343" spans="11:12" x14ac:dyDescent="0.25">
      <c r="K343" s="70" t="s">
        <v>69</v>
      </c>
      <c r="L343" s="45" t="s">
        <v>69</v>
      </c>
    </row>
    <row r="344" spans="11:12" x14ac:dyDescent="0.25">
      <c r="K344" s="70" t="s">
        <v>69</v>
      </c>
      <c r="L344" s="45" t="s">
        <v>69</v>
      </c>
    </row>
    <row r="345" spans="11:12" x14ac:dyDescent="0.25">
      <c r="K345" s="70" t="s">
        <v>69</v>
      </c>
      <c r="L345" s="45" t="s">
        <v>69</v>
      </c>
    </row>
    <row r="346" spans="11:12" x14ac:dyDescent="0.25">
      <c r="K346" s="70" t="s">
        <v>69</v>
      </c>
      <c r="L346" s="45" t="s">
        <v>69</v>
      </c>
    </row>
    <row r="347" spans="11:12" x14ac:dyDescent="0.25">
      <c r="K347" s="70"/>
      <c r="L347" s="45" t="s">
        <v>69</v>
      </c>
    </row>
    <row r="348" spans="11:12" x14ac:dyDescent="0.25">
      <c r="K348" s="47"/>
      <c r="L348" s="53"/>
    </row>
    <row r="349" spans="11:12" x14ac:dyDescent="0.25">
      <c r="K349" s="47"/>
      <c r="L349" s="53"/>
    </row>
    <row r="350" spans="11:12" x14ac:dyDescent="0.25">
      <c r="K350" s="47"/>
      <c r="L350" s="53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headerFooter>
    <oddHeader xml:space="preserve">&amp;C
</oddHeader>
  </headerFooter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2020-06-12T03:18:10Z</dcterms:created>
  <dcterms:modified xsi:type="dcterms:W3CDTF">2020-06-25T03:51:02Z</dcterms:modified>
</cp:coreProperties>
</file>