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48652630-0995-4ED6-9E3A-75A962D9B865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967" r:id="rId2"/>
    <sheet name="Mining" sheetId="968" r:id="rId3"/>
    <sheet name="Manufacturing" sheetId="969" r:id="rId4"/>
    <sheet name="Electricity, gas, water and..." sheetId="970" r:id="rId5"/>
    <sheet name="Construction" sheetId="971" r:id="rId6"/>
    <sheet name="Wholesale trade" sheetId="972" r:id="rId7"/>
    <sheet name="Retail trade" sheetId="973" r:id="rId8"/>
    <sheet name="Accommodation and food serv..." sheetId="974" r:id="rId9"/>
    <sheet name="Transport, postal and wareh..." sheetId="975" r:id="rId10"/>
    <sheet name="Information media and telec..." sheetId="976" r:id="rId11"/>
    <sheet name="Financial and insurance ser..." sheetId="977" r:id="rId12"/>
    <sheet name="Rental, hiring and real est..." sheetId="978" r:id="rId13"/>
    <sheet name="Professional, scientific an..." sheetId="979" r:id="rId14"/>
    <sheet name="Administrative and support ..." sheetId="980" r:id="rId15"/>
    <sheet name="Public administration and s..." sheetId="981" r:id="rId16"/>
    <sheet name="Education and training" sheetId="982" r:id="rId17"/>
    <sheet name="Health care and social assi..." sheetId="983" r:id="rId18"/>
    <sheet name="Arts and recreation services" sheetId="984" r:id="rId19"/>
    <sheet name="Other services" sheetId="985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Mining!$A$1:$I$89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985" l="1"/>
  <c r="A60" i="985"/>
  <c r="A45" i="985"/>
  <c r="A32" i="985"/>
  <c r="I8" i="985"/>
  <c r="H8" i="985"/>
  <c r="G8" i="985"/>
  <c r="F8" i="985"/>
  <c r="E8" i="985"/>
  <c r="D8" i="985"/>
  <c r="C8" i="985"/>
  <c r="B8" i="985"/>
  <c r="A6" i="985"/>
  <c r="A3" i="985"/>
  <c r="A2" i="985"/>
  <c r="A75" i="984"/>
  <c r="A60" i="984"/>
  <c r="A45" i="984"/>
  <c r="A32" i="984"/>
  <c r="I8" i="984"/>
  <c r="H8" i="984"/>
  <c r="G8" i="984"/>
  <c r="F8" i="984"/>
  <c r="E8" i="984"/>
  <c r="D8" i="984"/>
  <c r="C8" i="984"/>
  <c r="B8" i="984"/>
  <c r="A6" i="984"/>
  <c r="A3" i="984"/>
  <c r="A2" i="984"/>
  <c r="A75" i="983"/>
  <c r="A60" i="983"/>
  <c r="A45" i="983"/>
  <c r="A32" i="983"/>
  <c r="I8" i="983"/>
  <c r="H8" i="983"/>
  <c r="G8" i="983"/>
  <c r="F8" i="983"/>
  <c r="E8" i="983"/>
  <c r="D8" i="983"/>
  <c r="C8" i="983"/>
  <c r="B8" i="983"/>
  <c r="A6" i="983"/>
  <c r="A3" i="983"/>
  <c r="A2" i="983"/>
  <c r="A75" i="982"/>
  <c r="A60" i="982"/>
  <c r="A45" i="982"/>
  <c r="A32" i="982"/>
  <c r="I8" i="982"/>
  <c r="H8" i="982"/>
  <c r="G8" i="982"/>
  <c r="F8" i="982"/>
  <c r="E8" i="982"/>
  <c r="D8" i="982"/>
  <c r="C8" i="982"/>
  <c r="B8" i="982"/>
  <c r="A6" i="982"/>
  <c r="A3" i="982"/>
  <c r="A2" i="982"/>
  <c r="A75" i="981"/>
  <c r="A60" i="981"/>
  <c r="A45" i="981"/>
  <c r="A32" i="981"/>
  <c r="I8" i="981"/>
  <c r="H8" i="981"/>
  <c r="G8" i="981"/>
  <c r="F8" i="981"/>
  <c r="E8" i="981"/>
  <c r="D8" i="981"/>
  <c r="C8" i="981"/>
  <c r="B8" i="981"/>
  <c r="A6" i="981"/>
  <c r="A3" i="981"/>
  <c r="A2" i="981"/>
  <c r="A75" i="980"/>
  <c r="A60" i="980"/>
  <c r="A45" i="980"/>
  <c r="A32" i="980"/>
  <c r="I8" i="980"/>
  <c r="H8" i="980"/>
  <c r="G8" i="980"/>
  <c r="F8" i="980"/>
  <c r="E8" i="980"/>
  <c r="D8" i="980"/>
  <c r="C8" i="980"/>
  <c r="B8" i="980"/>
  <c r="A6" i="980"/>
  <c r="A3" i="980"/>
  <c r="A2" i="980"/>
  <c r="A75" i="979"/>
  <c r="A60" i="979"/>
  <c r="A45" i="979"/>
  <c r="A32" i="979"/>
  <c r="I8" i="979"/>
  <c r="H8" i="979"/>
  <c r="G8" i="979"/>
  <c r="F8" i="979"/>
  <c r="E8" i="979"/>
  <c r="D8" i="979"/>
  <c r="C8" i="979"/>
  <c r="B8" i="979"/>
  <c r="A6" i="979"/>
  <c r="A3" i="979"/>
  <c r="A2" i="979"/>
  <c r="A75" i="978"/>
  <c r="A60" i="978"/>
  <c r="A45" i="978"/>
  <c r="A32" i="978"/>
  <c r="I8" i="978"/>
  <c r="H8" i="978"/>
  <c r="G8" i="978"/>
  <c r="F8" i="978"/>
  <c r="E8" i="978"/>
  <c r="D8" i="978"/>
  <c r="C8" i="978"/>
  <c r="B8" i="978"/>
  <c r="A6" i="978"/>
  <c r="A3" i="978"/>
  <c r="A2" i="978"/>
  <c r="A75" i="977"/>
  <c r="A60" i="977"/>
  <c r="A45" i="977"/>
  <c r="A32" i="977"/>
  <c r="I8" i="977"/>
  <c r="H8" i="977"/>
  <c r="G8" i="977"/>
  <c r="F8" i="977"/>
  <c r="E8" i="977"/>
  <c r="D8" i="977"/>
  <c r="C8" i="977"/>
  <c r="B8" i="977"/>
  <c r="A6" i="977"/>
  <c r="A3" i="977"/>
  <c r="A2" i="977"/>
  <c r="A75" i="976"/>
  <c r="A60" i="976"/>
  <c r="A45" i="976"/>
  <c r="A32" i="976"/>
  <c r="I8" i="976"/>
  <c r="H8" i="976"/>
  <c r="G8" i="976"/>
  <c r="F8" i="976"/>
  <c r="E8" i="976"/>
  <c r="D8" i="976"/>
  <c r="C8" i="976"/>
  <c r="B8" i="976"/>
  <c r="A6" i="976"/>
  <c r="A3" i="976"/>
  <c r="A2" i="976"/>
  <c r="A75" i="975"/>
  <c r="A60" i="975"/>
  <c r="A45" i="975"/>
  <c r="A32" i="975"/>
  <c r="I8" i="975"/>
  <c r="H8" i="975"/>
  <c r="G8" i="975"/>
  <c r="F8" i="975"/>
  <c r="E8" i="975"/>
  <c r="D8" i="975"/>
  <c r="C8" i="975"/>
  <c r="B8" i="975"/>
  <c r="A6" i="975"/>
  <c r="A3" i="975"/>
  <c r="A2" i="975"/>
  <c r="A75" i="974"/>
  <c r="A60" i="974"/>
  <c r="A45" i="974"/>
  <c r="A32" i="974"/>
  <c r="I8" i="974"/>
  <c r="H8" i="974"/>
  <c r="G8" i="974"/>
  <c r="F8" i="974"/>
  <c r="E8" i="974"/>
  <c r="D8" i="974"/>
  <c r="C8" i="974"/>
  <c r="B8" i="974"/>
  <c r="A6" i="974"/>
  <c r="A3" i="974"/>
  <c r="A2" i="974"/>
  <c r="A75" i="973"/>
  <c r="A60" i="973"/>
  <c r="A45" i="973"/>
  <c r="A32" i="973"/>
  <c r="I8" i="973"/>
  <c r="H8" i="973"/>
  <c r="G8" i="973"/>
  <c r="F8" i="973"/>
  <c r="E8" i="973"/>
  <c r="D8" i="973"/>
  <c r="C8" i="973"/>
  <c r="B8" i="973"/>
  <c r="A6" i="973"/>
  <c r="A3" i="973"/>
  <c r="A2" i="973"/>
  <c r="A75" i="972"/>
  <c r="A60" i="972"/>
  <c r="A45" i="972"/>
  <c r="A32" i="972"/>
  <c r="I8" i="972"/>
  <c r="H8" i="972"/>
  <c r="G8" i="972"/>
  <c r="F8" i="972"/>
  <c r="E8" i="972"/>
  <c r="D8" i="972"/>
  <c r="C8" i="972"/>
  <c r="B8" i="972"/>
  <c r="A6" i="972"/>
  <c r="A3" i="972"/>
  <c r="A2" i="972"/>
  <c r="A75" i="971"/>
  <c r="A60" i="971"/>
  <c r="A45" i="971"/>
  <c r="A32" i="971"/>
  <c r="I8" i="971"/>
  <c r="H8" i="971"/>
  <c r="G8" i="971"/>
  <c r="F8" i="971"/>
  <c r="E8" i="971"/>
  <c r="D8" i="971"/>
  <c r="C8" i="971"/>
  <c r="B8" i="971"/>
  <c r="A6" i="971"/>
  <c r="A3" i="971"/>
  <c r="A2" i="971"/>
  <c r="A75" i="970"/>
  <c r="A60" i="970"/>
  <c r="A45" i="970"/>
  <c r="A32" i="970"/>
  <c r="I8" i="970"/>
  <c r="H8" i="970"/>
  <c r="G8" i="970"/>
  <c r="F8" i="970"/>
  <c r="E8" i="970"/>
  <c r="D8" i="970"/>
  <c r="C8" i="970"/>
  <c r="B8" i="970"/>
  <c r="A6" i="970"/>
  <c r="A3" i="970"/>
  <c r="A2" i="970"/>
  <c r="A75" i="969"/>
  <c r="A60" i="969"/>
  <c r="A45" i="969"/>
  <c r="A32" i="969"/>
  <c r="I8" i="969"/>
  <c r="H8" i="969"/>
  <c r="G8" i="969"/>
  <c r="F8" i="969"/>
  <c r="E8" i="969"/>
  <c r="D8" i="969"/>
  <c r="C8" i="969"/>
  <c r="B8" i="969"/>
  <c r="A6" i="969"/>
  <c r="A3" i="969"/>
  <c r="A2" i="969"/>
  <c r="A74" i="968"/>
  <c r="A59" i="968"/>
  <c r="A44" i="968"/>
  <c r="A31" i="968"/>
  <c r="I8" i="968"/>
  <c r="H8" i="968"/>
  <c r="G8" i="968"/>
  <c r="F8" i="968"/>
  <c r="E8" i="968"/>
  <c r="D8" i="968"/>
  <c r="C8" i="968"/>
  <c r="B8" i="968"/>
  <c r="A6" i="968"/>
  <c r="A3" i="968"/>
  <c r="A2" i="968"/>
  <c r="A3" i="967"/>
  <c r="A75" i="967" l="1"/>
  <c r="A60" i="967"/>
  <c r="A45" i="967"/>
  <c r="A32" i="967"/>
  <c r="A6" i="967"/>
  <c r="A2" i="967"/>
  <c r="F8" i="967"/>
  <c r="B8" i="967"/>
  <c r="I8" i="967" l="1"/>
  <c r="E8" i="967"/>
  <c r="H8" i="967"/>
  <c r="D8" i="967"/>
  <c r="G8" i="967" l="1"/>
  <c r="C8" i="967"/>
</calcChain>
</file>

<file path=xl/sharedStrings.xml><?xml version="1.0" encoding="utf-8"?>
<sst xmlns="http://schemas.openxmlformats.org/spreadsheetml/2006/main" count="3373" uniqueCount="71">
  <si>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</si>
  <si>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</si>
  <si>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</si>
  <si>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</si>
  <si>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</si>
  <si>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</si>
  <si>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</si>
  <si>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</si>
  <si>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</si>
  <si>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</si>
  <si>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</si>
  <si>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</si>
  <si>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</si>
  <si>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</si>
  <si>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</si>
  <si>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</si>
  <si>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</si>
  <si>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</si>
  <si>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Week ending 14 March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</si>
  <si>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</si>
  <si>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</si>
  <si>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</si>
  <si>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</si>
  <si>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</si>
  <si>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</si>
  <si>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</si>
  <si>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</si>
  <si>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</si>
  <si>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</si>
  <si>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</si>
  <si>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</si>
  <si>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</si>
  <si>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</si>
  <si>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</si>
  <si>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</si>
  <si>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</si>
  <si>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</si>
  <si>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</si>
  <si>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</si>
  <si>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</si>
  <si>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</si>
  <si>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</si>
  <si>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</si>
  <si>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</si>
  <si>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</si>
  <si>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Tas.</t>
  </si>
  <si>
    <t>Qld.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</si>
  <si>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</si>
  <si>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</si>
  <si>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</si>
  <si>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</si>
  <si>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</si>
  <si>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</si>
  <si>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</si>
  <si>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</si>
  <si>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</si>
  <si>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</si>
  <si>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</si>
  <si>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</si>
  <si>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</si>
  <si>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</si>
  <si>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</si>
  <si>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</si>
  <si>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</si>
  <si>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</si>
  <si>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</si>
  <si>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Previous month (week ending 08 August)</t>
  </si>
  <si>
    <t>Previous week (ending 29 August)</t>
  </si>
  <si>
    <t>This week (ending 05 September)</t>
  </si>
  <si>
    <t>Released at 11.30am (Canberra time) 22 September 2020</t>
  </si>
  <si>
    <t>** The Mining industry wages estimates in March may include annual bonuses. Please refer to the seasonality section of the Data Limitations and Related Revisions technical note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</si>
</sst>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5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5" fontId="7" fillId="0" borderId="10" xfId="3" applyNumberFormat="1" applyFont="1" applyFill="1" applyBorder="1" applyAlignment="1" applyProtection="1">
      <alignment horizontal="center"/>
      <protection hidden="1"/>
    </xf>
    <xf numFmtId="165" fontId="7" fillId="0" borderId="25" xfId="3" applyNumberFormat="1" applyFont="1" applyFill="1" applyBorder="1" applyAlignment="1" applyProtection="1">
      <alignment horizontal="center"/>
      <protection hidden="1"/>
    </xf>
    <xf numFmtId="0" fontId="7" fillId="0" borderId="0" xfId="0" applyFont="1"/>
    <xf numFmtId="14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0" applyNumberFormat="1" applyFont="1" applyFill="1" applyBorder="1" applyAlignment="1">
      <alignment horizontal="center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2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/>
      <protection hidden="1"/>
    </xf>
    <xf numFmtId="0" fontId="20" fillId="0" borderId="15" xfId="0" applyFont="1" applyFill="1" applyBorder="1" applyAlignment="1" applyProtection="1">
      <alignment horizontal="center"/>
      <protection hidden="1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13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92.44</c:v>
                </c:pt>
                <c:pt idx="1">
                  <c:v>88.6</c:v>
                </c:pt>
                <c:pt idx="2">
                  <c:v>100.73</c:v>
                </c:pt>
                <c:pt idx="3">
                  <c:v>89.12</c:v>
                </c:pt>
                <c:pt idx="4">
                  <c:v>91.31</c:v>
                </c:pt>
                <c:pt idx="5">
                  <c:v>89.35</c:v>
                </c:pt>
                <c:pt idx="6">
                  <c:v>97.24</c:v>
                </c:pt>
                <c:pt idx="7">
                  <c:v>85.78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9-4D03-9346-46268E562BCF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91.1</c:v>
                </c:pt>
                <c:pt idx="1">
                  <c:v>87.53</c:v>
                </c:pt>
                <c:pt idx="2">
                  <c:v>99.76</c:v>
                </c:pt>
                <c:pt idx="3">
                  <c:v>87.59</c:v>
                </c:pt>
                <c:pt idx="4">
                  <c:v>91.1</c:v>
                </c:pt>
                <c:pt idx="5">
                  <c:v>87.8</c:v>
                </c:pt>
                <c:pt idx="6">
                  <c:v>93.93</c:v>
                </c:pt>
                <c:pt idx="7">
                  <c:v>82.94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9-4D03-9346-46268E562BCF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89.9</c:v>
                </c:pt>
                <c:pt idx="1">
                  <c:v>86.32</c:v>
                </c:pt>
                <c:pt idx="2">
                  <c:v>99.04</c:v>
                </c:pt>
                <c:pt idx="3">
                  <c:v>86.16</c:v>
                </c:pt>
                <c:pt idx="4">
                  <c:v>89.21</c:v>
                </c:pt>
                <c:pt idx="5">
                  <c:v>85.79</c:v>
                </c:pt>
                <c:pt idx="6">
                  <c:v>91.98</c:v>
                </c:pt>
                <c:pt idx="7">
                  <c:v>88.46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19-4D03-9346-46268E562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96.02</c:v>
                </c:pt>
                <c:pt idx="1">
                  <c:v>95.49</c:v>
                </c:pt>
                <c:pt idx="2">
                  <c:v>97.17</c:v>
                </c:pt>
                <c:pt idx="3">
                  <c:v>93.03</c:v>
                </c:pt>
                <c:pt idx="4">
                  <c:v>97.56</c:v>
                </c:pt>
                <c:pt idx="5">
                  <c:v>93.42</c:v>
                </c:pt>
                <c:pt idx="6">
                  <c:v>99.43</c:v>
                </c:pt>
                <c:pt idx="7">
                  <c:v>94.11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6-431D-AEC9-81BCB466E9E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96.49</c:v>
                </c:pt>
                <c:pt idx="1">
                  <c:v>94.37</c:v>
                </c:pt>
                <c:pt idx="2">
                  <c:v>97.23</c:v>
                </c:pt>
                <c:pt idx="3">
                  <c:v>92.41</c:v>
                </c:pt>
                <c:pt idx="4">
                  <c:v>97.58</c:v>
                </c:pt>
                <c:pt idx="5">
                  <c:v>94.52</c:v>
                </c:pt>
                <c:pt idx="6">
                  <c:v>99.28</c:v>
                </c:pt>
                <c:pt idx="7">
                  <c:v>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6-431D-AEC9-81BCB466E9E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95.31</c:v>
                </c:pt>
                <c:pt idx="1">
                  <c:v>94.09</c:v>
                </c:pt>
                <c:pt idx="2">
                  <c:v>96.45</c:v>
                </c:pt>
                <c:pt idx="3">
                  <c:v>93.91</c:v>
                </c:pt>
                <c:pt idx="4">
                  <c:v>97.19</c:v>
                </c:pt>
                <c:pt idx="5">
                  <c:v>95.09</c:v>
                </c:pt>
                <c:pt idx="6">
                  <c:v>100.39</c:v>
                </c:pt>
                <c:pt idx="7">
                  <c:v>92.89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6-431D-AEC9-81BCB466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101.94</c:v>
                </c:pt>
                <c:pt idx="1">
                  <c:v>95.57</c:v>
                </c:pt>
                <c:pt idx="2">
                  <c:v>97.07</c:v>
                </c:pt>
                <c:pt idx="3">
                  <c:v>97.58</c:v>
                </c:pt>
                <c:pt idx="4">
                  <c:v>97.21</c:v>
                </c:pt>
                <c:pt idx="5">
                  <c:v>94.54</c:v>
                </c:pt>
                <c:pt idx="6">
                  <c:v>91.67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7-4A45-AE08-911335603D60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102.41</c:v>
                </c:pt>
                <c:pt idx="1">
                  <c:v>94.92</c:v>
                </c:pt>
                <c:pt idx="2">
                  <c:v>96.75</c:v>
                </c:pt>
                <c:pt idx="3">
                  <c:v>97.42</c:v>
                </c:pt>
                <c:pt idx="4">
                  <c:v>97.12</c:v>
                </c:pt>
                <c:pt idx="5">
                  <c:v>93.91</c:v>
                </c:pt>
                <c:pt idx="6">
                  <c:v>90.73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7-4A45-AE08-911335603D60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104.41</c:v>
                </c:pt>
                <c:pt idx="1">
                  <c:v>94.98</c:v>
                </c:pt>
                <c:pt idx="2">
                  <c:v>96.61</c:v>
                </c:pt>
                <c:pt idx="3">
                  <c:v>97.32</c:v>
                </c:pt>
                <c:pt idx="4">
                  <c:v>97.24</c:v>
                </c:pt>
                <c:pt idx="5">
                  <c:v>94.06</c:v>
                </c:pt>
                <c:pt idx="6">
                  <c:v>90.32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7-4A45-AE08-911335603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Manufacturing!$L$109:$L$149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99.16</c:v>
                </c:pt>
                <c:pt idx="2">
                  <c:v>97.718999999999994</c:v>
                </c:pt>
                <c:pt idx="3">
                  <c:v>96.320999999999998</c:v>
                </c:pt>
                <c:pt idx="4">
                  <c:v>95.125100000000003</c:v>
                </c:pt>
                <c:pt idx="5">
                  <c:v>95.018500000000003</c:v>
                </c:pt>
                <c:pt idx="6">
                  <c:v>94.994799999999998</c:v>
                </c:pt>
                <c:pt idx="7">
                  <c:v>95.207400000000007</c:v>
                </c:pt>
                <c:pt idx="8">
                  <c:v>95.353899999999996</c:v>
                </c:pt>
                <c:pt idx="9">
                  <c:v>95.493099999999998</c:v>
                </c:pt>
                <c:pt idx="10">
                  <c:v>95.813100000000006</c:v>
                </c:pt>
                <c:pt idx="11">
                  <c:v>96.044499999999999</c:v>
                </c:pt>
                <c:pt idx="12">
                  <c:v>96.1738</c:v>
                </c:pt>
                <c:pt idx="13">
                  <c:v>96.649799999999999</c:v>
                </c:pt>
                <c:pt idx="14">
                  <c:v>95.728700000000003</c:v>
                </c:pt>
                <c:pt idx="15">
                  <c:v>93.586500000000001</c:v>
                </c:pt>
                <c:pt idx="16">
                  <c:v>94.706900000000005</c:v>
                </c:pt>
                <c:pt idx="17">
                  <c:v>96.702100000000002</c:v>
                </c:pt>
                <c:pt idx="18">
                  <c:v>97.253699999999995</c:v>
                </c:pt>
                <c:pt idx="19">
                  <c:v>97.193200000000004</c:v>
                </c:pt>
                <c:pt idx="20">
                  <c:v>96.966700000000003</c:v>
                </c:pt>
                <c:pt idx="21">
                  <c:v>96.669399999999996</c:v>
                </c:pt>
                <c:pt idx="22">
                  <c:v>96.7102</c:v>
                </c:pt>
                <c:pt idx="23">
                  <c:v>96.441000000000003</c:v>
                </c:pt>
                <c:pt idx="24">
                  <c:v>96.292199999999994</c:v>
                </c:pt>
                <c:pt idx="25">
                  <c:v>96.281599999999997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8-490C-BCC8-A69C55388C5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Manufacturing!$L$151:$L$191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98.860600000000005</c:v>
                </c:pt>
                <c:pt idx="2">
                  <c:v>97.322400000000002</c:v>
                </c:pt>
                <c:pt idx="3">
                  <c:v>95.045900000000003</c:v>
                </c:pt>
                <c:pt idx="4">
                  <c:v>91.189700000000002</c:v>
                </c:pt>
                <c:pt idx="5">
                  <c:v>92.315299999999993</c:v>
                </c:pt>
                <c:pt idx="6">
                  <c:v>91.508200000000002</c:v>
                </c:pt>
                <c:pt idx="7">
                  <c:v>91.685699999999997</c:v>
                </c:pt>
                <c:pt idx="8">
                  <c:v>90.040400000000005</c:v>
                </c:pt>
                <c:pt idx="9">
                  <c:v>88.833699999999993</c:v>
                </c:pt>
                <c:pt idx="10">
                  <c:v>88.507199999999997</c:v>
                </c:pt>
                <c:pt idx="11">
                  <c:v>89.332700000000003</c:v>
                </c:pt>
                <c:pt idx="12">
                  <c:v>92.345500000000001</c:v>
                </c:pt>
                <c:pt idx="13">
                  <c:v>92.275700000000001</c:v>
                </c:pt>
                <c:pt idx="14">
                  <c:v>92.859899999999996</c:v>
                </c:pt>
                <c:pt idx="15">
                  <c:v>93.043899999999994</c:v>
                </c:pt>
                <c:pt idx="16">
                  <c:v>95.615099999999998</c:v>
                </c:pt>
                <c:pt idx="17">
                  <c:v>91.859499999999997</c:v>
                </c:pt>
                <c:pt idx="18">
                  <c:v>92.092399999999998</c:v>
                </c:pt>
                <c:pt idx="19">
                  <c:v>91.495099999999994</c:v>
                </c:pt>
                <c:pt idx="20">
                  <c:v>91.673100000000005</c:v>
                </c:pt>
                <c:pt idx="21">
                  <c:v>90.946299999999994</c:v>
                </c:pt>
                <c:pt idx="22">
                  <c:v>90.722200000000001</c:v>
                </c:pt>
                <c:pt idx="23">
                  <c:v>90.51</c:v>
                </c:pt>
                <c:pt idx="24">
                  <c:v>90.714600000000004</c:v>
                </c:pt>
                <c:pt idx="25">
                  <c:v>91.249099999999999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8-490C-BCC8-A69C5538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107.06</c:v>
                </c:pt>
                <c:pt idx="1">
                  <c:v>102.22</c:v>
                </c:pt>
                <c:pt idx="2">
                  <c:v>99.27</c:v>
                </c:pt>
                <c:pt idx="3">
                  <c:v>99.35</c:v>
                </c:pt>
                <c:pt idx="4">
                  <c:v>100.08</c:v>
                </c:pt>
                <c:pt idx="5">
                  <c:v>100.43</c:v>
                </c:pt>
                <c:pt idx="6">
                  <c:v>99.91</c:v>
                </c:pt>
                <c:pt idx="7">
                  <c:v>100.42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E-42C8-91AE-C34F127301CA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102.72</c:v>
                </c:pt>
                <c:pt idx="1">
                  <c:v>101.98</c:v>
                </c:pt>
                <c:pt idx="2">
                  <c:v>98.38</c:v>
                </c:pt>
                <c:pt idx="3">
                  <c:v>99.29</c:v>
                </c:pt>
                <c:pt idx="4">
                  <c:v>101.31</c:v>
                </c:pt>
                <c:pt idx="5">
                  <c:v>100.76</c:v>
                </c:pt>
                <c:pt idx="6">
                  <c:v>100.28</c:v>
                </c:pt>
                <c:pt idx="7">
                  <c:v>95.46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3E-42C8-91AE-C34F127301CA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106.03</c:v>
                </c:pt>
                <c:pt idx="1">
                  <c:v>102.92</c:v>
                </c:pt>
                <c:pt idx="2">
                  <c:v>99.9</c:v>
                </c:pt>
                <c:pt idx="3">
                  <c:v>100.91</c:v>
                </c:pt>
                <c:pt idx="4">
                  <c:v>101.96</c:v>
                </c:pt>
                <c:pt idx="5">
                  <c:v>101.56</c:v>
                </c:pt>
                <c:pt idx="6">
                  <c:v>101.24</c:v>
                </c:pt>
                <c:pt idx="7">
                  <c:v>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E-42C8-91AE-C34F1273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104.88</c:v>
                </c:pt>
                <c:pt idx="1">
                  <c:v>102.09</c:v>
                </c:pt>
                <c:pt idx="2">
                  <c:v>99.63</c:v>
                </c:pt>
                <c:pt idx="3">
                  <c:v>99.28</c:v>
                </c:pt>
                <c:pt idx="4">
                  <c:v>102.3</c:v>
                </c:pt>
                <c:pt idx="5">
                  <c:v>98.89</c:v>
                </c:pt>
                <c:pt idx="6">
                  <c:v>100.72</c:v>
                </c:pt>
                <c:pt idx="7">
                  <c:v>101.76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A-45C9-911F-63529A56C981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101.5</c:v>
                </c:pt>
                <c:pt idx="1">
                  <c:v>102.27</c:v>
                </c:pt>
                <c:pt idx="2">
                  <c:v>98.93</c:v>
                </c:pt>
                <c:pt idx="3">
                  <c:v>99.49</c:v>
                </c:pt>
                <c:pt idx="4">
                  <c:v>104.59</c:v>
                </c:pt>
                <c:pt idx="5">
                  <c:v>98.99</c:v>
                </c:pt>
                <c:pt idx="6">
                  <c:v>100.97</c:v>
                </c:pt>
                <c:pt idx="7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5A-45C9-911F-63529A56C981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103.48</c:v>
                </c:pt>
                <c:pt idx="1">
                  <c:v>103.12</c:v>
                </c:pt>
                <c:pt idx="2">
                  <c:v>99.96</c:v>
                </c:pt>
                <c:pt idx="3">
                  <c:v>100.53</c:v>
                </c:pt>
                <c:pt idx="4">
                  <c:v>104.37</c:v>
                </c:pt>
                <c:pt idx="5">
                  <c:v>100.87</c:v>
                </c:pt>
                <c:pt idx="6">
                  <c:v>102.25</c:v>
                </c:pt>
                <c:pt idx="7">
                  <c:v>100.92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5A-45C9-911F-63529A56C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106.46</c:v>
                </c:pt>
                <c:pt idx="1">
                  <c:v>103.06</c:v>
                </c:pt>
                <c:pt idx="2">
                  <c:v>103.42</c:v>
                </c:pt>
                <c:pt idx="3">
                  <c:v>103.11</c:v>
                </c:pt>
                <c:pt idx="4">
                  <c:v>102.38</c:v>
                </c:pt>
                <c:pt idx="5">
                  <c:v>97.27</c:v>
                </c:pt>
                <c:pt idx="6">
                  <c:v>95.79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E-4F77-9DE9-A4FA7E0E6EB8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102.47</c:v>
                </c:pt>
                <c:pt idx="1">
                  <c:v>102.68</c:v>
                </c:pt>
                <c:pt idx="2">
                  <c:v>102.42</c:v>
                </c:pt>
                <c:pt idx="3">
                  <c:v>101.84</c:v>
                </c:pt>
                <c:pt idx="4">
                  <c:v>100.96</c:v>
                </c:pt>
                <c:pt idx="5">
                  <c:v>96.03</c:v>
                </c:pt>
                <c:pt idx="6">
                  <c:v>94.38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E-4F77-9DE9-A4FA7E0E6EB8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103.22</c:v>
                </c:pt>
                <c:pt idx="1">
                  <c:v>103.45</c:v>
                </c:pt>
                <c:pt idx="2">
                  <c:v>103.93</c:v>
                </c:pt>
                <c:pt idx="3">
                  <c:v>103.66</c:v>
                </c:pt>
                <c:pt idx="4">
                  <c:v>103</c:v>
                </c:pt>
                <c:pt idx="5">
                  <c:v>97.5</c:v>
                </c:pt>
                <c:pt idx="6">
                  <c:v>94.09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E-4F77-9DE9-A4FA7E0E6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'Electricity, gas, water and...'!$L$109:$L$149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100.04600000000001</c:v>
                </c:pt>
                <c:pt idx="2">
                  <c:v>99.542100000000005</c:v>
                </c:pt>
                <c:pt idx="3">
                  <c:v>97.542900000000003</c:v>
                </c:pt>
                <c:pt idx="4">
                  <c:v>98.869900000000001</c:v>
                </c:pt>
                <c:pt idx="5">
                  <c:v>99.127300000000005</c:v>
                </c:pt>
                <c:pt idx="6">
                  <c:v>98.985699999999994</c:v>
                </c:pt>
                <c:pt idx="7">
                  <c:v>99.4041</c:v>
                </c:pt>
                <c:pt idx="8">
                  <c:v>99.594499999999996</c:v>
                </c:pt>
                <c:pt idx="9">
                  <c:v>99.783900000000003</c:v>
                </c:pt>
                <c:pt idx="10">
                  <c:v>99.848299999999995</c:v>
                </c:pt>
                <c:pt idx="11">
                  <c:v>99.891499999999994</c:v>
                </c:pt>
                <c:pt idx="12">
                  <c:v>100.0478</c:v>
                </c:pt>
                <c:pt idx="13">
                  <c:v>100.755</c:v>
                </c:pt>
                <c:pt idx="14">
                  <c:v>100.7393</c:v>
                </c:pt>
                <c:pt idx="15">
                  <c:v>99.609200000000001</c:v>
                </c:pt>
                <c:pt idx="16">
                  <c:v>101.18899999999999</c:v>
                </c:pt>
                <c:pt idx="17">
                  <c:v>102.3964</c:v>
                </c:pt>
                <c:pt idx="18">
                  <c:v>102.2824</c:v>
                </c:pt>
                <c:pt idx="19">
                  <c:v>102.5656</c:v>
                </c:pt>
                <c:pt idx="20">
                  <c:v>102.4718</c:v>
                </c:pt>
                <c:pt idx="21">
                  <c:v>102.31910000000001</c:v>
                </c:pt>
                <c:pt idx="22">
                  <c:v>102.1683</c:v>
                </c:pt>
                <c:pt idx="23">
                  <c:v>101.121</c:v>
                </c:pt>
                <c:pt idx="24">
                  <c:v>101.1559</c:v>
                </c:pt>
                <c:pt idx="25">
                  <c:v>102.70650000000001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1-45B2-B272-1B37D9E3FF3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'Electricity, gas, water and...'!$L$151:$L$191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98.801900000000003</c:v>
                </c:pt>
                <c:pt idx="2">
                  <c:v>98.383200000000002</c:v>
                </c:pt>
                <c:pt idx="3">
                  <c:v>96.897800000000004</c:v>
                </c:pt>
                <c:pt idx="4">
                  <c:v>97.304000000000002</c:v>
                </c:pt>
                <c:pt idx="5">
                  <c:v>99.013000000000005</c:v>
                </c:pt>
                <c:pt idx="6">
                  <c:v>98.573700000000002</c:v>
                </c:pt>
                <c:pt idx="7">
                  <c:v>98.355900000000005</c:v>
                </c:pt>
                <c:pt idx="8">
                  <c:v>96.399000000000001</c:v>
                </c:pt>
                <c:pt idx="9">
                  <c:v>96.729200000000006</c:v>
                </c:pt>
                <c:pt idx="10">
                  <c:v>96.976299999999995</c:v>
                </c:pt>
                <c:pt idx="11">
                  <c:v>97.997900000000001</c:v>
                </c:pt>
                <c:pt idx="12">
                  <c:v>98.792199999999994</c:v>
                </c:pt>
                <c:pt idx="13">
                  <c:v>99.669399999999996</c:v>
                </c:pt>
                <c:pt idx="14">
                  <c:v>99.623199999999997</c:v>
                </c:pt>
                <c:pt idx="15">
                  <c:v>98.183099999999996</c:v>
                </c:pt>
                <c:pt idx="16">
                  <c:v>100.4314</c:v>
                </c:pt>
                <c:pt idx="17">
                  <c:v>103.00839999999999</c:v>
                </c:pt>
                <c:pt idx="18">
                  <c:v>102.614</c:v>
                </c:pt>
                <c:pt idx="19">
                  <c:v>101.6425</c:v>
                </c:pt>
                <c:pt idx="20">
                  <c:v>101.3381</c:v>
                </c:pt>
                <c:pt idx="21">
                  <c:v>101.02670000000001</c:v>
                </c:pt>
                <c:pt idx="22">
                  <c:v>100.97450000000001</c:v>
                </c:pt>
                <c:pt idx="23">
                  <c:v>99.738699999999994</c:v>
                </c:pt>
                <c:pt idx="24">
                  <c:v>100.31780000000001</c:v>
                </c:pt>
                <c:pt idx="25">
                  <c:v>102.7085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1-45B2-B272-1B37D9E3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94.88</c:v>
                </c:pt>
                <c:pt idx="1">
                  <c:v>95.57</c:v>
                </c:pt>
                <c:pt idx="2">
                  <c:v>95.66</c:v>
                </c:pt>
                <c:pt idx="3">
                  <c:v>98.65</c:v>
                </c:pt>
                <c:pt idx="4">
                  <c:v>96.1</c:v>
                </c:pt>
                <c:pt idx="5">
                  <c:v>95.31</c:v>
                </c:pt>
                <c:pt idx="6">
                  <c:v>96.51</c:v>
                </c:pt>
                <c:pt idx="7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6-4ED2-B1C4-667AE00A74ED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93.66</c:v>
                </c:pt>
                <c:pt idx="1">
                  <c:v>93.48</c:v>
                </c:pt>
                <c:pt idx="2">
                  <c:v>95.25</c:v>
                </c:pt>
                <c:pt idx="3">
                  <c:v>97.97</c:v>
                </c:pt>
                <c:pt idx="4">
                  <c:v>96.23</c:v>
                </c:pt>
                <c:pt idx="5">
                  <c:v>93.43</c:v>
                </c:pt>
                <c:pt idx="6">
                  <c:v>98.03</c:v>
                </c:pt>
                <c:pt idx="7">
                  <c:v>94.26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96-4ED2-B1C4-667AE00A74ED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92.8</c:v>
                </c:pt>
                <c:pt idx="1">
                  <c:v>92.67</c:v>
                </c:pt>
                <c:pt idx="2">
                  <c:v>94.71</c:v>
                </c:pt>
                <c:pt idx="3">
                  <c:v>98.41</c:v>
                </c:pt>
                <c:pt idx="4">
                  <c:v>96.06</c:v>
                </c:pt>
                <c:pt idx="5">
                  <c:v>94.37</c:v>
                </c:pt>
                <c:pt idx="6">
                  <c:v>95.61</c:v>
                </c:pt>
                <c:pt idx="7">
                  <c:v>94.17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96-4ED2-B1C4-667AE00A7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97.73</c:v>
                </c:pt>
                <c:pt idx="1">
                  <c:v>98.32</c:v>
                </c:pt>
                <c:pt idx="2">
                  <c:v>98.57</c:v>
                </c:pt>
                <c:pt idx="3">
                  <c:v>99.95</c:v>
                </c:pt>
                <c:pt idx="4">
                  <c:v>99.53</c:v>
                </c:pt>
                <c:pt idx="5">
                  <c:v>99.89</c:v>
                </c:pt>
                <c:pt idx="6">
                  <c:v>95.82</c:v>
                </c:pt>
                <c:pt idx="7">
                  <c:v>94.86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5F-46EE-BB84-5797C7765CBB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96.96</c:v>
                </c:pt>
                <c:pt idx="1">
                  <c:v>96.62</c:v>
                </c:pt>
                <c:pt idx="2">
                  <c:v>98.36</c:v>
                </c:pt>
                <c:pt idx="3">
                  <c:v>99.73</c:v>
                </c:pt>
                <c:pt idx="4">
                  <c:v>99.79</c:v>
                </c:pt>
                <c:pt idx="5">
                  <c:v>99.89</c:v>
                </c:pt>
                <c:pt idx="6">
                  <c:v>96.37</c:v>
                </c:pt>
                <c:pt idx="7">
                  <c:v>93.65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F-46EE-BB84-5797C7765CBB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95.39</c:v>
                </c:pt>
                <c:pt idx="1">
                  <c:v>95.13</c:v>
                </c:pt>
                <c:pt idx="2">
                  <c:v>97.75</c:v>
                </c:pt>
                <c:pt idx="3">
                  <c:v>99.95</c:v>
                </c:pt>
                <c:pt idx="4">
                  <c:v>99.13</c:v>
                </c:pt>
                <c:pt idx="5">
                  <c:v>98.92</c:v>
                </c:pt>
                <c:pt idx="6">
                  <c:v>92.27</c:v>
                </c:pt>
                <c:pt idx="7">
                  <c:v>91.81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5F-46EE-BB84-5797C776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107.68</c:v>
                </c:pt>
                <c:pt idx="1">
                  <c:v>96.51</c:v>
                </c:pt>
                <c:pt idx="2">
                  <c:v>95.98</c:v>
                </c:pt>
                <c:pt idx="3">
                  <c:v>96.25</c:v>
                </c:pt>
                <c:pt idx="4">
                  <c:v>96.57</c:v>
                </c:pt>
                <c:pt idx="5">
                  <c:v>94.27</c:v>
                </c:pt>
                <c:pt idx="6">
                  <c:v>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0-4444-90CF-3F3C51744E23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107.53</c:v>
                </c:pt>
                <c:pt idx="1">
                  <c:v>95.36</c:v>
                </c:pt>
                <c:pt idx="2">
                  <c:v>94.99</c:v>
                </c:pt>
                <c:pt idx="3">
                  <c:v>95.49</c:v>
                </c:pt>
                <c:pt idx="4">
                  <c:v>95.71</c:v>
                </c:pt>
                <c:pt idx="5">
                  <c:v>93.53</c:v>
                </c:pt>
                <c:pt idx="6">
                  <c:v>91.57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0-4444-90CF-3F3C51744E23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107.78</c:v>
                </c:pt>
                <c:pt idx="1">
                  <c:v>94.88</c:v>
                </c:pt>
                <c:pt idx="2">
                  <c:v>94.43</c:v>
                </c:pt>
                <c:pt idx="3">
                  <c:v>94.99</c:v>
                </c:pt>
                <c:pt idx="4">
                  <c:v>95.32</c:v>
                </c:pt>
                <c:pt idx="5">
                  <c:v>93.27</c:v>
                </c:pt>
                <c:pt idx="6">
                  <c:v>90.63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0-4444-90CF-3F3C5174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97.16</c:v>
                </c:pt>
                <c:pt idx="1">
                  <c:v>85.49</c:v>
                </c:pt>
                <c:pt idx="2">
                  <c:v>101.29</c:v>
                </c:pt>
                <c:pt idx="3">
                  <c:v>93.13</c:v>
                </c:pt>
                <c:pt idx="4">
                  <c:v>93.53</c:v>
                </c:pt>
                <c:pt idx="5">
                  <c:v>84.31</c:v>
                </c:pt>
                <c:pt idx="6">
                  <c:v>113.04</c:v>
                </c:pt>
                <c:pt idx="7">
                  <c:v>78.180000000000007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1-4C99-85B1-D270AF6365CC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96.28</c:v>
                </c:pt>
                <c:pt idx="1">
                  <c:v>84.08</c:v>
                </c:pt>
                <c:pt idx="2">
                  <c:v>100.03</c:v>
                </c:pt>
                <c:pt idx="3">
                  <c:v>92.39</c:v>
                </c:pt>
                <c:pt idx="4">
                  <c:v>94.16</c:v>
                </c:pt>
                <c:pt idx="5">
                  <c:v>84.25</c:v>
                </c:pt>
                <c:pt idx="6">
                  <c:v>114.58</c:v>
                </c:pt>
                <c:pt idx="7">
                  <c:v>84.55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B1-4C99-85B1-D270AF6365CC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95.91</c:v>
                </c:pt>
                <c:pt idx="1">
                  <c:v>83.17</c:v>
                </c:pt>
                <c:pt idx="2">
                  <c:v>99.33</c:v>
                </c:pt>
                <c:pt idx="3">
                  <c:v>91.24</c:v>
                </c:pt>
                <c:pt idx="4">
                  <c:v>92.96</c:v>
                </c:pt>
                <c:pt idx="5">
                  <c:v>82.52</c:v>
                </c:pt>
                <c:pt idx="6">
                  <c:v>113.74</c:v>
                </c:pt>
                <c:pt idx="7">
                  <c:v>84.38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B1-4C99-85B1-D270AF63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Construction!$L$109:$L$149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99.471299999999999</c:v>
                </c:pt>
                <c:pt idx="2">
                  <c:v>98.409499999999994</c:v>
                </c:pt>
                <c:pt idx="3">
                  <c:v>97.011200000000002</c:v>
                </c:pt>
                <c:pt idx="4">
                  <c:v>95.751300000000001</c:v>
                </c:pt>
                <c:pt idx="5">
                  <c:v>95.652299999999997</c:v>
                </c:pt>
                <c:pt idx="6">
                  <c:v>95.743399999999994</c:v>
                </c:pt>
                <c:pt idx="7">
                  <c:v>95.923100000000005</c:v>
                </c:pt>
                <c:pt idx="8">
                  <c:v>96.578199999999995</c:v>
                </c:pt>
                <c:pt idx="9">
                  <c:v>96.941199999999995</c:v>
                </c:pt>
                <c:pt idx="10">
                  <c:v>96.873699999999999</c:v>
                </c:pt>
                <c:pt idx="11">
                  <c:v>97.052400000000006</c:v>
                </c:pt>
                <c:pt idx="12">
                  <c:v>97.248599999999996</c:v>
                </c:pt>
                <c:pt idx="13">
                  <c:v>97.560900000000004</c:v>
                </c:pt>
                <c:pt idx="14">
                  <c:v>97.285600000000002</c:v>
                </c:pt>
                <c:pt idx="15">
                  <c:v>96.893500000000003</c:v>
                </c:pt>
                <c:pt idx="16">
                  <c:v>97.796700000000001</c:v>
                </c:pt>
                <c:pt idx="17">
                  <c:v>97.671000000000006</c:v>
                </c:pt>
                <c:pt idx="18">
                  <c:v>97.583399999999997</c:v>
                </c:pt>
                <c:pt idx="19">
                  <c:v>97.654300000000006</c:v>
                </c:pt>
                <c:pt idx="20">
                  <c:v>97.100399999999993</c:v>
                </c:pt>
                <c:pt idx="21">
                  <c:v>96.431200000000004</c:v>
                </c:pt>
                <c:pt idx="22">
                  <c:v>95.874899999999997</c:v>
                </c:pt>
                <c:pt idx="23">
                  <c:v>95.732299999999995</c:v>
                </c:pt>
                <c:pt idx="24">
                  <c:v>95.412599999999998</c:v>
                </c:pt>
                <c:pt idx="25">
                  <c:v>94.713999999999999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E-4402-A2C3-4D9C087CE8F9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Construction!$L$151:$L$191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99.563000000000002</c:v>
                </c:pt>
                <c:pt idx="2">
                  <c:v>99.765299999999996</c:v>
                </c:pt>
                <c:pt idx="3">
                  <c:v>100.1249</c:v>
                </c:pt>
                <c:pt idx="4">
                  <c:v>94.105900000000005</c:v>
                </c:pt>
                <c:pt idx="5">
                  <c:v>94.817800000000005</c:v>
                </c:pt>
                <c:pt idx="6">
                  <c:v>96.756200000000007</c:v>
                </c:pt>
                <c:pt idx="7">
                  <c:v>97.629400000000004</c:v>
                </c:pt>
                <c:pt idx="8">
                  <c:v>96.695300000000003</c:v>
                </c:pt>
                <c:pt idx="9">
                  <c:v>96.266000000000005</c:v>
                </c:pt>
                <c:pt idx="10">
                  <c:v>94.037800000000004</c:v>
                </c:pt>
                <c:pt idx="11">
                  <c:v>95.209199999999996</c:v>
                </c:pt>
                <c:pt idx="12">
                  <c:v>95.427899999999994</c:v>
                </c:pt>
                <c:pt idx="13">
                  <c:v>96.566400000000002</c:v>
                </c:pt>
                <c:pt idx="14">
                  <c:v>99.862399999999994</c:v>
                </c:pt>
                <c:pt idx="15">
                  <c:v>101.4177</c:v>
                </c:pt>
                <c:pt idx="16">
                  <c:v>101.5624</c:v>
                </c:pt>
                <c:pt idx="17">
                  <c:v>95.912000000000006</c:v>
                </c:pt>
                <c:pt idx="18">
                  <c:v>95.992199999999997</c:v>
                </c:pt>
                <c:pt idx="19">
                  <c:v>95.206000000000003</c:v>
                </c:pt>
                <c:pt idx="20">
                  <c:v>95.424199999999999</c:v>
                </c:pt>
                <c:pt idx="21">
                  <c:v>94.866</c:v>
                </c:pt>
                <c:pt idx="22">
                  <c:v>92.326300000000003</c:v>
                </c:pt>
                <c:pt idx="23">
                  <c:v>92.677899999999994</c:v>
                </c:pt>
                <c:pt idx="24">
                  <c:v>93.025599999999997</c:v>
                </c:pt>
                <c:pt idx="25">
                  <c:v>92.763599999999997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E-4402-A2C3-4D9C087CE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96.06</c:v>
                </c:pt>
                <c:pt idx="1">
                  <c:v>95.46</c:v>
                </c:pt>
                <c:pt idx="2">
                  <c:v>96.01</c:v>
                </c:pt>
                <c:pt idx="3">
                  <c:v>95.55</c:v>
                </c:pt>
                <c:pt idx="4">
                  <c:v>97.85</c:v>
                </c:pt>
                <c:pt idx="5">
                  <c:v>92.14</c:v>
                </c:pt>
                <c:pt idx="6">
                  <c:v>93.82</c:v>
                </c:pt>
                <c:pt idx="7">
                  <c:v>101.65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D-4EB1-8D06-EAB338C47DE1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95.84</c:v>
                </c:pt>
                <c:pt idx="1">
                  <c:v>95.05</c:v>
                </c:pt>
                <c:pt idx="2">
                  <c:v>95.87</c:v>
                </c:pt>
                <c:pt idx="3">
                  <c:v>95.97</c:v>
                </c:pt>
                <c:pt idx="4">
                  <c:v>97.82</c:v>
                </c:pt>
                <c:pt idx="5">
                  <c:v>93.19</c:v>
                </c:pt>
                <c:pt idx="6">
                  <c:v>94.6</c:v>
                </c:pt>
                <c:pt idx="7">
                  <c:v>103.55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ED-4EB1-8D06-EAB338C47DE1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95.55</c:v>
                </c:pt>
                <c:pt idx="1">
                  <c:v>95.19</c:v>
                </c:pt>
                <c:pt idx="2">
                  <c:v>96.72</c:v>
                </c:pt>
                <c:pt idx="3">
                  <c:v>96.28</c:v>
                </c:pt>
                <c:pt idx="4">
                  <c:v>98.42</c:v>
                </c:pt>
                <c:pt idx="5">
                  <c:v>96.21</c:v>
                </c:pt>
                <c:pt idx="6">
                  <c:v>94.63</c:v>
                </c:pt>
                <c:pt idx="7">
                  <c:v>101.45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ED-4EB1-8D06-EAB338C47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96.21</c:v>
                </c:pt>
                <c:pt idx="1">
                  <c:v>94.17</c:v>
                </c:pt>
                <c:pt idx="2">
                  <c:v>95.69</c:v>
                </c:pt>
                <c:pt idx="3">
                  <c:v>96.78</c:v>
                </c:pt>
                <c:pt idx="4">
                  <c:v>97.42</c:v>
                </c:pt>
                <c:pt idx="5">
                  <c:v>90.31</c:v>
                </c:pt>
                <c:pt idx="6">
                  <c:v>89.55</c:v>
                </c:pt>
                <c:pt idx="7">
                  <c:v>97.24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C-41FE-858F-41D26D0A9736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95.67</c:v>
                </c:pt>
                <c:pt idx="1">
                  <c:v>93.29</c:v>
                </c:pt>
                <c:pt idx="2">
                  <c:v>95.01</c:v>
                </c:pt>
                <c:pt idx="3">
                  <c:v>96.78</c:v>
                </c:pt>
                <c:pt idx="4">
                  <c:v>97.62</c:v>
                </c:pt>
                <c:pt idx="5">
                  <c:v>94.33</c:v>
                </c:pt>
                <c:pt idx="6">
                  <c:v>88.17</c:v>
                </c:pt>
                <c:pt idx="7">
                  <c:v>97.12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C-41FE-858F-41D26D0A9736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95.16</c:v>
                </c:pt>
                <c:pt idx="1">
                  <c:v>92.7</c:v>
                </c:pt>
                <c:pt idx="2">
                  <c:v>95.62</c:v>
                </c:pt>
                <c:pt idx="3">
                  <c:v>95.53</c:v>
                </c:pt>
                <c:pt idx="4">
                  <c:v>98.1</c:v>
                </c:pt>
                <c:pt idx="5">
                  <c:v>96.07</c:v>
                </c:pt>
                <c:pt idx="6">
                  <c:v>88.06</c:v>
                </c:pt>
                <c:pt idx="7">
                  <c:v>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1C-41FE-858F-41D26D0A9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102.15</c:v>
                </c:pt>
                <c:pt idx="1">
                  <c:v>94.74</c:v>
                </c:pt>
                <c:pt idx="2">
                  <c:v>96.35</c:v>
                </c:pt>
                <c:pt idx="3">
                  <c:v>96.92</c:v>
                </c:pt>
                <c:pt idx="4">
                  <c:v>96.56</c:v>
                </c:pt>
                <c:pt idx="5">
                  <c:v>93.98</c:v>
                </c:pt>
                <c:pt idx="6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8-482E-B624-79DA1BB7572C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103.23</c:v>
                </c:pt>
                <c:pt idx="1">
                  <c:v>94.55</c:v>
                </c:pt>
                <c:pt idx="2">
                  <c:v>96.27</c:v>
                </c:pt>
                <c:pt idx="3">
                  <c:v>96.85</c:v>
                </c:pt>
                <c:pt idx="4">
                  <c:v>96.43</c:v>
                </c:pt>
                <c:pt idx="5">
                  <c:v>93.6</c:v>
                </c:pt>
                <c:pt idx="6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8-482E-B624-79DA1BB7572C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104.79</c:v>
                </c:pt>
                <c:pt idx="1">
                  <c:v>94.95</c:v>
                </c:pt>
                <c:pt idx="2">
                  <c:v>96.27</c:v>
                </c:pt>
                <c:pt idx="3">
                  <c:v>96.9</c:v>
                </c:pt>
                <c:pt idx="4">
                  <c:v>96.82</c:v>
                </c:pt>
                <c:pt idx="5">
                  <c:v>93.97</c:v>
                </c:pt>
                <c:pt idx="6">
                  <c:v>89.47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8-482E-B624-79DA1BB75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'Wholesale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99.975999999999999</c:v>
                </c:pt>
                <c:pt idx="2">
                  <c:v>97.950199999999995</c:v>
                </c:pt>
                <c:pt idx="3">
                  <c:v>96.108699999999999</c:v>
                </c:pt>
                <c:pt idx="4">
                  <c:v>95.190100000000001</c:v>
                </c:pt>
                <c:pt idx="5">
                  <c:v>95.0946</c:v>
                </c:pt>
                <c:pt idx="6">
                  <c:v>94.868600000000001</c:v>
                </c:pt>
                <c:pt idx="7">
                  <c:v>94.706000000000003</c:v>
                </c:pt>
                <c:pt idx="8">
                  <c:v>95.096400000000003</c:v>
                </c:pt>
                <c:pt idx="9">
                  <c:v>96.055199999999999</c:v>
                </c:pt>
                <c:pt idx="10">
                  <c:v>95.933899999999994</c:v>
                </c:pt>
                <c:pt idx="11">
                  <c:v>96.063599999999994</c:v>
                </c:pt>
                <c:pt idx="12">
                  <c:v>96.270099999999999</c:v>
                </c:pt>
                <c:pt idx="13">
                  <c:v>96.398700000000005</c:v>
                </c:pt>
                <c:pt idx="14">
                  <c:v>95.564999999999998</c:v>
                </c:pt>
                <c:pt idx="15">
                  <c:v>94.116</c:v>
                </c:pt>
                <c:pt idx="16">
                  <c:v>95.286600000000007</c:v>
                </c:pt>
                <c:pt idx="17">
                  <c:v>97.046599999999998</c:v>
                </c:pt>
                <c:pt idx="18">
                  <c:v>97.017300000000006</c:v>
                </c:pt>
                <c:pt idx="19">
                  <c:v>97.006399999999999</c:v>
                </c:pt>
                <c:pt idx="20">
                  <c:v>96.643199999999993</c:v>
                </c:pt>
                <c:pt idx="21">
                  <c:v>96.002799999999993</c:v>
                </c:pt>
                <c:pt idx="22">
                  <c:v>96.248500000000007</c:v>
                </c:pt>
                <c:pt idx="23">
                  <c:v>96.0428</c:v>
                </c:pt>
                <c:pt idx="24">
                  <c:v>95.754499999999993</c:v>
                </c:pt>
                <c:pt idx="25">
                  <c:v>95.819599999999994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4-43C1-92D9-BD9481BEFA5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'Wholesale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99.813900000000004</c:v>
                </c:pt>
                <c:pt idx="2">
                  <c:v>97.229600000000005</c:v>
                </c:pt>
                <c:pt idx="3">
                  <c:v>97.524199999999993</c:v>
                </c:pt>
                <c:pt idx="4">
                  <c:v>91.792900000000003</c:v>
                </c:pt>
                <c:pt idx="5">
                  <c:v>89.656499999999994</c:v>
                </c:pt>
                <c:pt idx="6">
                  <c:v>89.864099999999993</c:v>
                </c:pt>
                <c:pt idx="7">
                  <c:v>91.091399999999993</c:v>
                </c:pt>
                <c:pt idx="8">
                  <c:v>87.183899999999994</c:v>
                </c:pt>
                <c:pt idx="9">
                  <c:v>87.013800000000003</c:v>
                </c:pt>
                <c:pt idx="10">
                  <c:v>86.333600000000004</c:v>
                </c:pt>
                <c:pt idx="11">
                  <c:v>87.759299999999996</c:v>
                </c:pt>
                <c:pt idx="12">
                  <c:v>89.882099999999994</c:v>
                </c:pt>
                <c:pt idx="13">
                  <c:v>89.880099999999999</c:v>
                </c:pt>
                <c:pt idx="14">
                  <c:v>90.305899999999994</c:v>
                </c:pt>
                <c:pt idx="15">
                  <c:v>90.514600000000002</c:v>
                </c:pt>
                <c:pt idx="16">
                  <c:v>96.659599999999998</c:v>
                </c:pt>
                <c:pt idx="17">
                  <c:v>91.957700000000003</c:v>
                </c:pt>
                <c:pt idx="18">
                  <c:v>90.646100000000004</c:v>
                </c:pt>
                <c:pt idx="19">
                  <c:v>90.242400000000004</c:v>
                </c:pt>
                <c:pt idx="20">
                  <c:v>90.847499999999997</c:v>
                </c:pt>
                <c:pt idx="21">
                  <c:v>89.887100000000004</c:v>
                </c:pt>
                <c:pt idx="22">
                  <c:v>89.687200000000004</c:v>
                </c:pt>
                <c:pt idx="23">
                  <c:v>88.680199999999999</c:v>
                </c:pt>
                <c:pt idx="24">
                  <c:v>89.230400000000003</c:v>
                </c:pt>
                <c:pt idx="25">
                  <c:v>91.507400000000004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4-43C1-92D9-BD9481BEF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95.88</c:v>
                </c:pt>
                <c:pt idx="1">
                  <c:v>96.02</c:v>
                </c:pt>
                <c:pt idx="2">
                  <c:v>99.84</c:v>
                </c:pt>
                <c:pt idx="3">
                  <c:v>97.17</c:v>
                </c:pt>
                <c:pt idx="4">
                  <c:v>98.22</c:v>
                </c:pt>
                <c:pt idx="5">
                  <c:v>95.84</c:v>
                </c:pt>
                <c:pt idx="6">
                  <c:v>98.07</c:v>
                </c:pt>
                <c:pt idx="7">
                  <c:v>97.67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1-43FD-A7D6-7E4DA06E4863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94.71</c:v>
                </c:pt>
                <c:pt idx="1">
                  <c:v>92.94</c:v>
                </c:pt>
                <c:pt idx="2">
                  <c:v>97.83</c:v>
                </c:pt>
                <c:pt idx="3">
                  <c:v>96.07</c:v>
                </c:pt>
                <c:pt idx="4">
                  <c:v>96.72</c:v>
                </c:pt>
                <c:pt idx="5">
                  <c:v>94.57</c:v>
                </c:pt>
                <c:pt idx="6">
                  <c:v>96.52</c:v>
                </c:pt>
                <c:pt idx="7">
                  <c:v>96.44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1-43FD-A7D6-7E4DA06E4863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96.2</c:v>
                </c:pt>
                <c:pt idx="1">
                  <c:v>94.16</c:v>
                </c:pt>
                <c:pt idx="2">
                  <c:v>99.6</c:v>
                </c:pt>
                <c:pt idx="3">
                  <c:v>97.93</c:v>
                </c:pt>
                <c:pt idx="4">
                  <c:v>97.69</c:v>
                </c:pt>
                <c:pt idx="5">
                  <c:v>96.3</c:v>
                </c:pt>
                <c:pt idx="6">
                  <c:v>97.53</c:v>
                </c:pt>
                <c:pt idx="7">
                  <c:v>98.25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1-43FD-A7D6-7E4DA06E4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94.96</c:v>
                </c:pt>
                <c:pt idx="1">
                  <c:v>92.65</c:v>
                </c:pt>
                <c:pt idx="2">
                  <c:v>97.96</c:v>
                </c:pt>
                <c:pt idx="3">
                  <c:v>95.49</c:v>
                </c:pt>
                <c:pt idx="4">
                  <c:v>97.25</c:v>
                </c:pt>
                <c:pt idx="5">
                  <c:v>95.61</c:v>
                </c:pt>
                <c:pt idx="6">
                  <c:v>97.38</c:v>
                </c:pt>
                <c:pt idx="7">
                  <c:v>95.2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6-4B78-8EDC-76B7D28DB7CB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94.08</c:v>
                </c:pt>
                <c:pt idx="1">
                  <c:v>89.39</c:v>
                </c:pt>
                <c:pt idx="2">
                  <c:v>96.58</c:v>
                </c:pt>
                <c:pt idx="3">
                  <c:v>95.76</c:v>
                </c:pt>
                <c:pt idx="4">
                  <c:v>97.25</c:v>
                </c:pt>
                <c:pt idx="5">
                  <c:v>95.33</c:v>
                </c:pt>
                <c:pt idx="6">
                  <c:v>97.57</c:v>
                </c:pt>
                <c:pt idx="7">
                  <c:v>93.07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16-4B78-8EDC-76B7D28DB7CB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95.62</c:v>
                </c:pt>
                <c:pt idx="1">
                  <c:v>90.31</c:v>
                </c:pt>
                <c:pt idx="2">
                  <c:v>98.15</c:v>
                </c:pt>
                <c:pt idx="3">
                  <c:v>97.04</c:v>
                </c:pt>
                <c:pt idx="4">
                  <c:v>97.69</c:v>
                </c:pt>
                <c:pt idx="5">
                  <c:v>96.43</c:v>
                </c:pt>
                <c:pt idx="6">
                  <c:v>98.43</c:v>
                </c:pt>
                <c:pt idx="7">
                  <c:v>94.46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16-4B78-8EDC-76B7D28DB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107.52</c:v>
                </c:pt>
                <c:pt idx="1">
                  <c:v>93.88</c:v>
                </c:pt>
                <c:pt idx="2">
                  <c:v>96.81</c:v>
                </c:pt>
                <c:pt idx="3">
                  <c:v>97.86</c:v>
                </c:pt>
                <c:pt idx="4">
                  <c:v>97.78</c:v>
                </c:pt>
                <c:pt idx="5">
                  <c:v>94.56</c:v>
                </c:pt>
                <c:pt idx="6">
                  <c:v>92.78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C9E-A77F-C440600AFB11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106.57</c:v>
                </c:pt>
                <c:pt idx="1">
                  <c:v>91.97</c:v>
                </c:pt>
                <c:pt idx="2">
                  <c:v>95.37</c:v>
                </c:pt>
                <c:pt idx="3">
                  <c:v>96.72</c:v>
                </c:pt>
                <c:pt idx="4">
                  <c:v>96.81</c:v>
                </c:pt>
                <c:pt idx="5">
                  <c:v>93.37</c:v>
                </c:pt>
                <c:pt idx="6">
                  <c:v>90.14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C9E-A77F-C440600AFB11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110.43</c:v>
                </c:pt>
                <c:pt idx="1">
                  <c:v>93.46</c:v>
                </c:pt>
                <c:pt idx="2">
                  <c:v>96.65</c:v>
                </c:pt>
                <c:pt idx="3">
                  <c:v>97.9</c:v>
                </c:pt>
                <c:pt idx="4">
                  <c:v>97.89</c:v>
                </c:pt>
                <c:pt idx="5">
                  <c:v>94.31</c:v>
                </c:pt>
                <c:pt idx="6">
                  <c:v>90.72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C9E-A77F-C440600AF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'Retail trade'!$L$109:$L$149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100.18859999999999</c:v>
                </c:pt>
                <c:pt idx="2">
                  <c:v>96.506100000000004</c:v>
                </c:pt>
                <c:pt idx="3">
                  <c:v>94.186199999999999</c:v>
                </c:pt>
                <c:pt idx="4">
                  <c:v>91.719800000000006</c:v>
                </c:pt>
                <c:pt idx="5">
                  <c:v>91.615799999999993</c:v>
                </c:pt>
                <c:pt idx="6">
                  <c:v>92.190299999999993</c:v>
                </c:pt>
                <c:pt idx="7">
                  <c:v>92.539100000000005</c:v>
                </c:pt>
                <c:pt idx="8">
                  <c:v>93.631</c:v>
                </c:pt>
                <c:pt idx="9">
                  <c:v>94.144400000000005</c:v>
                </c:pt>
                <c:pt idx="10">
                  <c:v>94.6143</c:v>
                </c:pt>
                <c:pt idx="11">
                  <c:v>95.275300000000001</c:v>
                </c:pt>
                <c:pt idx="12">
                  <c:v>97.443700000000007</c:v>
                </c:pt>
                <c:pt idx="13">
                  <c:v>95.486699999999999</c:v>
                </c:pt>
                <c:pt idx="14">
                  <c:v>96.360600000000005</c:v>
                </c:pt>
                <c:pt idx="15">
                  <c:v>96.385300000000001</c:v>
                </c:pt>
                <c:pt idx="16">
                  <c:v>97.232500000000002</c:v>
                </c:pt>
                <c:pt idx="17">
                  <c:v>97.802400000000006</c:v>
                </c:pt>
                <c:pt idx="18">
                  <c:v>97.188800000000001</c:v>
                </c:pt>
                <c:pt idx="19">
                  <c:v>96.651899999999998</c:v>
                </c:pt>
                <c:pt idx="20">
                  <c:v>96.901600000000002</c:v>
                </c:pt>
                <c:pt idx="21">
                  <c:v>97.029300000000006</c:v>
                </c:pt>
                <c:pt idx="22">
                  <c:v>96.165300000000002</c:v>
                </c:pt>
                <c:pt idx="23">
                  <c:v>96.170900000000003</c:v>
                </c:pt>
                <c:pt idx="24">
                  <c:v>95.5304</c:v>
                </c:pt>
                <c:pt idx="25">
                  <c:v>96.982200000000006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6-495B-B5CA-1D3F7C2350F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'Retail trade'!$L$151:$L$191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99.4392</c:v>
                </c:pt>
                <c:pt idx="2">
                  <c:v>97.260099999999994</c:v>
                </c:pt>
                <c:pt idx="3">
                  <c:v>95.904700000000005</c:v>
                </c:pt>
                <c:pt idx="4">
                  <c:v>95.882400000000004</c:v>
                </c:pt>
                <c:pt idx="5">
                  <c:v>96.706299999999999</c:v>
                </c:pt>
                <c:pt idx="6">
                  <c:v>98.115399999999994</c:v>
                </c:pt>
                <c:pt idx="7">
                  <c:v>96.814599999999999</c:v>
                </c:pt>
                <c:pt idx="8">
                  <c:v>97.867000000000004</c:v>
                </c:pt>
                <c:pt idx="9">
                  <c:v>94.781899999999993</c:v>
                </c:pt>
                <c:pt idx="10">
                  <c:v>94.153599999999997</c:v>
                </c:pt>
                <c:pt idx="11">
                  <c:v>99.6267</c:v>
                </c:pt>
                <c:pt idx="12">
                  <c:v>105.8233</c:v>
                </c:pt>
                <c:pt idx="13">
                  <c:v>100.9222</c:v>
                </c:pt>
                <c:pt idx="14">
                  <c:v>100.4342</c:v>
                </c:pt>
                <c:pt idx="15">
                  <c:v>100.04049999999999</c:v>
                </c:pt>
                <c:pt idx="16">
                  <c:v>101.5264</c:v>
                </c:pt>
                <c:pt idx="17">
                  <c:v>99.858999999999995</c:v>
                </c:pt>
                <c:pt idx="18">
                  <c:v>99.7941</c:v>
                </c:pt>
                <c:pt idx="19">
                  <c:v>97.286699999999996</c:v>
                </c:pt>
                <c:pt idx="20">
                  <c:v>99.144000000000005</c:v>
                </c:pt>
                <c:pt idx="21">
                  <c:v>101.3313</c:v>
                </c:pt>
                <c:pt idx="22">
                  <c:v>100.03579999999999</c:v>
                </c:pt>
                <c:pt idx="23">
                  <c:v>96.659700000000001</c:v>
                </c:pt>
                <c:pt idx="24">
                  <c:v>96.817899999999995</c:v>
                </c:pt>
                <c:pt idx="25">
                  <c:v>101.48909999999999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6-495B-B5CA-1D3F7C23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83.65</c:v>
                </c:pt>
                <c:pt idx="1">
                  <c:v>67.77</c:v>
                </c:pt>
                <c:pt idx="2">
                  <c:v>82.39</c:v>
                </c:pt>
                <c:pt idx="3">
                  <c:v>84.93</c:v>
                </c:pt>
                <c:pt idx="4">
                  <c:v>88.58</c:v>
                </c:pt>
                <c:pt idx="5">
                  <c:v>83.04</c:v>
                </c:pt>
                <c:pt idx="6">
                  <c:v>90.26</c:v>
                </c:pt>
                <c:pt idx="7">
                  <c:v>82.79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D-41B2-9ED7-71B00CEEBF16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80.56</c:v>
                </c:pt>
                <c:pt idx="1">
                  <c:v>66.28</c:v>
                </c:pt>
                <c:pt idx="2">
                  <c:v>81.44</c:v>
                </c:pt>
                <c:pt idx="3">
                  <c:v>83.36</c:v>
                </c:pt>
                <c:pt idx="4">
                  <c:v>87.11</c:v>
                </c:pt>
                <c:pt idx="5">
                  <c:v>83.57</c:v>
                </c:pt>
                <c:pt idx="6">
                  <c:v>84.43</c:v>
                </c:pt>
                <c:pt idx="7">
                  <c:v>75.59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D-41B2-9ED7-71B00CEEBF16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80.56</c:v>
                </c:pt>
                <c:pt idx="1">
                  <c:v>66.28</c:v>
                </c:pt>
                <c:pt idx="2">
                  <c:v>81.44</c:v>
                </c:pt>
                <c:pt idx="3">
                  <c:v>83.36</c:v>
                </c:pt>
                <c:pt idx="4">
                  <c:v>87.11</c:v>
                </c:pt>
                <c:pt idx="5">
                  <c:v>81.03</c:v>
                </c:pt>
                <c:pt idx="6">
                  <c:v>84.43</c:v>
                </c:pt>
                <c:pt idx="7">
                  <c:v>75.59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7D-41B2-9ED7-71B00CEE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103.81</c:v>
                </c:pt>
                <c:pt idx="1">
                  <c:v>92.67</c:v>
                </c:pt>
                <c:pt idx="2">
                  <c:v>93.83</c:v>
                </c:pt>
                <c:pt idx="3">
                  <c:v>94.08</c:v>
                </c:pt>
                <c:pt idx="4">
                  <c:v>94.18</c:v>
                </c:pt>
                <c:pt idx="5">
                  <c:v>91.71</c:v>
                </c:pt>
                <c:pt idx="6">
                  <c:v>87.44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B94-A678-07B89EC12A21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102.82</c:v>
                </c:pt>
                <c:pt idx="1">
                  <c:v>91.32</c:v>
                </c:pt>
                <c:pt idx="2">
                  <c:v>93.18</c:v>
                </c:pt>
                <c:pt idx="3">
                  <c:v>93.19</c:v>
                </c:pt>
                <c:pt idx="4">
                  <c:v>93.54</c:v>
                </c:pt>
                <c:pt idx="5">
                  <c:v>90.78</c:v>
                </c:pt>
                <c:pt idx="6">
                  <c:v>87.48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B94-A678-07B89EC12A21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101.34</c:v>
                </c:pt>
                <c:pt idx="1">
                  <c:v>90.11</c:v>
                </c:pt>
                <c:pt idx="2">
                  <c:v>92.37</c:v>
                </c:pt>
                <c:pt idx="3">
                  <c:v>92.34</c:v>
                </c:pt>
                <c:pt idx="4">
                  <c:v>92.97</c:v>
                </c:pt>
                <c:pt idx="5">
                  <c:v>89.59</c:v>
                </c:pt>
                <c:pt idx="6">
                  <c:v>85.42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2F-4B94-A678-07B89EC1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83.58</c:v>
                </c:pt>
                <c:pt idx="1">
                  <c:v>65.52</c:v>
                </c:pt>
                <c:pt idx="2">
                  <c:v>82.53</c:v>
                </c:pt>
                <c:pt idx="3">
                  <c:v>84.38</c:v>
                </c:pt>
                <c:pt idx="4">
                  <c:v>88.78</c:v>
                </c:pt>
                <c:pt idx="5">
                  <c:v>82.36</c:v>
                </c:pt>
                <c:pt idx="6">
                  <c:v>91.33</c:v>
                </c:pt>
                <c:pt idx="7">
                  <c:v>79.8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A-4D7B-A600-729DFFCE5292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80.48</c:v>
                </c:pt>
                <c:pt idx="1">
                  <c:v>63.87</c:v>
                </c:pt>
                <c:pt idx="2">
                  <c:v>81.459999999999994</c:v>
                </c:pt>
                <c:pt idx="3">
                  <c:v>82.19</c:v>
                </c:pt>
                <c:pt idx="4">
                  <c:v>87.64</c:v>
                </c:pt>
                <c:pt idx="5">
                  <c:v>82.38</c:v>
                </c:pt>
                <c:pt idx="6">
                  <c:v>85.28</c:v>
                </c:pt>
                <c:pt idx="7">
                  <c:v>74.599999999999994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A-4D7B-A600-729DFFCE5292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80.48</c:v>
                </c:pt>
                <c:pt idx="1">
                  <c:v>63.87</c:v>
                </c:pt>
                <c:pt idx="2">
                  <c:v>81.459999999999994</c:v>
                </c:pt>
                <c:pt idx="3">
                  <c:v>82.19</c:v>
                </c:pt>
                <c:pt idx="4">
                  <c:v>87.64</c:v>
                </c:pt>
                <c:pt idx="5">
                  <c:v>81.02</c:v>
                </c:pt>
                <c:pt idx="6">
                  <c:v>85.28</c:v>
                </c:pt>
                <c:pt idx="7">
                  <c:v>74.599999999999994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A-4D7B-A600-729DFFCE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82.82</c:v>
                </c:pt>
                <c:pt idx="1">
                  <c:v>74.94</c:v>
                </c:pt>
                <c:pt idx="2">
                  <c:v>80.94</c:v>
                </c:pt>
                <c:pt idx="3">
                  <c:v>86.2</c:v>
                </c:pt>
                <c:pt idx="4">
                  <c:v>88.03</c:v>
                </c:pt>
                <c:pt idx="5">
                  <c:v>87.6</c:v>
                </c:pt>
                <c:pt idx="6">
                  <c:v>83.94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B-4196-90D0-7FCE00DBF6A3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79.069999999999993</c:v>
                </c:pt>
                <c:pt idx="1">
                  <c:v>72.91</c:v>
                </c:pt>
                <c:pt idx="2">
                  <c:v>79.67</c:v>
                </c:pt>
                <c:pt idx="3">
                  <c:v>85.04</c:v>
                </c:pt>
                <c:pt idx="4">
                  <c:v>87.07</c:v>
                </c:pt>
                <c:pt idx="5">
                  <c:v>86.63</c:v>
                </c:pt>
                <c:pt idx="6">
                  <c:v>83.94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B-4196-90D0-7FCE00DBF6A3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78.959999999999994</c:v>
                </c:pt>
                <c:pt idx="1">
                  <c:v>72.88</c:v>
                </c:pt>
                <c:pt idx="2">
                  <c:v>79.650000000000006</c:v>
                </c:pt>
                <c:pt idx="3">
                  <c:v>85.06</c:v>
                </c:pt>
                <c:pt idx="4">
                  <c:v>87.11</c:v>
                </c:pt>
                <c:pt idx="5">
                  <c:v>86.62</c:v>
                </c:pt>
                <c:pt idx="6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B-4196-90D0-7FCE00DBF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'Accommodation and food serv...'!$L$109:$L$149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96.529799999999994</c:v>
                </c:pt>
                <c:pt idx="2">
                  <c:v>80.451700000000002</c:v>
                </c:pt>
                <c:pt idx="3">
                  <c:v>69.733000000000004</c:v>
                </c:pt>
                <c:pt idx="4">
                  <c:v>65.046800000000005</c:v>
                </c:pt>
                <c:pt idx="5">
                  <c:v>65.046300000000002</c:v>
                </c:pt>
                <c:pt idx="6">
                  <c:v>67.400099999999995</c:v>
                </c:pt>
                <c:pt idx="7">
                  <c:v>69.077799999999996</c:v>
                </c:pt>
                <c:pt idx="8">
                  <c:v>70.266900000000007</c:v>
                </c:pt>
                <c:pt idx="9">
                  <c:v>70.503500000000003</c:v>
                </c:pt>
                <c:pt idx="10">
                  <c:v>71.823400000000007</c:v>
                </c:pt>
                <c:pt idx="11">
                  <c:v>73.405900000000003</c:v>
                </c:pt>
                <c:pt idx="12">
                  <c:v>76.461500000000001</c:v>
                </c:pt>
                <c:pt idx="13">
                  <c:v>78.567800000000005</c:v>
                </c:pt>
                <c:pt idx="14">
                  <c:v>80.139899999999997</c:v>
                </c:pt>
                <c:pt idx="15">
                  <c:v>81.62</c:v>
                </c:pt>
                <c:pt idx="16">
                  <c:v>84.160899999999998</c:v>
                </c:pt>
                <c:pt idx="17">
                  <c:v>83.916200000000003</c:v>
                </c:pt>
                <c:pt idx="18">
                  <c:v>83.766000000000005</c:v>
                </c:pt>
                <c:pt idx="19">
                  <c:v>83.227999999999994</c:v>
                </c:pt>
                <c:pt idx="20">
                  <c:v>83.2226</c:v>
                </c:pt>
                <c:pt idx="21">
                  <c:v>80.279700000000005</c:v>
                </c:pt>
                <c:pt idx="22">
                  <c:v>79.484499999999997</c:v>
                </c:pt>
                <c:pt idx="23">
                  <c:v>78.633899999999997</c:v>
                </c:pt>
                <c:pt idx="24">
                  <c:v>78.183899999999994</c:v>
                </c:pt>
                <c:pt idx="25">
                  <c:v>78.145200000000003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8-4287-B07A-1E28B1A6F5C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'Accommodation and food serv...'!$L$151:$L$191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92.486999999999995</c:v>
                </c:pt>
                <c:pt idx="2">
                  <c:v>79.765500000000003</c:v>
                </c:pt>
                <c:pt idx="3">
                  <c:v>75.613600000000005</c:v>
                </c:pt>
                <c:pt idx="4">
                  <c:v>72.531300000000002</c:v>
                </c:pt>
                <c:pt idx="5">
                  <c:v>74.068700000000007</c:v>
                </c:pt>
                <c:pt idx="6">
                  <c:v>84.884500000000003</c:v>
                </c:pt>
                <c:pt idx="7">
                  <c:v>81.507900000000006</c:v>
                </c:pt>
                <c:pt idx="8">
                  <c:v>79.286699999999996</c:v>
                </c:pt>
                <c:pt idx="9">
                  <c:v>75.132300000000001</c:v>
                </c:pt>
                <c:pt idx="10">
                  <c:v>75.488699999999994</c:v>
                </c:pt>
                <c:pt idx="11">
                  <c:v>76.271100000000004</c:v>
                </c:pt>
                <c:pt idx="12">
                  <c:v>79.879300000000001</c:v>
                </c:pt>
                <c:pt idx="13">
                  <c:v>83.648099999999999</c:v>
                </c:pt>
                <c:pt idx="14">
                  <c:v>83.649000000000001</c:v>
                </c:pt>
                <c:pt idx="15">
                  <c:v>83.6477</c:v>
                </c:pt>
                <c:pt idx="16">
                  <c:v>93.167500000000004</c:v>
                </c:pt>
                <c:pt idx="17">
                  <c:v>89.274799999999999</c:v>
                </c:pt>
                <c:pt idx="18">
                  <c:v>88.350200000000001</c:v>
                </c:pt>
                <c:pt idx="19">
                  <c:v>87.013800000000003</c:v>
                </c:pt>
                <c:pt idx="20">
                  <c:v>87.976500000000001</c:v>
                </c:pt>
                <c:pt idx="21">
                  <c:v>85.711100000000002</c:v>
                </c:pt>
                <c:pt idx="22">
                  <c:v>86.572999999999993</c:v>
                </c:pt>
                <c:pt idx="23">
                  <c:v>87.202399999999997</c:v>
                </c:pt>
                <c:pt idx="24">
                  <c:v>86.185100000000006</c:v>
                </c:pt>
                <c:pt idx="25">
                  <c:v>86.226799999999997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8-4287-B07A-1E28B1A6F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95.41</c:v>
                </c:pt>
                <c:pt idx="1">
                  <c:v>94.66</c:v>
                </c:pt>
                <c:pt idx="2">
                  <c:v>96.6</c:v>
                </c:pt>
                <c:pt idx="3">
                  <c:v>93.21</c:v>
                </c:pt>
                <c:pt idx="4">
                  <c:v>95.32</c:v>
                </c:pt>
                <c:pt idx="5">
                  <c:v>96.62</c:v>
                </c:pt>
                <c:pt idx="6">
                  <c:v>92.58</c:v>
                </c:pt>
                <c:pt idx="7">
                  <c:v>92.88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0-4FCD-AAA5-E04B0316B38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93.75</c:v>
                </c:pt>
                <c:pt idx="1">
                  <c:v>93.25</c:v>
                </c:pt>
                <c:pt idx="2">
                  <c:v>94.97</c:v>
                </c:pt>
                <c:pt idx="3">
                  <c:v>92.02</c:v>
                </c:pt>
                <c:pt idx="4">
                  <c:v>95.39</c:v>
                </c:pt>
                <c:pt idx="5">
                  <c:v>95.52</c:v>
                </c:pt>
                <c:pt idx="6">
                  <c:v>92.8</c:v>
                </c:pt>
                <c:pt idx="7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0-4FCD-AAA5-E04B0316B38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89.93</c:v>
                </c:pt>
                <c:pt idx="1">
                  <c:v>92.12</c:v>
                </c:pt>
                <c:pt idx="2">
                  <c:v>93.24</c:v>
                </c:pt>
                <c:pt idx="3">
                  <c:v>91.48</c:v>
                </c:pt>
                <c:pt idx="4">
                  <c:v>93.96</c:v>
                </c:pt>
                <c:pt idx="5">
                  <c:v>94.96</c:v>
                </c:pt>
                <c:pt idx="6">
                  <c:v>89.52</c:v>
                </c:pt>
                <c:pt idx="7">
                  <c:v>91.35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10-4FCD-AAA5-E04B0316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94.9</c:v>
                </c:pt>
                <c:pt idx="1">
                  <c:v>94.3</c:v>
                </c:pt>
                <c:pt idx="2">
                  <c:v>94.44</c:v>
                </c:pt>
                <c:pt idx="3">
                  <c:v>95.29</c:v>
                </c:pt>
                <c:pt idx="4">
                  <c:v>95.85</c:v>
                </c:pt>
                <c:pt idx="5">
                  <c:v>96.53</c:v>
                </c:pt>
                <c:pt idx="6">
                  <c:v>90.91</c:v>
                </c:pt>
                <c:pt idx="7">
                  <c:v>91.52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0-4721-8494-EF22880C443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93.55</c:v>
                </c:pt>
                <c:pt idx="1">
                  <c:v>93.4</c:v>
                </c:pt>
                <c:pt idx="2">
                  <c:v>93.59</c:v>
                </c:pt>
                <c:pt idx="3">
                  <c:v>91.49</c:v>
                </c:pt>
                <c:pt idx="4">
                  <c:v>95.36</c:v>
                </c:pt>
                <c:pt idx="5">
                  <c:v>96.83</c:v>
                </c:pt>
                <c:pt idx="6">
                  <c:v>90.25</c:v>
                </c:pt>
                <c:pt idx="7">
                  <c:v>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0-4721-8494-EF22880C443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85.01</c:v>
                </c:pt>
                <c:pt idx="1">
                  <c:v>89.31</c:v>
                </c:pt>
                <c:pt idx="2">
                  <c:v>89.61</c:v>
                </c:pt>
                <c:pt idx="3">
                  <c:v>89.79</c:v>
                </c:pt>
                <c:pt idx="4">
                  <c:v>91.3</c:v>
                </c:pt>
                <c:pt idx="5">
                  <c:v>92.18</c:v>
                </c:pt>
                <c:pt idx="6">
                  <c:v>87.28</c:v>
                </c:pt>
                <c:pt idx="7">
                  <c:v>88.86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0-4721-8494-EF22880C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106.17</c:v>
                </c:pt>
                <c:pt idx="1">
                  <c:v>93.57</c:v>
                </c:pt>
                <c:pt idx="2">
                  <c:v>95.57</c:v>
                </c:pt>
                <c:pt idx="3">
                  <c:v>96.07</c:v>
                </c:pt>
                <c:pt idx="4">
                  <c:v>96.15</c:v>
                </c:pt>
                <c:pt idx="5">
                  <c:v>93.88</c:v>
                </c:pt>
                <c:pt idx="6">
                  <c:v>87.68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A-40C7-A27C-7531AA9E2881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109.12</c:v>
                </c:pt>
                <c:pt idx="1">
                  <c:v>92.6</c:v>
                </c:pt>
                <c:pt idx="2">
                  <c:v>94.56</c:v>
                </c:pt>
                <c:pt idx="3">
                  <c:v>95.02</c:v>
                </c:pt>
                <c:pt idx="4">
                  <c:v>94.7</c:v>
                </c:pt>
                <c:pt idx="5">
                  <c:v>92.38</c:v>
                </c:pt>
                <c:pt idx="6">
                  <c:v>85.84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A-40C7-A27C-7531AA9E2881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110.35</c:v>
                </c:pt>
                <c:pt idx="1">
                  <c:v>90.28</c:v>
                </c:pt>
                <c:pt idx="2">
                  <c:v>91.67</c:v>
                </c:pt>
                <c:pt idx="3">
                  <c:v>91.4</c:v>
                </c:pt>
                <c:pt idx="4">
                  <c:v>90.8</c:v>
                </c:pt>
                <c:pt idx="5">
                  <c:v>89.98</c:v>
                </c:pt>
                <c:pt idx="6">
                  <c:v>85.31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A-40C7-A27C-7531AA9E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'Transport, postal and wareh...'!$L$109:$L$149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99.333699999999993</c:v>
                </c:pt>
                <c:pt idx="2">
                  <c:v>97.4679</c:v>
                </c:pt>
                <c:pt idx="3">
                  <c:v>96.876599999999996</c:v>
                </c:pt>
                <c:pt idx="4">
                  <c:v>95.500500000000002</c:v>
                </c:pt>
                <c:pt idx="5">
                  <c:v>94.910600000000002</c:v>
                </c:pt>
                <c:pt idx="6">
                  <c:v>95.316800000000001</c:v>
                </c:pt>
                <c:pt idx="7">
                  <c:v>95.562700000000007</c:v>
                </c:pt>
                <c:pt idx="8">
                  <c:v>94.702100000000002</c:v>
                </c:pt>
                <c:pt idx="9">
                  <c:v>95.1678</c:v>
                </c:pt>
                <c:pt idx="10">
                  <c:v>95.486900000000006</c:v>
                </c:pt>
                <c:pt idx="11">
                  <c:v>95.142099999999999</c:v>
                </c:pt>
                <c:pt idx="12">
                  <c:v>95.677700000000002</c:v>
                </c:pt>
                <c:pt idx="13">
                  <c:v>95.956699999999998</c:v>
                </c:pt>
                <c:pt idx="14">
                  <c:v>95.709900000000005</c:v>
                </c:pt>
                <c:pt idx="15">
                  <c:v>93.0184</c:v>
                </c:pt>
                <c:pt idx="16">
                  <c:v>93.750299999999996</c:v>
                </c:pt>
                <c:pt idx="17">
                  <c:v>94.408299999999997</c:v>
                </c:pt>
                <c:pt idx="18">
                  <c:v>95.000100000000003</c:v>
                </c:pt>
                <c:pt idx="19">
                  <c:v>94.924199999999999</c:v>
                </c:pt>
                <c:pt idx="20">
                  <c:v>95.134299999999996</c:v>
                </c:pt>
                <c:pt idx="21">
                  <c:v>95.261700000000005</c:v>
                </c:pt>
                <c:pt idx="22">
                  <c:v>94.775199999999998</c:v>
                </c:pt>
                <c:pt idx="23">
                  <c:v>94.695400000000006</c:v>
                </c:pt>
                <c:pt idx="24">
                  <c:v>94.056200000000004</c:v>
                </c:pt>
                <c:pt idx="25">
                  <c:v>91.043400000000005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D-48BD-9DEF-92AC735F8DA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'Transport, postal and wareh...'!$L$151:$L$191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100.6703</c:v>
                </c:pt>
                <c:pt idx="2">
                  <c:v>98.456900000000005</c:v>
                </c:pt>
                <c:pt idx="3">
                  <c:v>97.204700000000003</c:v>
                </c:pt>
                <c:pt idx="4">
                  <c:v>96.663399999999996</c:v>
                </c:pt>
                <c:pt idx="5">
                  <c:v>95.842200000000005</c:v>
                </c:pt>
                <c:pt idx="6">
                  <c:v>94.358500000000006</c:v>
                </c:pt>
                <c:pt idx="7">
                  <c:v>92.978700000000003</c:v>
                </c:pt>
                <c:pt idx="8">
                  <c:v>90.368499999999997</c:v>
                </c:pt>
                <c:pt idx="9">
                  <c:v>90.365799999999993</c:v>
                </c:pt>
                <c:pt idx="10">
                  <c:v>90.323800000000006</c:v>
                </c:pt>
                <c:pt idx="11">
                  <c:v>91.677099999999996</c:v>
                </c:pt>
                <c:pt idx="12">
                  <c:v>93.5488</c:v>
                </c:pt>
                <c:pt idx="13">
                  <c:v>93.858199999999997</c:v>
                </c:pt>
                <c:pt idx="14">
                  <c:v>94.446299999999994</c:v>
                </c:pt>
                <c:pt idx="15">
                  <c:v>93.025700000000001</c:v>
                </c:pt>
                <c:pt idx="16">
                  <c:v>93.227500000000006</c:v>
                </c:pt>
                <c:pt idx="17">
                  <c:v>89.130899999999997</c:v>
                </c:pt>
                <c:pt idx="18">
                  <c:v>88.756100000000004</c:v>
                </c:pt>
                <c:pt idx="19">
                  <c:v>89.027199999999993</c:v>
                </c:pt>
                <c:pt idx="20">
                  <c:v>88.704099999999997</c:v>
                </c:pt>
                <c:pt idx="21">
                  <c:v>90.036299999999997</c:v>
                </c:pt>
                <c:pt idx="22">
                  <c:v>90.313900000000004</c:v>
                </c:pt>
                <c:pt idx="23">
                  <c:v>90.701599999999999</c:v>
                </c:pt>
                <c:pt idx="24">
                  <c:v>88.480699999999999</c:v>
                </c:pt>
                <c:pt idx="25">
                  <c:v>88.171499999999995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D-48BD-9DEF-92AC735F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93.88</c:v>
                </c:pt>
                <c:pt idx="1">
                  <c:v>93.54</c:v>
                </c:pt>
                <c:pt idx="2">
                  <c:v>90.44</c:v>
                </c:pt>
                <c:pt idx="3">
                  <c:v>97.19</c:v>
                </c:pt>
                <c:pt idx="4">
                  <c:v>93.11</c:v>
                </c:pt>
                <c:pt idx="5">
                  <c:v>93.64</c:v>
                </c:pt>
                <c:pt idx="6">
                  <c:v>104.85</c:v>
                </c:pt>
                <c:pt idx="7">
                  <c:v>95.1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1-477C-9F7C-51E56850661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93.55</c:v>
                </c:pt>
                <c:pt idx="1">
                  <c:v>92.13</c:v>
                </c:pt>
                <c:pt idx="2">
                  <c:v>89.47</c:v>
                </c:pt>
                <c:pt idx="3">
                  <c:v>97.01</c:v>
                </c:pt>
                <c:pt idx="4">
                  <c:v>91.87</c:v>
                </c:pt>
                <c:pt idx="5">
                  <c:v>94.95</c:v>
                </c:pt>
                <c:pt idx="6">
                  <c:v>102.42</c:v>
                </c:pt>
                <c:pt idx="7">
                  <c:v>92.8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1-477C-9F7C-51E56850661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93.05</c:v>
                </c:pt>
                <c:pt idx="1">
                  <c:v>92.13</c:v>
                </c:pt>
                <c:pt idx="2">
                  <c:v>90.37</c:v>
                </c:pt>
                <c:pt idx="3">
                  <c:v>98.5</c:v>
                </c:pt>
                <c:pt idx="4">
                  <c:v>92.6</c:v>
                </c:pt>
                <c:pt idx="5">
                  <c:v>93.76</c:v>
                </c:pt>
                <c:pt idx="6">
                  <c:v>104.16</c:v>
                </c:pt>
                <c:pt idx="7">
                  <c:v>94.65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1-477C-9F7C-51E56850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91.8</c:v>
                </c:pt>
                <c:pt idx="1">
                  <c:v>91.16</c:v>
                </c:pt>
                <c:pt idx="2">
                  <c:v>87.54</c:v>
                </c:pt>
                <c:pt idx="3">
                  <c:v>98.53</c:v>
                </c:pt>
                <c:pt idx="4">
                  <c:v>92.55</c:v>
                </c:pt>
                <c:pt idx="5">
                  <c:v>88.34</c:v>
                </c:pt>
                <c:pt idx="6">
                  <c:v>97.95</c:v>
                </c:pt>
                <c:pt idx="7">
                  <c:v>93.77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D-4E04-8B5F-CC469C6A5B13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91.77</c:v>
                </c:pt>
                <c:pt idx="1">
                  <c:v>89.67</c:v>
                </c:pt>
                <c:pt idx="2">
                  <c:v>86.97</c:v>
                </c:pt>
                <c:pt idx="3">
                  <c:v>98.06</c:v>
                </c:pt>
                <c:pt idx="4">
                  <c:v>91.87</c:v>
                </c:pt>
                <c:pt idx="5">
                  <c:v>89.67</c:v>
                </c:pt>
                <c:pt idx="6">
                  <c:v>95.9</c:v>
                </c:pt>
                <c:pt idx="7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D-4E04-8B5F-CC469C6A5B13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91.16</c:v>
                </c:pt>
                <c:pt idx="1">
                  <c:v>89.19</c:v>
                </c:pt>
                <c:pt idx="2">
                  <c:v>87.78</c:v>
                </c:pt>
                <c:pt idx="3">
                  <c:v>98.28</c:v>
                </c:pt>
                <c:pt idx="4">
                  <c:v>92.21</c:v>
                </c:pt>
                <c:pt idx="5">
                  <c:v>90.38</c:v>
                </c:pt>
                <c:pt idx="6">
                  <c:v>93.22</c:v>
                </c:pt>
                <c:pt idx="7">
                  <c:v>94.1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D-4E04-8B5F-CC469C6A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60.17</c:v>
                </c:pt>
                <c:pt idx="1">
                  <c:v>90.17</c:v>
                </c:pt>
                <c:pt idx="2">
                  <c:v>93.96</c:v>
                </c:pt>
                <c:pt idx="3">
                  <c:v>94.43</c:v>
                </c:pt>
                <c:pt idx="4">
                  <c:v>94.78</c:v>
                </c:pt>
                <c:pt idx="5">
                  <c:v>92.55</c:v>
                </c:pt>
                <c:pt idx="6">
                  <c:v>86.16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6-4860-83F7-E40DB7974F8B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62.81</c:v>
                </c:pt>
                <c:pt idx="1">
                  <c:v>89.41</c:v>
                </c:pt>
                <c:pt idx="2">
                  <c:v>93.17</c:v>
                </c:pt>
                <c:pt idx="3">
                  <c:v>93.71</c:v>
                </c:pt>
                <c:pt idx="4">
                  <c:v>93.96</c:v>
                </c:pt>
                <c:pt idx="5">
                  <c:v>91.28</c:v>
                </c:pt>
                <c:pt idx="6">
                  <c:v>85.22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6-4860-83F7-E40DB7974F8B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63.51</c:v>
                </c:pt>
                <c:pt idx="1">
                  <c:v>88.97</c:v>
                </c:pt>
                <c:pt idx="2">
                  <c:v>93.05</c:v>
                </c:pt>
                <c:pt idx="3">
                  <c:v>93.71</c:v>
                </c:pt>
                <c:pt idx="4">
                  <c:v>94.26</c:v>
                </c:pt>
                <c:pt idx="5">
                  <c:v>91.76</c:v>
                </c:pt>
                <c:pt idx="6">
                  <c:v>84.25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6-4860-83F7-E40DB7974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'Agriculture, forestry and f...'!$L$109:$L$149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100.5018</c:v>
                </c:pt>
                <c:pt idx="2">
                  <c:v>100.0703</c:v>
                </c:pt>
                <c:pt idx="3">
                  <c:v>98.415000000000006</c:v>
                </c:pt>
                <c:pt idx="4">
                  <c:v>96.5411</c:v>
                </c:pt>
                <c:pt idx="5">
                  <c:v>96.4041</c:v>
                </c:pt>
                <c:pt idx="6">
                  <c:v>96.708600000000004</c:v>
                </c:pt>
                <c:pt idx="7">
                  <c:v>96.597200000000001</c:v>
                </c:pt>
                <c:pt idx="8">
                  <c:v>96.597899999999996</c:v>
                </c:pt>
                <c:pt idx="9">
                  <c:v>96.6952</c:v>
                </c:pt>
                <c:pt idx="10">
                  <c:v>96.569500000000005</c:v>
                </c:pt>
                <c:pt idx="11">
                  <c:v>96.277100000000004</c:v>
                </c:pt>
                <c:pt idx="12">
                  <c:v>96.522000000000006</c:v>
                </c:pt>
                <c:pt idx="13">
                  <c:v>97.103300000000004</c:v>
                </c:pt>
                <c:pt idx="14">
                  <c:v>97.456100000000006</c:v>
                </c:pt>
                <c:pt idx="15">
                  <c:v>97.525599999999997</c:v>
                </c:pt>
                <c:pt idx="16">
                  <c:v>97.284300000000002</c:v>
                </c:pt>
                <c:pt idx="17">
                  <c:v>95.822800000000001</c:v>
                </c:pt>
                <c:pt idx="18">
                  <c:v>94.786500000000004</c:v>
                </c:pt>
                <c:pt idx="19">
                  <c:v>94.662300000000002</c:v>
                </c:pt>
                <c:pt idx="20">
                  <c:v>94.064599999999999</c:v>
                </c:pt>
                <c:pt idx="21">
                  <c:v>92.954499999999996</c:v>
                </c:pt>
                <c:pt idx="22">
                  <c:v>92.591099999999997</c:v>
                </c:pt>
                <c:pt idx="23">
                  <c:v>92.146699999999996</c:v>
                </c:pt>
                <c:pt idx="24">
                  <c:v>91.903999999999996</c:v>
                </c:pt>
                <c:pt idx="25">
                  <c:v>90.7483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7-4152-AC72-9834C0A71AE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'Agriculture, forestry and f...'!$L$151:$L$191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102.1601</c:v>
                </c:pt>
                <c:pt idx="2">
                  <c:v>103.35720000000001</c:v>
                </c:pt>
                <c:pt idx="3">
                  <c:v>103.17959999999999</c:v>
                </c:pt>
                <c:pt idx="4">
                  <c:v>99.548900000000003</c:v>
                </c:pt>
                <c:pt idx="5">
                  <c:v>99.727900000000005</c:v>
                </c:pt>
                <c:pt idx="6">
                  <c:v>102.205</c:v>
                </c:pt>
                <c:pt idx="7">
                  <c:v>102.31780000000001</c:v>
                </c:pt>
                <c:pt idx="8">
                  <c:v>100.96420000000001</c:v>
                </c:pt>
                <c:pt idx="9">
                  <c:v>100.52760000000001</c:v>
                </c:pt>
                <c:pt idx="10">
                  <c:v>100.4609</c:v>
                </c:pt>
                <c:pt idx="11">
                  <c:v>99.505200000000002</c:v>
                </c:pt>
                <c:pt idx="12">
                  <c:v>99.857900000000001</c:v>
                </c:pt>
                <c:pt idx="13">
                  <c:v>101.3871</c:v>
                </c:pt>
                <c:pt idx="14">
                  <c:v>105.4134</c:v>
                </c:pt>
                <c:pt idx="15">
                  <c:v>105.43940000000001</c:v>
                </c:pt>
                <c:pt idx="16">
                  <c:v>104.0697</c:v>
                </c:pt>
                <c:pt idx="17">
                  <c:v>97.161199999999994</c:v>
                </c:pt>
                <c:pt idx="18">
                  <c:v>95.867999999999995</c:v>
                </c:pt>
                <c:pt idx="19">
                  <c:v>95.640900000000002</c:v>
                </c:pt>
                <c:pt idx="20">
                  <c:v>95.558000000000007</c:v>
                </c:pt>
                <c:pt idx="21">
                  <c:v>94.302599999999998</c:v>
                </c:pt>
                <c:pt idx="22">
                  <c:v>93.864500000000007</c:v>
                </c:pt>
                <c:pt idx="23">
                  <c:v>94.216200000000001</c:v>
                </c:pt>
                <c:pt idx="24">
                  <c:v>94.819000000000003</c:v>
                </c:pt>
                <c:pt idx="25">
                  <c:v>94.412999999999997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7-4152-AC72-9834C0A71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'Information media and telec...'!$L$109:$L$149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99.252499999999998</c:v>
                </c:pt>
                <c:pt idx="2">
                  <c:v>96.769900000000007</c:v>
                </c:pt>
                <c:pt idx="3">
                  <c:v>93.9773</c:v>
                </c:pt>
                <c:pt idx="4">
                  <c:v>91.841700000000003</c:v>
                </c:pt>
                <c:pt idx="5">
                  <c:v>91.440600000000003</c:v>
                </c:pt>
                <c:pt idx="6">
                  <c:v>92.029200000000003</c:v>
                </c:pt>
                <c:pt idx="7">
                  <c:v>91.686700000000002</c:v>
                </c:pt>
                <c:pt idx="8">
                  <c:v>89.189800000000005</c:v>
                </c:pt>
                <c:pt idx="9">
                  <c:v>89.293899999999994</c:v>
                </c:pt>
                <c:pt idx="10">
                  <c:v>89.351200000000006</c:v>
                </c:pt>
                <c:pt idx="11">
                  <c:v>89.437799999999996</c:v>
                </c:pt>
                <c:pt idx="12">
                  <c:v>92.356099999999998</c:v>
                </c:pt>
                <c:pt idx="13">
                  <c:v>93.330799999999996</c:v>
                </c:pt>
                <c:pt idx="14">
                  <c:v>93.1999</c:v>
                </c:pt>
                <c:pt idx="15">
                  <c:v>92.691400000000002</c:v>
                </c:pt>
                <c:pt idx="16">
                  <c:v>92.823599999999999</c:v>
                </c:pt>
                <c:pt idx="17">
                  <c:v>93.571700000000007</c:v>
                </c:pt>
                <c:pt idx="18">
                  <c:v>93.712299999999999</c:v>
                </c:pt>
                <c:pt idx="19">
                  <c:v>93.525499999999994</c:v>
                </c:pt>
                <c:pt idx="20">
                  <c:v>93.1374</c:v>
                </c:pt>
                <c:pt idx="21">
                  <c:v>92.337800000000001</c:v>
                </c:pt>
                <c:pt idx="22">
                  <c:v>91.717299999999994</c:v>
                </c:pt>
                <c:pt idx="23">
                  <c:v>91.353999999999999</c:v>
                </c:pt>
                <c:pt idx="24">
                  <c:v>91.631399999999999</c:v>
                </c:pt>
                <c:pt idx="25">
                  <c:v>91.544700000000006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1-4D27-9C7A-9C1F33D16ED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'Information media and telec...'!$L$151:$L$191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100.79</c:v>
                </c:pt>
                <c:pt idx="2">
                  <c:v>103.2812</c:v>
                </c:pt>
                <c:pt idx="3">
                  <c:v>102.9136</c:v>
                </c:pt>
                <c:pt idx="4">
                  <c:v>98.303200000000004</c:v>
                </c:pt>
                <c:pt idx="5">
                  <c:v>97.929599999999994</c:v>
                </c:pt>
                <c:pt idx="6">
                  <c:v>98.484099999999998</c:v>
                </c:pt>
                <c:pt idx="7">
                  <c:v>97.902600000000007</c:v>
                </c:pt>
                <c:pt idx="8">
                  <c:v>87.637699999999995</c:v>
                </c:pt>
                <c:pt idx="9">
                  <c:v>87.187399999999997</c:v>
                </c:pt>
                <c:pt idx="10">
                  <c:v>87.437399999999997</c:v>
                </c:pt>
                <c:pt idx="11">
                  <c:v>87.752899999999997</c:v>
                </c:pt>
                <c:pt idx="12">
                  <c:v>94.498400000000004</c:v>
                </c:pt>
                <c:pt idx="13">
                  <c:v>97.237099999999998</c:v>
                </c:pt>
                <c:pt idx="14">
                  <c:v>99.073700000000002</c:v>
                </c:pt>
                <c:pt idx="15">
                  <c:v>99.557000000000002</c:v>
                </c:pt>
                <c:pt idx="16">
                  <c:v>96.780199999999994</c:v>
                </c:pt>
                <c:pt idx="17">
                  <c:v>92.811499999999995</c:v>
                </c:pt>
                <c:pt idx="18">
                  <c:v>93.198800000000006</c:v>
                </c:pt>
                <c:pt idx="19">
                  <c:v>92.821299999999994</c:v>
                </c:pt>
                <c:pt idx="20">
                  <c:v>95.354900000000001</c:v>
                </c:pt>
                <c:pt idx="21">
                  <c:v>100.3206</c:v>
                </c:pt>
                <c:pt idx="22">
                  <c:v>101.5701</c:v>
                </c:pt>
                <c:pt idx="23">
                  <c:v>99.380099999999999</c:v>
                </c:pt>
                <c:pt idx="24">
                  <c:v>98.103700000000003</c:v>
                </c:pt>
                <c:pt idx="25">
                  <c:v>98.221400000000003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1-4D27-9C7A-9C1F33D1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101.38</c:v>
                </c:pt>
                <c:pt idx="1">
                  <c:v>99.74</c:v>
                </c:pt>
                <c:pt idx="2">
                  <c:v>100.16</c:v>
                </c:pt>
                <c:pt idx="3">
                  <c:v>102.22</c:v>
                </c:pt>
                <c:pt idx="4">
                  <c:v>105.79</c:v>
                </c:pt>
                <c:pt idx="5">
                  <c:v>87.92</c:v>
                </c:pt>
                <c:pt idx="6">
                  <c:v>103.32</c:v>
                </c:pt>
                <c:pt idx="7">
                  <c:v>104.1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E-4742-915C-71B365BB2FAC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101.52</c:v>
                </c:pt>
                <c:pt idx="1">
                  <c:v>99.77</c:v>
                </c:pt>
                <c:pt idx="2">
                  <c:v>100.05</c:v>
                </c:pt>
                <c:pt idx="3">
                  <c:v>102.42</c:v>
                </c:pt>
                <c:pt idx="4">
                  <c:v>106.37</c:v>
                </c:pt>
                <c:pt idx="5">
                  <c:v>85.29</c:v>
                </c:pt>
                <c:pt idx="6">
                  <c:v>103.14</c:v>
                </c:pt>
                <c:pt idx="7">
                  <c:v>104.28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E-4742-915C-71B365BB2FAC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101.38</c:v>
                </c:pt>
                <c:pt idx="1">
                  <c:v>99.83</c:v>
                </c:pt>
                <c:pt idx="2">
                  <c:v>100.01</c:v>
                </c:pt>
                <c:pt idx="3">
                  <c:v>102.08</c:v>
                </c:pt>
                <c:pt idx="4">
                  <c:v>106</c:v>
                </c:pt>
                <c:pt idx="5">
                  <c:v>85.09</c:v>
                </c:pt>
                <c:pt idx="6">
                  <c:v>98.61</c:v>
                </c:pt>
                <c:pt idx="7">
                  <c:v>103.72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E-4742-915C-71B365BB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102.14</c:v>
                </c:pt>
                <c:pt idx="1">
                  <c:v>100.14</c:v>
                </c:pt>
                <c:pt idx="2">
                  <c:v>99.04</c:v>
                </c:pt>
                <c:pt idx="3">
                  <c:v>101.63</c:v>
                </c:pt>
                <c:pt idx="4">
                  <c:v>103.27</c:v>
                </c:pt>
                <c:pt idx="5">
                  <c:v>97.84</c:v>
                </c:pt>
                <c:pt idx="6">
                  <c:v>96.98</c:v>
                </c:pt>
                <c:pt idx="7">
                  <c:v>101.85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2-4041-AF7F-4D1EC58936FD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102.14</c:v>
                </c:pt>
                <c:pt idx="1">
                  <c:v>99.93</c:v>
                </c:pt>
                <c:pt idx="2">
                  <c:v>99.15</c:v>
                </c:pt>
                <c:pt idx="3">
                  <c:v>101.87</c:v>
                </c:pt>
                <c:pt idx="4">
                  <c:v>102.6</c:v>
                </c:pt>
                <c:pt idx="5">
                  <c:v>98.62</c:v>
                </c:pt>
                <c:pt idx="6">
                  <c:v>96</c:v>
                </c:pt>
                <c:pt idx="7">
                  <c:v>100.87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B2-4041-AF7F-4D1EC58936FD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102.24</c:v>
                </c:pt>
                <c:pt idx="1">
                  <c:v>100.35</c:v>
                </c:pt>
                <c:pt idx="2">
                  <c:v>99.05</c:v>
                </c:pt>
                <c:pt idx="3">
                  <c:v>102.54</c:v>
                </c:pt>
                <c:pt idx="4">
                  <c:v>102.74</c:v>
                </c:pt>
                <c:pt idx="5">
                  <c:v>99.32</c:v>
                </c:pt>
                <c:pt idx="6">
                  <c:v>96.16</c:v>
                </c:pt>
                <c:pt idx="7">
                  <c:v>100.37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B2-4041-AF7F-4D1EC5893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113.79</c:v>
                </c:pt>
                <c:pt idx="1">
                  <c:v>102.88</c:v>
                </c:pt>
                <c:pt idx="2">
                  <c:v>101.79</c:v>
                </c:pt>
                <c:pt idx="3">
                  <c:v>101.06</c:v>
                </c:pt>
                <c:pt idx="4">
                  <c:v>100.23</c:v>
                </c:pt>
                <c:pt idx="5">
                  <c:v>96.95</c:v>
                </c:pt>
                <c:pt idx="6">
                  <c:v>94.26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F-4217-AC1D-06B07D01A7E9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120.73</c:v>
                </c:pt>
                <c:pt idx="1">
                  <c:v>103.37</c:v>
                </c:pt>
                <c:pt idx="2">
                  <c:v>101.85</c:v>
                </c:pt>
                <c:pt idx="3">
                  <c:v>101.02</c:v>
                </c:pt>
                <c:pt idx="4">
                  <c:v>100.04</c:v>
                </c:pt>
                <c:pt idx="5">
                  <c:v>96.4</c:v>
                </c:pt>
                <c:pt idx="6">
                  <c:v>93.28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CF-4217-AC1D-06B07D01A7E9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122.08</c:v>
                </c:pt>
                <c:pt idx="1">
                  <c:v>103.12</c:v>
                </c:pt>
                <c:pt idx="2">
                  <c:v>102.03</c:v>
                </c:pt>
                <c:pt idx="3">
                  <c:v>101.37</c:v>
                </c:pt>
                <c:pt idx="4">
                  <c:v>100.2</c:v>
                </c:pt>
                <c:pt idx="5">
                  <c:v>96.12</c:v>
                </c:pt>
                <c:pt idx="6">
                  <c:v>91.05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CF-4217-AC1D-06B07D01A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'Financial and insurance ser...'!$L$109:$L$149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100.3126</c:v>
                </c:pt>
                <c:pt idx="2">
                  <c:v>99.568600000000004</c:v>
                </c:pt>
                <c:pt idx="3">
                  <c:v>98.975399999999993</c:v>
                </c:pt>
                <c:pt idx="4">
                  <c:v>99.465800000000002</c:v>
                </c:pt>
                <c:pt idx="5">
                  <c:v>99.637200000000007</c:v>
                </c:pt>
                <c:pt idx="6">
                  <c:v>99.787400000000005</c:v>
                </c:pt>
                <c:pt idx="7">
                  <c:v>100.31</c:v>
                </c:pt>
                <c:pt idx="8">
                  <c:v>100.1827</c:v>
                </c:pt>
                <c:pt idx="9">
                  <c:v>100.3015</c:v>
                </c:pt>
                <c:pt idx="10">
                  <c:v>100.5844</c:v>
                </c:pt>
                <c:pt idx="11">
                  <c:v>100.7509</c:v>
                </c:pt>
                <c:pt idx="12">
                  <c:v>100.6752</c:v>
                </c:pt>
                <c:pt idx="13">
                  <c:v>100.6233</c:v>
                </c:pt>
                <c:pt idx="14">
                  <c:v>100.55329999999999</c:v>
                </c:pt>
                <c:pt idx="15">
                  <c:v>99.938199999999995</c:v>
                </c:pt>
                <c:pt idx="16">
                  <c:v>100.06270000000001</c:v>
                </c:pt>
                <c:pt idx="17">
                  <c:v>102.2076</c:v>
                </c:pt>
                <c:pt idx="18">
                  <c:v>102.1046</c:v>
                </c:pt>
                <c:pt idx="19">
                  <c:v>102.0998</c:v>
                </c:pt>
                <c:pt idx="20">
                  <c:v>101.7521</c:v>
                </c:pt>
                <c:pt idx="21">
                  <c:v>101.1865</c:v>
                </c:pt>
                <c:pt idx="22">
                  <c:v>101.31270000000001</c:v>
                </c:pt>
                <c:pt idx="23">
                  <c:v>101.2962</c:v>
                </c:pt>
                <c:pt idx="24">
                  <c:v>101.24809999999999</c:v>
                </c:pt>
                <c:pt idx="25">
                  <c:v>101.29349999999999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4-4BCD-9437-FCC23809A86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'Financial and insurance ser...'!$L$151:$L$191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106.9101</c:v>
                </c:pt>
                <c:pt idx="2">
                  <c:v>107.6315</c:v>
                </c:pt>
                <c:pt idx="3">
                  <c:v>99.540099999999995</c:v>
                </c:pt>
                <c:pt idx="4">
                  <c:v>98.002499999999998</c:v>
                </c:pt>
                <c:pt idx="5">
                  <c:v>95.318200000000004</c:v>
                </c:pt>
                <c:pt idx="6">
                  <c:v>91.979900000000001</c:v>
                </c:pt>
                <c:pt idx="7">
                  <c:v>92.304900000000004</c:v>
                </c:pt>
                <c:pt idx="8">
                  <c:v>90.079300000000003</c:v>
                </c:pt>
                <c:pt idx="9">
                  <c:v>90.435699999999997</c:v>
                </c:pt>
                <c:pt idx="10">
                  <c:v>91.648300000000006</c:v>
                </c:pt>
                <c:pt idx="11">
                  <c:v>93.078699999999998</c:v>
                </c:pt>
                <c:pt idx="12">
                  <c:v>92.008099999999999</c:v>
                </c:pt>
                <c:pt idx="13">
                  <c:v>92.6404</c:v>
                </c:pt>
                <c:pt idx="14">
                  <c:v>93.150899999999993</c:v>
                </c:pt>
                <c:pt idx="15">
                  <c:v>92.237700000000004</c:v>
                </c:pt>
                <c:pt idx="16">
                  <c:v>93.713099999999997</c:v>
                </c:pt>
                <c:pt idx="17">
                  <c:v>95.259299999999996</c:v>
                </c:pt>
                <c:pt idx="18">
                  <c:v>93.909099999999995</c:v>
                </c:pt>
                <c:pt idx="19">
                  <c:v>92.9148</c:v>
                </c:pt>
                <c:pt idx="20">
                  <c:v>93.068100000000001</c:v>
                </c:pt>
                <c:pt idx="21">
                  <c:v>93.716800000000006</c:v>
                </c:pt>
                <c:pt idx="22">
                  <c:v>93.888900000000007</c:v>
                </c:pt>
                <c:pt idx="23">
                  <c:v>94.026799999999994</c:v>
                </c:pt>
                <c:pt idx="24">
                  <c:v>93.697900000000004</c:v>
                </c:pt>
                <c:pt idx="25">
                  <c:v>92.898099999999999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4-4BCD-9437-FCC23809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93.85</c:v>
                </c:pt>
                <c:pt idx="1">
                  <c:v>91.25</c:v>
                </c:pt>
                <c:pt idx="2">
                  <c:v>95.25</c:v>
                </c:pt>
                <c:pt idx="3">
                  <c:v>93.25</c:v>
                </c:pt>
                <c:pt idx="4">
                  <c:v>96.96</c:v>
                </c:pt>
                <c:pt idx="5">
                  <c:v>95.89</c:v>
                </c:pt>
                <c:pt idx="6">
                  <c:v>97.79</c:v>
                </c:pt>
                <c:pt idx="7">
                  <c:v>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5-486E-956D-C75B2CFCA744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93.31</c:v>
                </c:pt>
                <c:pt idx="1">
                  <c:v>90.03</c:v>
                </c:pt>
                <c:pt idx="2">
                  <c:v>94.87</c:v>
                </c:pt>
                <c:pt idx="3">
                  <c:v>93.25</c:v>
                </c:pt>
                <c:pt idx="4">
                  <c:v>97.97</c:v>
                </c:pt>
                <c:pt idx="5">
                  <c:v>96.44</c:v>
                </c:pt>
                <c:pt idx="6">
                  <c:v>97.24</c:v>
                </c:pt>
                <c:pt idx="7">
                  <c:v>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5-486E-956D-C75B2CFCA744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93.4</c:v>
                </c:pt>
                <c:pt idx="1">
                  <c:v>90.03</c:v>
                </c:pt>
                <c:pt idx="2">
                  <c:v>95.11</c:v>
                </c:pt>
                <c:pt idx="3">
                  <c:v>91.54</c:v>
                </c:pt>
                <c:pt idx="4">
                  <c:v>97.4</c:v>
                </c:pt>
                <c:pt idx="5">
                  <c:v>96.3</c:v>
                </c:pt>
                <c:pt idx="6">
                  <c:v>96.14</c:v>
                </c:pt>
                <c:pt idx="7">
                  <c:v>86.01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35-486E-956D-C75B2CFC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93.25</c:v>
                </c:pt>
                <c:pt idx="1">
                  <c:v>91.4</c:v>
                </c:pt>
                <c:pt idx="2">
                  <c:v>94.21</c:v>
                </c:pt>
                <c:pt idx="3">
                  <c:v>94.98</c:v>
                </c:pt>
                <c:pt idx="4">
                  <c:v>94.22</c:v>
                </c:pt>
                <c:pt idx="5">
                  <c:v>95.89</c:v>
                </c:pt>
                <c:pt idx="6">
                  <c:v>94.88</c:v>
                </c:pt>
                <c:pt idx="7">
                  <c:v>84.25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B1C-B2FA-19AD944A0ABF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92.98</c:v>
                </c:pt>
                <c:pt idx="1">
                  <c:v>89.59</c:v>
                </c:pt>
                <c:pt idx="2">
                  <c:v>94.34</c:v>
                </c:pt>
                <c:pt idx="3">
                  <c:v>94.56</c:v>
                </c:pt>
                <c:pt idx="4">
                  <c:v>94.47</c:v>
                </c:pt>
                <c:pt idx="5">
                  <c:v>96.52</c:v>
                </c:pt>
                <c:pt idx="6">
                  <c:v>93.9</c:v>
                </c:pt>
                <c:pt idx="7">
                  <c:v>84.25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F-4B1C-B2FA-19AD944A0ABF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92.89</c:v>
                </c:pt>
                <c:pt idx="1">
                  <c:v>88.77</c:v>
                </c:pt>
                <c:pt idx="2">
                  <c:v>94.09</c:v>
                </c:pt>
                <c:pt idx="3">
                  <c:v>92.74</c:v>
                </c:pt>
                <c:pt idx="4">
                  <c:v>93.73</c:v>
                </c:pt>
                <c:pt idx="5">
                  <c:v>96.7</c:v>
                </c:pt>
                <c:pt idx="6">
                  <c:v>91.44</c:v>
                </c:pt>
                <c:pt idx="7">
                  <c:v>84.25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1F-4B1C-B2FA-19AD944A0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109</c:v>
                </c:pt>
                <c:pt idx="1">
                  <c:v>89.49</c:v>
                </c:pt>
                <c:pt idx="2">
                  <c:v>93.53</c:v>
                </c:pt>
                <c:pt idx="3">
                  <c:v>94.89</c:v>
                </c:pt>
                <c:pt idx="4">
                  <c:v>96.17</c:v>
                </c:pt>
                <c:pt idx="5">
                  <c:v>94.96</c:v>
                </c:pt>
                <c:pt idx="6">
                  <c:v>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E-4F4B-B52F-95E1F19565A6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114.68</c:v>
                </c:pt>
                <c:pt idx="1">
                  <c:v>89.39</c:v>
                </c:pt>
                <c:pt idx="2">
                  <c:v>92.71</c:v>
                </c:pt>
                <c:pt idx="3">
                  <c:v>94.44</c:v>
                </c:pt>
                <c:pt idx="4">
                  <c:v>95.72</c:v>
                </c:pt>
                <c:pt idx="5">
                  <c:v>94.23</c:v>
                </c:pt>
                <c:pt idx="6">
                  <c:v>94.16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E-4F4B-B52F-95E1F19565A6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120</c:v>
                </c:pt>
                <c:pt idx="1">
                  <c:v>89.29</c:v>
                </c:pt>
                <c:pt idx="2">
                  <c:v>92.41</c:v>
                </c:pt>
                <c:pt idx="3">
                  <c:v>94.19</c:v>
                </c:pt>
                <c:pt idx="4">
                  <c:v>95.57</c:v>
                </c:pt>
                <c:pt idx="5">
                  <c:v>94.06</c:v>
                </c:pt>
                <c:pt idx="6">
                  <c:v>92.74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E-4F4B-B52F-95E1F1956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'Rental, hiring and real est...'!$L$109:$L$149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98.881900000000002</c:v>
                </c:pt>
                <c:pt idx="2">
                  <c:v>95.900599999999997</c:v>
                </c:pt>
                <c:pt idx="3">
                  <c:v>92.668499999999995</c:v>
                </c:pt>
                <c:pt idx="4">
                  <c:v>90.704899999999995</c:v>
                </c:pt>
                <c:pt idx="5">
                  <c:v>89.866399999999999</c:v>
                </c:pt>
                <c:pt idx="6">
                  <c:v>89.826700000000002</c:v>
                </c:pt>
                <c:pt idx="7">
                  <c:v>90.183800000000005</c:v>
                </c:pt>
                <c:pt idx="8">
                  <c:v>90.900300000000001</c:v>
                </c:pt>
                <c:pt idx="9">
                  <c:v>91.288399999999996</c:v>
                </c:pt>
                <c:pt idx="10">
                  <c:v>91.5535</c:v>
                </c:pt>
                <c:pt idx="11">
                  <c:v>92.005700000000004</c:v>
                </c:pt>
                <c:pt idx="12">
                  <c:v>91.665999999999997</c:v>
                </c:pt>
                <c:pt idx="13">
                  <c:v>91.813800000000001</c:v>
                </c:pt>
                <c:pt idx="14">
                  <c:v>92.013099999999994</c:v>
                </c:pt>
                <c:pt idx="15">
                  <c:v>92.360699999999994</c:v>
                </c:pt>
                <c:pt idx="16">
                  <c:v>93.1661</c:v>
                </c:pt>
                <c:pt idx="17">
                  <c:v>93.431200000000004</c:v>
                </c:pt>
                <c:pt idx="18">
                  <c:v>93.467799999999997</c:v>
                </c:pt>
                <c:pt idx="19">
                  <c:v>92.899199999999993</c:v>
                </c:pt>
                <c:pt idx="20">
                  <c:v>92.793199999999999</c:v>
                </c:pt>
                <c:pt idx="21">
                  <c:v>93.809700000000007</c:v>
                </c:pt>
                <c:pt idx="22">
                  <c:v>93.726399999999998</c:v>
                </c:pt>
                <c:pt idx="23">
                  <c:v>93.418999999999997</c:v>
                </c:pt>
                <c:pt idx="24">
                  <c:v>93.490899999999996</c:v>
                </c:pt>
                <c:pt idx="25">
                  <c:v>93.305999999999997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2-4349-A3EA-65DE71C7363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'Rental, hiring and real est...'!$L$151:$L$191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99.376499999999993</c:v>
                </c:pt>
                <c:pt idx="2">
                  <c:v>98.586699999999993</c:v>
                </c:pt>
                <c:pt idx="3">
                  <c:v>97.878500000000003</c:v>
                </c:pt>
                <c:pt idx="4">
                  <c:v>94.557699999999997</c:v>
                </c:pt>
                <c:pt idx="5">
                  <c:v>93.6571</c:v>
                </c:pt>
                <c:pt idx="6">
                  <c:v>94.822199999999995</c:v>
                </c:pt>
                <c:pt idx="7">
                  <c:v>95.185599999999994</c:v>
                </c:pt>
                <c:pt idx="8">
                  <c:v>90.140299999999996</c:v>
                </c:pt>
                <c:pt idx="9">
                  <c:v>89.373900000000006</c:v>
                </c:pt>
                <c:pt idx="10">
                  <c:v>88.231499999999997</c:v>
                </c:pt>
                <c:pt idx="11">
                  <c:v>89.712299999999999</c:v>
                </c:pt>
                <c:pt idx="12">
                  <c:v>92.055099999999996</c:v>
                </c:pt>
                <c:pt idx="13">
                  <c:v>91.683300000000003</c:v>
                </c:pt>
                <c:pt idx="14">
                  <c:v>94.932100000000005</c:v>
                </c:pt>
                <c:pt idx="15">
                  <c:v>95.321399999999997</c:v>
                </c:pt>
                <c:pt idx="16">
                  <c:v>94.815600000000003</c:v>
                </c:pt>
                <c:pt idx="17">
                  <c:v>91.844800000000006</c:v>
                </c:pt>
                <c:pt idx="18">
                  <c:v>91.727199999999996</c:v>
                </c:pt>
                <c:pt idx="19">
                  <c:v>90.972700000000003</c:v>
                </c:pt>
                <c:pt idx="20">
                  <c:v>92.283199999999994</c:v>
                </c:pt>
                <c:pt idx="21">
                  <c:v>94.916899999999998</c:v>
                </c:pt>
                <c:pt idx="22">
                  <c:v>94.390100000000004</c:v>
                </c:pt>
                <c:pt idx="23">
                  <c:v>94.006100000000004</c:v>
                </c:pt>
                <c:pt idx="24">
                  <c:v>94.708299999999994</c:v>
                </c:pt>
                <c:pt idx="25">
                  <c:v>97.028400000000005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2-4349-A3EA-65DE71C7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97.03</c:v>
                </c:pt>
                <c:pt idx="1">
                  <c:v>95.77</c:v>
                </c:pt>
                <c:pt idx="2">
                  <c:v>96.87</c:v>
                </c:pt>
                <c:pt idx="3">
                  <c:v>99.14</c:v>
                </c:pt>
                <c:pt idx="4">
                  <c:v>100.6</c:v>
                </c:pt>
                <c:pt idx="5">
                  <c:v>95.34</c:v>
                </c:pt>
                <c:pt idx="6">
                  <c:v>93.79</c:v>
                </c:pt>
                <c:pt idx="7">
                  <c:v>99.03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E-4CCF-A4C5-54DE6173660E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96.48</c:v>
                </c:pt>
                <c:pt idx="1">
                  <c:v>95.05</c:v>
                </c:pt>
                <c:pt idx="2">
                  <c:v>96.81</c:v>
                </c:pt>
                <c:pt idx="3">
                  <c:v>99.46</c:v>
                </c:pt>
                <c:pt idx="4">
                  <c:v>100.67</c:v>
                </c:pt>
                <c:pt idx="5">
                  <c:v>97.31</c:v>
                </c:pt>
                <c:pt idx="6">
                  <c:v>94.46</c:v>
                </c:pt>
                <c:pt idx="7">
                  <c:v>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E-4CCF-A4C5-54DE6173660E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94.41</c:v>
                </c:pt>
                <c:pt idx="1">
                  <c:v>93.42</c:v>
                </c:pt>
                <c:pt idx="2">
                  <c:v>95.75</c:v>
                </c:pt>
                <c:pt idx="3">
                  <c:v>97.69</c:v>
                </c:pt>
                <c:pt idx="4">
                  <c:v>98.84</c:v>
                </c:pt>
                <c:pt idx="5">
                  <c:v>97.18</c:v>
                </c:pt>
                <c:pt idx="6">
                  <c:v>93.15</c:v>
                </c:pt>
                <c:pt idx="7">
                  <c:v>94.87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E-4CCF-A4C5-54DE61736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Mining!$L$52:$L$59</c:f>
              <c:numCache>
                <c:formatCode>0.0</c:formatCode>
                <c:ptCount val="8"/>
                <c:pt idx="0">
                  <c:v>103.82</c:v>
                </c:pt>
                <c:pt idx="1">
                  <c:v>99.87</c:v>
                </c:pt>
                <c:pt idx="2">
                  <c:v>98.09</c:v>
                </c:pt>
                <c:pt idx="3">
                  <c:v>97.44</c:v>
                </c:pt>
                <c:pt idx="4">
                  <c:v>98.33</c:v>
                </c:pt>
                <c:pt idx="5">
                  <c:v>116.91</c:v>
                </c:pt>
                <c:pt idx="6">
                  <c:v>94.92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E-49C6-9B8A-E9BFA374B9FF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Mining!$L$61:$L$68</c:f>
              <c:numCache>
                <c:formatCode>0.0</c:formatCode>
                <c:ptCount val="8"/>
                <c:pt idx="0">
                  <c:v>103.37</c:v>
                </c:pt>
                <c:pt idx="1">
                  <c:v>99.83</c:v>
                </c:pt>
                <c:pt idx="2">
                  <c:v>97.61</c:v>
                </c:pt>
                <c:pt idx="3">
                  <c:v>95.27</c:v>
                </c:pt>
                <c:pt idx="4">
                  <c:v>98.13</c:v>
                </c:pt>
                <c:pt idx="5">
                  <c:v>116.67</c:v>
                </c:pt>
                <c:pt idx="6">
                  <c:v>95</c:v>
                </c:pt>
                <c:pt idx="7">
                  <c:v>96.05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E-49C6-9B8A-E9BFA374B9FF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Mining!$K$52:$K$59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Mining!$L$70:$L$77</c:f>
              <c:numCache>
                <c:formatCode>0.0</c:formatCode>
                <c:ptCount val="8"/>
                <c:pt idx="0">
                  <c:v>103.26</c:v>
                </c:pt>
                <c:pt idx="1">
                  <c:v>98.36</c:v>
                </c:pt>
                <c:pt idx="2">
                  <c:v>97.45</c:v>
                </c:pt>
                <c:pt idx="3">
                  <c:v>95.75</c:v>
                </c:pt>
                <c:pt idx="4">
                  <c:v>97.78</c:v>
                </c:pt>
                <c:pt idx="5">
                  <c:v>117.29</c:v>
                </c:pt>
                <c:pt idx="6">
                  <c:v>93.67</c:v>
                </c:pt>
                <c:pt idx="7">
                  <c:v>96.63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3E-49C6-9B8A-E9BFA374B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97.14</c:v>
                </c:pt>
                <c:pt idx="1">
                  <c:v>96.26</c:v>
                </c:pt>
                <c:pt idx="2">
                  <c:v>98.9</c:v>
                </c:pt>
                <c:pt idx="3">
                  <c:v>100.56</c:v>
                </c:pt>
                <c:pt idx="4">
                  <c:v>99.57</c:v>
                </c:pt>
                <c:pt idx="5">
                  <c:v>94.18</c:v>
                </c:pt>
                <c:pt idx="6">
                  <c:v>97.23</c:v>
                </c:pt>
                <c:pt idx="7">
                  <c:v>97.65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2-42F4-861B-FD684C53C560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96.78</c:v>
                </c:pt>
                <c:pt idx="1">
                  <c:v>95.77</c:v>
                </c:pt>
                <c:pt idx="2">
                  <c:v>98.71</c:v>
                </c:pt>
                <c:pt idx="3">
                  <c:v>101.62</c:v>
                </c:pt>
                <c:pt idx="4">
                  <c:v>99.54</c:v>
                </c:pt>
                <c:pt idx="5">
                  <c:v>96.13</c:v>
                </c:pt>
                <c:pt idx="6">
                  <c:v>96.1</c:v>
                </c:pt>
                <c:pt idx="7">
                  <c:v>96.45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2-42F4-861B-FD684C53C560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95.18</c:v>
                </c:pt>
                <c:pt idx="1">
                  <c:v>94.55</c:v>
                </c:pt>
                <c:pt idx="2">
                  <c:v>98.52</c:v>
                </c:pt>
                <c:pt idx="3">
                  <c:v>101.01</c:v>
                </c:pt>
                <c:pt idx="4">
                  <c:v>98.32</c:v>
                </c:pt>
                <c:pt idx="5">
                  <c:v>96</c:v>
                </c:pt>
                <c:pt idx="6">
                  <c:v>95.74</c:v>
                </c:pt>
                <c:pt idx="7">
                  <c:v>95.48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42-42F4-861B-FD684C53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104.25</c:v>
                </c:pt>
                <c:pt idx="1">
                  <c:v>96.67</c:v>
                </c:pt>
                <c:pt idx="2">
                  <c:v>97.81</c:v>
                </c:pt>
                <c:pt idx="3">
                  <c:v>97.92</c:v>
                </c:pt>
                <c:pt idx="4">
                  <c:v>97.94</c:v>
                </c:pt>
                <c:pt idx="5">
                  <c:v>96.7</c:v>
                </c:pt>
                <c:pt idx="6">
                  <c:v>94.4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7-44BE-B2DE-203FF8FB527F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106.35</c:v>
                </c:pt>
                <c:pt idx="1">
                  <c:v>96.48</c:v>
                </c:pt>
                <c:pt idx="2">
                  <c:v>97.42</c:v>
                </c:pt>
                <c:pt idx="3">
                  <c:v>97.69</c:v>
                </c:pt>
                <c:pt idx="4">
                  <c:v>97.72</c:v>
                </c:pt>
                <c:pt idx="5">
                  <c:v>96.52</c:v>
                </c:pt>
                <c:pt idx="6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7-44BE-B2DE-203FF8FB527F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105.69</c:v>
                </c:pt>
                <c:pt idx="1">
                  <c:v>95.55</c:v>
                </c:pt>
                <c:pt idx="2">
                  <c:v>96.06</c:v>
                </c:pt>
                <c:pt idx="3">
                  <c:v>96.15</c:v>
                </c:pt>
                <c:pt idx="4">
                  <c:v>96.29</c:v>
                </c:pt>
                <c:pt idx="5">
                  <c:v>94.85</c:v>
                </c:pt>
                <c:pt idx="6">
                  <c:v>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B7-44BE-B2DE-203FF8FB5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'Professional, scientific an...'!$L$109:$L$149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99.489900000000006</c:v>
                </c:pt>
                <c:pt idx="2">
                  <c:v>98.202699999999993</c:v>
                </c:pt>
                <c:pt idx="3">
                  <c:v>97.280600000000007</c:v>
                </c:pt>
                <c:pt idx="4">
                  <c:v>96.746799999999993</c:v>
                </c:pt>
                <c:pt idx="5">
                  <c:v>96.397199999999998</c:v>
                </c:pt>
                <c:pt idx="6">
                  <c:v>96.311099999999996</c:v>
                </c:pt>
                <c:pt idx="7">
                  <c:v>96.453299999999999</c:v>
                </c:pt>
                <c:pt idx="8">
                  <c:v>96.578500000000005</c:v>
                </c:pt>
                <c:pt idx="9">
                  <c:v>96.872100000000003</c:v>
                </c:pt>
                <c:pt idx="10">
                  <c:v>96.851500000000001</c:v>
                </c:pt>
                <c:pt idx="11">
                  <c:v>96.863</c:v>
                </c:pt>
                <c:pt idx="12">
                  <c:v>96.700400000000002</c:v>
                </c:pt>
                <c:pt idx="13">
                  <c:v>97.419799999999995</c:v>
                </c:pt>
                <c:pt idx="14">
                  <c:v>96.919399999999996</c:v>
                </c:pt>
                <c:pt idx="15">
                  <c:v>96.019800000000004</c:v>
                </c:pt>
                <c:pt idx="16">
                  <c:v>96.583699999999993</c:v>
                </c:pt>
                <c:pt idx="17">
                  <c:v>97.975800000000007</c:v>
                </c:pt>
                <c:pt idx="18">
                  <c:v>97.981499999999997</c:v>
                </c:pt>
                <c:pt idx="19">
                  <c:v>98.470100000000002</c:v>
                </c:pt>
                <c:pt idx="20">
                  <c:v>98.043199999999999</c:v>
                </c:pt>
                <c:pt idx="21">
                  <c:v>97.438800000000001</c:v>
                </c:pt>
                <c:pt idx="22">
                  <c:v>97.506</c:v>
                </c:pt>
                <c:pt idx="23">
                  <c:v>97.361999999999995</c:v>
                </c:pt>
                <c:pt idx="24">
                  <c:v>97.125699999999995</c:v>
                </c:pt>
                <c:pt idx="25">
                  <c:v>95.645200000000003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F-431A-84B5-408F9DC34C3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'Professional, scientific an...'!$L$151:$L$191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100.4241</c:v>
                </c:pt>
                <c:pt idx="2">
                  <c:v>100.0968</c:v>
                </c:pt>
                <c:pt idx="3">
                  <c:v>100.2861</c:v>
                </c:pt>
                <c:pt idx="4">
                  <c:v>97.613799999999998</c:v>
                </c:pt>
                <c:pt idx="5">
                  <c:v>96.708600000000004</c:v>
                </c:pt>
                <c:pt idx="6">
                  <c:v>96.027100000000004</c:v>
                </c:pt>
                <c:pt idx="7">
                  <c:v>96.864599999999996</c:v>
                </c:pt>
                <c:pt idx="8">
                  <c:v>94.568399999999997</c:v>
                </c:pt>
                <c:pt idx="9">
                  <c:v>92.925799999999995</c:v>
                </c:pt>
                <c:pt idx="10">
                  <c:v>92.196200000000005</c:v>
                </c:pt>
                <c:pt idx="11">
                  <c:v>93.311999999999998</c:v>
                </c:pt>
                <c:pt idx="12">
                  <c:v>95.341200000000001</c:v>
                </c:pt>
                <c:pt idx="13">
                  <c:v>97.158500000000004</c:v>
                </c:pt>
                <c:pt idx="14">
                  <c:v>97.355699999999999</c:v>
                </c:pt>
                <c:pt idx="15">
                  <c:v>96.404399999999995</c:v>
                </c:pt>
                <c:pt idx="16">
                  <c:v>99.005799999999994</c:v>
                </c:pt>
                <c:pt idx="17">
                  <c:v>94.972499999999997</c:v>
                </c:pt>
                <c:pt idx="18">
                  <c:v>94.778300000000002</c:v>
                </c:pt>
                <c:pt idx="19">
                  <c:v>95.619299999999996</c:v>
                </c:pt>
                <c:pt idx="20">
                  <c:v>95.770200000000003</c:v>
                </c:pt>
                <c:pt idx="21">
                  <c:v>94.85</c:v>
                </c:pt>
                <c:pt idx="22">
                  <c:v>94.444500000000005</c:v>
                </c:pt>
                <c:pt idx="23">
                  <c:v>93.933599999999998</c:v>
                </c:pt>
                <c:pt idx="24">
                  <c:v>94.023300000000006</c:v>
                </c:pt>
                <c:pt idx="25">
                  <c:v>93.604399999999998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F-431A-84B5-408F9DC3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94.14</c:v>
                </c:pt>
                <c:pt idx="1">
                  <c:v>91.28</c:v>
                </c:pt>
                <c:pt idx="2">
                  <c:v>95.33</c:v>
                </c:pt>
                <c:pt idx="3">
                  <c:v>96.1</c:v>
                </c:pt>
                <c:pt idx="4">
                  <c:v>93.54</c:v>
                </c:pt>
                <c:pt idx="5">
                  <c:v>90.37</c:v>
                </c:pt>
                <c:pt idx="6">
                  <c:v>96.45</c:v>
                </c:pt>
                <c:pt idx="7">
                  <c:v>95.65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B-4921-875E-FBA5C2A04DE3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94.27</c:v>
                </c:pt>
                <c:pt idx="1">
                  <c:v>88.55</c:v>
                </c:pt>
                <c:pt idx="2">
                  <c:v>95.98</c:v>
                </c:pt>
                <c:pt idx="3">
                  <c:v>96.36</c:v>
                </c:pt>
                <c:pt idx="4">
                  <c:v>95.21</c:v>
                </c:pt>
                <c:pt idx="5">
                  <c:v>96.31</c:v>
                </c:pt>
                <c:pt idx="6">
                  <c:v>95.28</c:v>
                </c:pt>
                <c:pt idx="7">
                  <c:v>94.72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B-4921-875E-FBA5C2A04DE3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94.08</c:v>
                </c:pt>
                <c:pt idx="1">
                  <c:v>88.94</c:v>
                </c:pt>
                <c:pt idx="2">
                  <c:v>96.94</c:v>
                </c:pt>
                <c:pt idx="3">
                  <c:v>96.89</c:v>
                </c:pt>
                <c:pt idx="4">
                  <c:v>95.66</c:v>
                </c:pt>
                <c:pt idx="5">
                  <c:v>97.85</c:v>
                </c:pt>
                <c:pt idx="6">
                  <c:v>95.54</c:v>
                </c:pt>
                <c:pt idx="7">
                  <c:v>92.53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B-4921-875E-FBA5C2A04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96.36</c:v>
                </c:pt>
                <c:pt idx="1">
                  <c:v>90.98</c:v>
                </c:pt>
                <c:pt idx="2">
                  <c:v>95.65</c:v>
                </c:pt>
                <c:pt idx="3">
                  <c:v>97.08</c:v>
                </c:pt>
                <c:pt idx="4">
                  <c:v>97.55</c:v>
                </c:pt>
                <c:pt idx="5">
                  <c:v>94.11</c:v>
                </c:pt>
                <c:pt idx="6">
                  <c:v>92.93</c:v>
                </c:pt>
                <c:pt idx="7">
                  <c:v>95.43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2-472C-87F4-A5A634465D36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96.26</c:v>
                </c:pt>
                <c:pt idx="1">
                  <c:v>88.16</c:v>
                </c:pt>
                <c:pt idx="2">
                  <c:v>95.38</c:v>
                </c:pt>
                <c:pt idx="3">
                  <c:v>95.28</c:v>
                </c:pt>
                <c:pt idx="4">
                  <c:v>98.18</c:v>
                </c:pt>
                <c:pt idx="5">
                  <c:v>93.05</c:v>
                </c:pt>
                <c:pt idx="6">
                  <c:v>92.62</c:v>
                </c:pt>
                <c:pt idx="7">
                  <c:v>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2-472C-87F4-A5A634465D36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95.81</c:v>
                </c:pt>
                <c:pt idx="1">
                  <c:v>87.91</c:v>
                </c:pt>
                <c:pt idx="2">
                  <c:v>95.76</c:v>
                </c:pt>
                <c:pt idx="3">
                  <c:v>95.06</c:v>
                </c:pt>
                <c:pt idx="4">
                  <c:v>97.64</c:v>
                </c:pt>
                <c:pt idx="5">
                  <c:v>94.21</c:v>
                </c:pt>
                <c:pt idx="6">
                  <c:v>91.8</c:v>
                </c:pt>
                <c:pt idx="7">
                  <c:v>92.93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2-472C-87F4-A5A634465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107.14</c:v>
                </c:pt>
                <c:pt idx="1">
                  <c:v>93.79</c:v>
                </c:pt>
                <c:pt idx="2">
                  <c:v>95.7</c:v>
                </c:pt>
                <c:pt idx="3">
                  <c:v>96.27</c:v>
                </c:pt>
                <c:pt idx="4">
                  <c:v>95.98</c:v>
                </c:pt>
                <c:pt idx="5">
                  <c:v>92.24</c:v>
                </c:pt>
                <c:pt idx="6">
                  <c:v>84.67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3-426E-B895-467D01ABC944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108.93</c:v>
                </c:pt>
                <c:pt idx="1">
                  <c:v>93.51</c:v>
                </c:pt>
                <c:pt idx="2">
                  <c:v>95.3</c:v>
                </c:pt>
                <c:pt idx="3">
                  <c:v>95.63</c:v>
                </c:pt>
                <c:pt idx="4">
                  <c:v>95.38</c:v>
                </c:pt>
                <c:pt idx="5">
                  <c:v>91.11</c:v>
                </c:pt>
                <c:pt idx="6">
                  <c:v>83.35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3-426E-B895-467D01ABC944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112.07</c:v>
                </c:pt>
                <c:pt idx="1">
                  <c:v>93.45</c:v>
                </c:pt>
                <c:pt idx="2">
                  <c:v>95</c:v>
                </c:pt>
                <c:pt idx="3">
                  <c:v>95.63</c:v>
                </c:pt>
                <c:pt idx="4">
                  <c:v>95.68</c:v>
                </c:pt>
                <c:pt idx="5">
                  <c:v>91.71</c:v>
                </c:pt>
                <c:pt idx="6">
                  <c:v>82.78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73-426E-B895-467D01ABC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'Administrative and support 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99.482200000000006</c:v>
                </c:pt>
                <c:pt idx="2">
                  <c:v>97.0458</c:v>
                </c:pt>
                <c:pt idx="3">
                  <c:v>92.945499999999996</c:v>
                </c:pt>
                <c:pt idx="4">
                  <c:v>90.516400000000004</c:v>
                </c:pt>
                <c:pt idx="5">
                  <c:v>89.177599999999998</c:v>
                </c:pt>
                <c:pt idx="6">
                  <c:v>89.574399999999997</c:v>
                </c:pt>
                <c:pt idx="7">
                  <c:v>89.717299999999994</c:v>
                </c:pt>
                <c:pt idx="8">
                  <c:v>89.918400000000005</c:v>
                </c:pt>
                <c:pt idx="9">
                  <c:v>91.119200000000006</c:v>
                </c:pt>
                <c:pt idx="10">
                  <c:v>91.007800000000003</c:v>
                </c:pt>
                <c:pt idx="11">
                  <c:v>92.7697</c:v>
                </c:pt>
                <c:pt idx="12">
                  <c:v>93.221299999999999</c:v>
                </c:pt>
                <c:pt idx="13">
                  <c:v>94.54</c:v>
                </c:pt>
                <c:pt idx="14">
                  <c:v>94.637299999999996</c:v>
                </c:pt>
                <c:pt idx="15">
                  <c:v>95.053799999999995</c:v>
                </c:pt>
                <c:pt idx="16">
                  <c:v>94.678100000000001</c:v>
                </c:pt>
                <c:pt idx="17">
                  <c:v>94.619299999999996</c:v>
                </c:pt>
                <c:pt idx="18">
                  <c:v>94.385900000000007</c:v>
                </c:pt>
                <c:pt idx="19">
                  <c:v>94.447299999999998</c:v>
                </c:pt>
                <c:pt idx="20">
                  <c:v>94.188299999999998</c:v>
                </c:pt>
                <c:pt idx="21">
                  <c:v>94.512</c:v>
                </c:pt>
                <c:pt idx="22">
                  <c:v>94.767300000000006</c:v>
                </c:pt>
                <c:pt idx="23">
                  <c:v>94.335999999999999</c:v>
                </c:pt>
                <c:pt idx="24">
                  <c:v>93.972999999999999</c:v>
                </c:pt>
                <c:pt idx="25">
                  <c:v>93.980500000000006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2-4EDB-A30A-49FDD86CF97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'Administrative and support 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101.69970000000001</c:v>
                </c:pt>
                <c:pt idx="2">
                  <c:v>102.30670000000001</c:v>
                </c:pt>
                <c:pt idx="3">
                  <c:v>99.0779</c:v>
                </c:pt>
                <c:pt idx="4">
                  <c:v>93.148700000000005</c:v>
                </c:pt>
                <c:pt idx="5">
                  <c:v>90.684799999999996</c:v>
                </c:pt>
                <c:pt idx="6">
                  <c:v>93.766599999999997</c:v>
                </c:pt>
                <c:pt idx="7">
                  <c:v>98.939099999999996</c:v>
                </c:pt>
                <c:pt idx="8">
                  <c:v>96.876800000000003</c:v>
                </c:pt>
                <c:pt idx="9">
                  <c:v>95.663300000000007</c:v>
                </c:pt>
                <c:pt idx="10">
                  <c:v>93.992000000000004</c:v>
                </c:pt>
                <c:pt idx="11">
                  <c:v>96.108800000000002</c:v>
                </c:pt>
                <c:pt idx="12">
                  <c:v>98.064499999999995</c:v>
                </c:pt>
                <c:pt idx="13">
                  <c:v>97.148300000000006</c:v>
                </c:pt>
                <c:pt idx="14">
                  <c:v>98.892300000000006</c:v>
                </c:pt>
                <c:pt idx="15">
                  <c:v>100.8009</c:v>
                </c:pt>
                <c:pt idx="16">
                  <c:v>103.462</c:v>
                </c:pt>
                <c:pt idx="17">
                  <c:v>97.133700000000005</c:v>
                </c:pt>
                <c:pt idx="18">
                  <c:v>96.701800000000006</c:v>
                </c:pt>
                <c:pt idx="19">
                  <c:v>96.306299999999993</c:v>
                </c:pt>
                <c:pt idx="20">
                  <c:v>96.415800000000004</c:v>
                </c:pt>
                <c:pt idx="21">
                  <c:v>97.278800000000004</c:v>
                </c:pt>
                <c:pt idx="22">
                  <c:v>97.683899999999994</c:v>
                </c:pt>
                <c:pt idx="23">
                  <c:v>95.6648</c:v>
                </c:pt>
                <c:pt idx="24">
                  <c:v>95.4465</c:v>
                </c:pt>
                <c:pt idx="25">
                  <c:v>97.409300000000002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2-4EDB-A30A-49FDD86CF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101.25</c:v>
                </c:pt>
                <c:pt idx="1">
                  <c:v>98.02</c:v>
                </c:pt>
                <c:pt idx="2">
                  <c:v>108.88</c:v>
                </c:pt>
                <c:pt idx="3">
                  <c:v>95.59</c:v>
                </c:pt>
                <c:pt idx="4">
                  <c:v>101.03</c:v>
                </c:pt>
                <c:pt idx="5">
                  <c:v>100.15</c:v>
                </c:pt>
                <c:pt idx="6">
                  <c:v>102.16</c:v>
                </c:pt>
                <c:pt idx="7">
                  <c:v>97.61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A-4099-85F5-9FE5AB1E9962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102.26</c:v>
                </c:pt>
                <c:pt idx="1">
                  <c:v>96.82</c:v>
                </c:pt>
                <c:pt idx="2">
                  <c:v>105.98</c:v>
                </c:pt>
                <c:pt idx="3">
                  <c:v>99.1</c:v>
                </c:pt>
                <c:pt idx="4">
                  <c:v>101.19</c:v>
                </c:pt>
                <c:pt idx="5">
                  <c:v>100.15</c:v>
                </c:pt>
                <c:pt idx="6">
                  <c:v>103.91</c:v>
                </c:pt>
                <c:pt idx="7">
                  <c:v>96.71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A-4099-85F5-9FE5AB1E9962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102.81</c:v>
                </c:pt>
                <c:pt idx="1">
                  <c:v>94.25</c:v>
                </c:pt>
                <c:pt idx="2">
                  <c:v>106.64</c:v>
                </c:pt>
                <c:pt idx="3">
                  <c:v>98.8</c:v>
                </c:pt>
                <c:pt idx="4">
                  <c:v>101.23</c:v>
                </c:pt>
                <c:pt idx="5">
                  <c:v>100.15</c:v>
                </c:pt>
                <c:pt idx="6">
                  <c:v>102.77</c:v>
                </c:pt>
                <c:pt idx="7">
                  <c:v>97.83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A-4099-85F5-9FE5AB1E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102.69</c:v>
                </c:pt>
                <c:pt idx="1">
                  <c:v>98.97</c:v>
                </c:pt>
                <c:pt idx="2">
                  <c:v>110.85</c:v>
                </c:pt>
                <c:pt idx="3">
                  <c:v>97.2</c:v>
                </c:pt>
                <c:pt idx="4">
                  <c:v>104.27</c:v>
                </c:pt>
                <c:pt idx="5">
                  <c:v>102.96</c:v>
                </c:pt>
                <c:pt idx="6">
                  <c:v>104.22</c:v>
                </c:pt>
                <c:pt idx="7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9-4D3F-9E89-AFDA6C531E1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104.91</c:v>
                </c:pt>
                <c:pt idx="1">
                  <c:v>98.15</c:v>
                </c:pt>
                <c:pt idx="2">
                  <c:v>107.9</c:v>
                </c:pt>
                <c:pt idx="3">
                  <c:v>100.97</c:v>
                </c:pt>
                <c:pt idx="4">
                  <c:v>106.5</c:v>
                </c:pt>
                <c:pt idx="5">
                  <c:v>102.96</c:v>
                </c:pt>
                <c:pt idx="6">
                  <c:v>107.02</c:v>
                </c:pt>
                <c:pt idx="7">
                  <c:v>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9-4D3F-9E89-AFDA6C531E1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105.82</c:v>
                </c:pt>
                <c:pt idx="1">
                  <c:v>97.47</c:v>
                </c:pt>
                <c:pt idx="2">
                  <c:v>108.58</c:v>
                </c:pt>
                <c:pt idx="3">
                  <c:v>101.8</c:v>
                </c:pt>
                <c:pt idx="4">
                  <c:v>106.12</c:v>
                </c:pt>
                <c:pt idx="5">
                  <c:v>102.96</c:v>
                </c:pt>
                <c:pt idx="6">
                  <c:v>105.91</c:v>
                </c:pt>
                <c:pt idx="7">
                  <c:v>100.78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9-4D3F-9E89-AFDA6C531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101.85</c:v>
                </c:pt>
                <c:pt idx="1">
                  <c:v>107.56</c:v>
                </c:pt>
                <c:pt idx="2">
                  <c:v>103.69</c:v>
                </c:pt>
                <c:pt idx="3">
                  <c:v>102.18</c:v>
                </c:pt>
                <c:pt idx="4">
                  <c:v>100.8</c:v>
                </c:pt>
                <c:pt idx="5">
                  <c:v>96.66</c:v>
                </c:pt>
                <c:pt idx="6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4-4C6F-9764-ABDB5F797DA8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103.89</c:v>
                </c:pt>
                <c:pt idx="1">
                  <c:v>107.76</c:v>
                </c:pt>
                <c:pt idx="2">
                  <c:v>103.7</c:v>
                </c:pt>
                <c:pt idx="3">
                  <c:v>102.18</c:v>
                </c:pt>
                <c:pt idx="4">
                  <c:v>100.56</c:v>
                </c:pt>
                <c:pt idx="5">
                  <c:v>96.59</c:v>
                </c:pt>
                <c:pt idx="6">
                  <c:v>91.17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4-4C6F-9764-ABDB5F797DA8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102.34</c:v>
                </c:pt>
                <c:pt idx="1">
                  <c:v>107.24</c:v>
                </c:pt>
                <c:pt idx="2">
                  <c:v>103.64</c:v>
                </c:pt>
                <c:pt idx="3">
                  <c:v>102.41</c:v>
                </c:pt>
                <c:pt idx="4">
                  <c:v>100.71</c:v>
                </c:pt>
                <c:pt idx="5">
                  <c:v>96.62</c:v>
                </c:pt>
                <c:pt idx="6">
                  <c:v>91.01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4-4C6F-9764-ABDB5F797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Mining!$L$81:$L$88</c:f>
              <c:numCache>
                <c:formatCode>0.0</c:formatCode>
                <c:ptCount val="8"/>
                <c:pt idx="0">
                  <c:v>99.14</c:v>
                </c:pt>
                <c:pt idx="1">
                  <c:v>95.85</c:v>
                </c:pt>
                <c:pt idx="2">
                  <c:v>100.81</c:v>
                </c:pt>
                <c:pt idx="3">
                  <c:v>98.21</c:v>
                </c:pt>
                <c:pt idx="4">
                  <c:v>97.72</c:v>
                </c:pt>
                <c:pt idx="5">
                  <c:v>107.39</c:v>
                </c:pt>
                <c:pt idx="6">
                  <c:v>98.92</c:v>
                </c:pt>
                <c:pt idx="7">
                  <c:v>115.79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D3-4D0A-BE7B-791DC6A0414A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Mining!$L$90:$L$97</c:f>
              <c:numCache>
                <c:formatCode>0.0</c:formatCode>
                <c:ptCount val="8"/>
                <c:pt idx="0">
                  <c:v>99.55</c:v>
                </c:pt>
                <c:pt idx="1">
                  <c:v>96.08</c:v>
                </c:pt>
                <c:pt idx="2">
                  <c:v>100.77</c:v>
                </c:pt>
                <c:pt idx="3">
                  <c:v>97.93</c:v>
                </c:pt>
                <c:pt idx="4">
                  <c:v>97.71</c:v>
                </c:pt>
                <c:pt idx="5">
                  <c:v>106.34</c:v>
                </c:pt>
                <c:pt idx="6">
                  <c:v>98.27</c:v>
                </c:pt>
                <c:pt idx="7">
                  <c:v>105.26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D3-4D0A-BE7B-791DC6A0414A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Mining!$K$81:$K$88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Mining!$L$99:$L$106</c:f>
              <c:numCache>
                <c:formatCode>0.0</c:formatCode>
                <c:ptCount val="8"/>
                <c:pt idx="0">
                  <c:v>98.3</c:v>
                </c:pt>
                <c:pt idx="1">
                  <c:v>95.58</c:v>
                </c:pt>
                <c:pt idx="2">
                  <c:v>100.96</c:v>
                </c:pt>
                <c:pt idx="3">
                  <c:v>98.92</c:v>
                </c:pt>
                <c:pt idx="4">
                  <c:v>97.45</c:v>
                </c:pt>
                <c:pt idx="5">
                  <c:v>105.59</c:v>
                </c:pt>
                <c:pt idx="6">
                  <c:v>98.92</c:v>
                </c:pt>
                <c:pt idx="7">
                  <c:v>110.05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D3-4D0A-BE7B-791DC6A0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'Public administration and s...'!$L$109:$L$149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97.601600000000005</c:v>
                </c:pt>
                <c:pt idx="2">
                  <c:v>96.097499999999997</c:v>
                </c:pt>
                <c:pt idx="3">
                  <c:v>95.194900000000004</c:v>
                </c:pt>
                <c:pt idx="4">
                  <c:v>94.996899999999997</c:v>
                </c:pt>
                <c:pt idx="5">
                  <c:v>95.181399999999996</c:v>
                </c:pt>
                <c:pt idx="6">
                  <c:v>95.246099999999998</c:v>
                </c:pt>
                <c:pt idx="7">
                  <c:v>95.349400000000003</c:v>
                </c:pt>
                <c:pt idx="8">
                  <c:v>95.806799999999996</c:v>
                </c:pt>
                <c:pt idx="9">
                  <c:v>96.087100000000007</c:v>
                </c:pt>
                <c:pt idx="10">
                  <c:v>96.253900000000002</c:v>
                </c:pt>
                <c:pt idx="11">
                  <c:v>96.499399999999994</c:v>
                </c:pt>
                <c:pt idx="12">
                  <c:v>97.359899999999996</c:v>
                </c:pt>
                <c:pt idx="13">
                  <c:v>99.167699999999996</c:v>
                </c:pt>
                <c:pt idx="14">
                  <c:v>99.255200000000002</c:v>
                </c:pt>
                <c:pt idx="15">
                  <c:v>100.0966</c:v>
                </c:pt>
                <c:pt idx="16">
                  <c:v>101.1789</c:v>
                </c:pt>
                <c:pt idx="17">
                  <c:v>100.9426</c:v>
                </c:pt>
                <c:pt idx="18">
                  <c:v>100.4432</c:v>
                </c:pt>
                <c:pt idx="19">
                  <c:v>101.0171</c:v>
                </c:pt>
                <c:pt idx="20">
                  <c:v>101.8575</c:v>
                </c:pt>
                <c:pt idx="21">
                  <c:v>102.3977</c:v>
                </c:pt>
                <c:pt idx="22">
                  <c:v>102.6275</c:v>
                </c:pt>
                <c:pt idx="23">
                  <c:v>102.8073</c:v>
                </c:pt>
                <c:pt idx="24">
                  <c:v>102.3848</c:v>
                </c:pt>
                <c:pt idx="25">
                  <c:v>102.3899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9-4A3A-AC21-D15CB509A184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'Public administration and s...'!$L$151:$L$191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95.033000000000001</c:v>
                </c:pt>
                <c:pt idx="2">
                  <c:v>92.898300000000006</c:v>
                </c:pt>
                <c:pt idx="3">
                  <c:v>92.935000000000002</c:v>
                </c:pt>
                <c:pt idx="4">
                  <c:v>93.566900000000004</c:v>
                </c:pt>
                <c:pt idx="5">
                  <c:v>95.942300000000003</c:v>
                </c:pt>
                <c:pt idx="6">
                  <c:v>94.459400000000002</c:v>
                </c:pt>
                <c:pt idx="7">
                  <c:v>94.695300000000003</c:v>
                </c:pt>
                <c:pt idx="8">
                  <c:v>94.723399999999998</c:v>
                </c:pt>
                <c:pt idx="9">
                  <c:v>94.608699999999999</c:v>
                </c:pt>
                <c:pt idx="10">
                  <c:v>94.700999999999993</c:v>
                </c:pt>
                <c:pt idx="11">
                  <c:v>95.780500000000004</c:v>
                </c:pt>
                <c:pt idx="12">
                  <c:v>96.195400000000006</c:v>
                </c:pt>
                <c:pt idx="13">
                  <c:v>98.535799999999995</c:v>
                </c:pt>
                <c:pt idx="14">
                  <c:v>99.058800000000005</c:v>
                </c:pt>
                <c:pt idx="15">
                  <c:v>99.416300000000007</c:v>
                </c:pt>
                <c:pt idx="16">
                  <c:v>100.005</c:v>
                </c:pt>
                <c:pt idx="17">
                  <c:v>98.306399999999996</c:v>
                </c:pt>
                <c:pt idx="18">
                  <c:v>97.648499999999999</c:v>
                </c:pt>
                <c:pt idx="19">
                  <c:v>98.055499999999995</c:v>
                </c:pt>
                <c:pt idx="20">
                  <c:v>98.430199999999999</c:v>
                </c:pt>
                <c:pt idx="21">
                  <c:v>98.298699999999997</c:v>
                </c:pt>
                <c:pt idx="22">
                  <c:v>98.498900000000006</c:v>
                </c:pt>
                <c:pt idx="23">
                  <c:v>99.186099999999996</c:v>
                </c:pt>
                <c:pt idx="24">
                  <c:v>99.271000000000001</c:v>
                </c:pt>
                <c:pt idx="25">
                  <c:v>100.0634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9-4A3A-AC21-D15CB509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95.49</c:v>
                </c:pt>
                <c:pt idx="1">
                  <c:v>91.87</c:v>
                </c:pt>
                <c:pt idx="2">
                  <c:v>95.97</c:v>
                </c:pt>
                <c:pt idx="3">
                  <c:v>99.39</c:v>
                </c:pt>
                <c:pt idx="4">
                  <c:v>95.9</c:v>
                </c:pt>
                <c:pt idx="5">
                  <c:v>94.07</c:v>
                </c:pt>
                <c:pt idx="6">
                  <c:v>95.96</c:v>
                </c:pt>
                <c:pt idx="7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8-475D-88C6-F0DE40A34208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97.55</c:v>
                </c:pt>
                <c:pt idx="1">
                  <c:v>91.7</c:v>
                </c:pt>
                <c:pt idx="2">
                  <c:v>97.56</c:v>
                </c:pt>
                <c:pt idx="3">
                  <c:v>103.28</c:v>
                </c:pt>
                <c:pt idx="4">
                  <c:v>99.04</c:v>
                </c:pt>
                <c:pt idx="5">
                  <c:v>92.87</c:v>
                </c:pt>
                <c:pt idx="6">
                  <c:v>97.8</c:v>
                </c:pt>
                <c:pt idx="7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8-475D-88C6-F0DE40A34208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98.76</c:v>
                </c:pt>
                <c:pt idx="1">
                  <c:v>92.81</c:v>
                </c:pt>
                <c:pt idx="2">
                  <c:v>99.57</c:v>
                </c:pt>
                <c:pt idx="3">
                  <c:v>105.13</c:v>
                </c:pt>
                <c:pt idx="4">
                  <c:v>99.99</c:v>
                </c:pt>
                <c:pt idx="5">
                  <c:v>94.44</c:v>
                </c:pt>
                <c:pt idx="6">
                  <c:v>98.11</c:v>
                </c:pt>
                <c:pt idx="7">
                  <c:v>94.14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8-475D-88C6-F0DE40A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97.37</c:v>
                </c:pt>
                <c:pt idx="1">
                  <c:v>91.92</c:v>
                </c:pt>
                <c:pt idx="2">
                  <c:v>98.48</c:v>
                </c:pt>
                <c:pt idx="3">
                  <c:v>99.28</c:v>
                </c:pt>
                <c:pt idx="4">
                  <c:v>96.52</c:v>
                </c:pt>
                <c:pt idx="5">
                  <c:v>94.79</c:v>
                </c:pt>
                <c:pt idx="6">
                  <c:v>96.36</c:v>
                </c:pt>
                <c:pt idx="7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2-47C7-AEBB-CFA29F9D423A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98.92</c:v>
                </c:pt>
                <c:pt idx="1">
                  <c:v>89.34</c:v>
                </c:pt>
                <c:pt idx="2">
                  <c:v>98.78</c:v>
                </c:pt>
                <c:pt idx="3">
                  <c:v>102.29</c:v>
                </c:pt>
                <c:pt idx="4">
                  <c:v>98.76</c:v>
                </c:pt>
                <c:pt idx="5">
                  <c:v>93.57</c:v>
                </c:pt>
                <c:pt idx="6">
                  <c:v>98.21</c:v>
                </c:pt>
                <c:pt idx="7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42-47C7-AEBB-CFA29F9D423A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100.32</c:v>
                </c:pt>
                <c:pt idx="1">
                  <c:v>89.96</c:v>
                </c:pt>
                <c:pt idx="2">
                  <c:v>100.7</c:v>
                </c:pt>
                <c:pt idx="3">
                  <c:v>104.48</c:v>
                </c:pt>
                <c:pt idx="4">
                  <c:v>99.97</c:v>
                </c:pt>
                <c:pt idx="5">
                  <c:v>95.16</c:v>
                </c:pt>
                <c:pt idx="6">
                  <c:v>97.82</c:v>
                </c:pt>
                <c:pt idx="7">
                  <c:v>95.26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42-47C7-AEBB-CFA29F9D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90.83</c:v>
                </c:pt>
                <c:pt idx="1">
                  <c:v>91.31</c:v>
                </c:pt>
                <c:pt idx="2">
                  <c:v>97.17</c:v>
                </c:pt>
                <c:pt idx="3">
                  <c:v>97.73</c:v>
                </c:pt>
                <c:pt idx="4">
                  <c:v>97.51</c:v>
                </c:pt>
                <c:pt idx="5">
                  <c:v>92.73</c:v>
                </c:pt>
                <c:pt idx="6">
                  <c:v>83.87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C-4DF3-9F7F-0AE798B0B58E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92.09</c:v>
                </c:pt>
                <c:pt idx="1">
                  <c:v>93.49</c:v>
                </c:pt>
                <c:pt idx="2">
                  <c:v>97.86</c:v>
                </c:pt>
                <c:pt idx="3">
                  <c:v>97.83</c:v>
                </c:pt>
                <c:pt idx="4">
                  <c:v>97.44</c:v>
                </c:pt>
                <c:pt idx="5">
                  <c:v>92.9</c:v>
                </c:pt>
                <c:pt idx="6">
                  <c:v>86.97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C-4DF3-9F7F-0AE798B0B58E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91.78</c:v>
                </c:pt>
                <c:pt idx="1">
                  <c:v>94.92</c:v>
                </c:pt>
                <c:pt idx="2">
                  <c:v>99.34</c:v>
                </c:pt>
                <c:pt idx="3">
                  <c:v>99.16</c:v>
                </c:pt>
                <c:pt idx="4">
                  <c:v>98.91</c:v>
                </c:pt>
                <c:pt idx="5">
                  <c:v>93.91</c:v>
                </c:pt>
                <c:pt idx="6">
                  <c:v>87.58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C-4DF3-9F7F-0AE798B0B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'Education and training'!$L$109:$L$149</c:f>
              <c:numCache>
                <c:formatCode>0.0</c:formatCode>
                <c:ptCount val="41"/>
                <c:pt idx="0">
                  <c:v>100</c:v>
                </c:pt>
                <c:pt idx="1">
                  <c:v>100.5153</c:v>
                </c:pt>
                <c:pt idx="2">
                  <c:v>99.241900000000001</c:v>
                </c:pt>
                <c:pt idx="3">
                  <c:v>96.567400000000006</c:v>
                </c:pt>
                <c:pt idx="4">
                  <c:v>93.42</c:v>
                </c:pt>
                <c:pt idx="5">
                  <c:v>91.015699999999995</c:v>
                </c:pt>
                <c:pt idx="6">
                  <c:v>90.285600000000002</c:v>
                </c:pt>
                <c:pt idx="7">
                  <c:v>91.049499999999995</c:v>
                </c:pt>
                <c:pt idx="8">
                  <c:v>92.606200000000001</c:v>
                </c:pt>
                <c:pt idx="9">
                  <c:v>94.652900000000002</c:v>
                </c:pt>
                <c:pt idx="10">
                  <c:v>95.075999999999993</c:v>
                </c:pt>
                <c:pt idx="11">
                  <c:v>95.394300000000001</c:v>
                </c:pt>
                <c:pt idx="12">
                  <c:v>95.874399999999994</c:v>
                </c:pt>
                <c:pt idx="13">
                  <c:v>95.304699999999997</c:v>
                </c:pt>
                <c:pt idx="14">
                  <c:v>95.6648</c:v>
                </c:pt>
                <c:pt idx="15">
                  <c:v>96.4405</c:v>
                </c:pt>
                <c:pt idx="16">
                  <c:v>95.943700000000007</c:v>
                </c:pt>
                <c:pt idx="17">
                  <c:v>93.546300000000002</c:v>
                </c:pt>
                <c:pt idx="18">
                  <c:v>92.098500000000001</c:v>
                </c:pt>
                <c:pt idx="19">
                  <c:v>93.387600000000006</c:v>
                </c:pt>
                <c:pt idx="20">
                  <c:v>94.772800000000004</c:v>
                </c:pt>
                <c:pt idx="21">
                  <c:v>95.442700000000002</c:v>
                </c:pt>
                <c:pt idx="22">
                  <c:v>95.943200000000004</c:v>
                </c:pt>
                <c:pt idx="23">
                  <c:v>96.000799999999998</c:v>
                </c:pt>
                <c:pt idx="24">
                  <c:v>96.0852</c:v>
                </c:pt>
                <c:pt idx="25">
                  <c:v>97.302199999999999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C-42A1-804C-AFF9956E971E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'Education and training'!$L$151:$L$191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102.1091</c:v>
                </c:pt>
                <c:pt idx="2">
                  <c:v>101.4871</c:v>
                </c:pt>
                <c:pt idx="3">
                  <c:v>99.443899999999999</c:v>
                </c:pt>
                <c:pt idx="4">
                  <c:v>97.783900000000003</c:v>
                </c:pt>
                <c:pt idx="5">
                  <c:v>96.867500000000007</c:v>
                </c:pt>
                <c:pt idx="6">
                  <c:v>96.1721</c:v>
                </c:pt>
                <c:pt idx="7">
                  <c:v>97.726299999999995</c:v>
                </c:pt>
                <c:pt idx="8">
                  <c:v>98.283199999999994</c:v>
                </c:pt>
                <c:pt idx="9">
                  <c:v>99.513800000000003</c:v>
                </c:pt>
                <c:pt idx="10">
                  <c:v>99.438800000000001</c:v>
                </c:pt>
                <c:pt idx="11">
                  <c:v>100.3794</c:v>
                </c:pt>
                <c:pt idx="12">
                  <c:v>101.4776</c:v>
                </c:pt>
                <c:pt idx="13">
                  <c:v>102.91070000000001</c:v>
                </c:pt>
                <c:pt idx="14">
                  <c:v>103.8644</c:v>
                </c:pt>
                <c:pt idx="15">
                  <c:v>104.6405</c:v>
                </c:pt>
                <c:pt idx="16">
                  <c:v>101.601</c:v>
                </c:pt>
                <c:pt idx="17">
                  <c:v>97.962400000000002</c:v>
                </c:pt>
                <c:pt idx="18">
                  <c:v>96.733400000000003</c:v>
                </c:pt>
                <c:pt idx="19">
                  <c:v>96.948499999999996</c:v>
                </c:pt>
                <c:pt idx="20">
                  <c:v>98.603499999999997</c:v>
                </c:pt>
                <c:pt idx="21">
                  <c:v>99.395700000000005</c:v>
                </c:pt>
                <c:pt idx="22">
                  <c:v>99.238699999999994</c:v>
                </c:pt>
                <c:pt idx="23">
                  <c:v>99.124799999999993</c:v>
                </c:pt>
                <c:pt idx="24">
                  <c:v>98.770200000000003</c:v>
                </c:pt>
                <c:pt idx="25">
                  <c:v>100.6893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C-42A1-804C-AFF9956E9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103.12</c:v>
                </c:pt>
                <c:pt idx="1">
                  <c:v>103.74</c:v>
                </c:pt>
                <c:pt idx="2">
                  <c:v>98.79</c:v>
                </c:pt>
                <c:pt idx="3">
                  <c:v>100.8</c:v>
                </c:pt>
                <c:pt idx="4">
                  <c:v>102.58</c:v>
                </c:pt>
                <c:pt idx="5">
                  <c:v>96.59</c:v>
                </c:pt>
                <c:pt idx="6">
                  <c:v>104.09</c:v>
                </c:pt>
                <c:pt idx="7">
                  <c:v>105.36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D-47D9-81EA-AB8F3A966258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103.11</c:v>
                </c:pt>
                <c:pt idx="1">
                  <c:v>102.3</c:v>
                </c:pt>
                <c:pt idx="2">
                  <c:v>97.77</c:v>
                </c:pt>
                <c:pt idx="3">
                  <c:v>102.31</c:v>
                </c:pt>
                <c:pt idx="4">
                  <c:v>103.56</c:v>
                </c:pt>
                <c:pt idx="5">
                  <c:v>99.94</c:v>
                </c:pt>
                <c:pt idx="6">
                  <c:v>107.08</c:v>
                </c:pt>
                <c:pt idx="7">
                  <c:v>106.05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D-47D9-81EA-AB8F3A966258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103.32</c:v>
                </c:pt>
                <c:pt idx="1">
                  <c:v>101.63</c:v>
                </c:pt>
                <c:pt idx="2">
                  <c:v>98.41</c:v>
                </c:pt>
                <c:pt idx="3">
                  <c:v>101.63</c:v>
                </c:pt>
                <c:pt idx="4">
                  <c:v>103.63</c:v>
                </c:pt>
                <c:pt idx="5">
                  <c:v>100.53</c:v>
                </c:pt>
                <c:pt idx="6">
                  <c:v>106.59</c:v>
                </c:pt>
                <c:pt idx="7">
                  <c:v>104.98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D-47D9-81EA-AB8F3A96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101.17</c:v>
                </c:pt>
                <c:pt idx="1">
                  <c:v>102.32</c:v>
                </c:pt>
                <c:pt idx="2">
                  <c:v>98.1</c:v>
                </c:pt>
                <c:pt idx="3">
                  <c:v>99.83</c:v>
                </c:pt>
                <c:pt idx="4">
                  <c:v>104.17</c:v>
                </c:pt>
                <c:pt idx="5">
                  <c:v>96.09</c:v>
                </c:pt>
                <c:pt idx="6">
                  <c:v>101.33</c:v>
                </c:pt>
                <c:pt idx="7">
                  <c:v>103.31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5-4E40-A22F-2CFE37CAFEBA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101.43</c:v>
                </c:pt>
                <c:pt idx="1">
                  <c:v>99.93</c:v>
                </c:pt>
                <c:pt idx="2">
                  <c:v>97.11</c:v>
                </c:pt>
                <c:pt idx="3">
                  <c:v>102.09</c:v>
                </c:pt>
                <c:pt idx="4">
                  <c:v>105.13</c:v>
                </c:pt>
                <c:pt idx="5">
                  <c:v>99.42</c:v>
                </c:pt>
                <c:pt idx="6">
                  <c:v>103.11</c:v>
                </c:pt>
                <c:pt idx="7">
                  <c:v>103.51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E40-A22F-2CFE37CAFEBA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101.61</c:v>
                </c:pt>
                <c:pt idx="1">
                  <c:v>99.6</c:v>
                </c:pt>
                <c:pt idx="2">
                  <c:v>97.92</c:v>
                </c:pt>
                <c:pt idx="3">
                  <c:v>101.25</c:v>
                </c:pt>
                <c:pt idx="4">
                  <c:v>105.16</c:v>
                </c:pt>
                <c:pt idx="5">
                  <c:v>100.01</c:v>
                </c:pt>
                <c:pt idx="6">
                  <c:v>102.66</c:v>
                </c:pt>
                <c:pt idx="7">
                  <c:v>103.19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95-4E40-A22F-2CFE37CAF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117.99</c:v>
                </c:pt>
                <c:pt idx="1">
                  <c:v>104.34</c:v>
                </c:pt>
                <c:pt idx="2">
                  <c:v>101.74</c:v>
                </c:pt>
                <c:pt idx="3">
                  <c:v>101.32</c:v>
                </c:pt>
                <c:pt idx="4">
                  <c:v>100.8</c:v>
                </c:pt>
                <c:pt idx="5">
                  <c:v>97.44</c:v>
                </c:pt>
                <c:pt idx="6">
                  <c:v>91.79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C-4BF5-8D36-C5382DE5BFDF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123.18</c:v>
                </c:pt>
                <c:pt idx="1">
                  <c:v>104.67</c:v>
                </c:pt>
                <c:pt idx="2">
                  <c:v>101.39</c:v>
                </c:pt>
                <c:pt idx="3">
                  <c:v>100.9</c:v>
                </c:pt>
                <c:pt idx="4">
                  <c:v>100.21</c:v>
                </c:pt>
                <c:pt idx="5">
                  <c:v>96.47</c:v>
                </c:pt>
                <c:pt idx="6">
                  <c:v>90.29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DC-4BF5-8D36-C5382DE5BFDF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121.81</c:v>
                </c:pt>
                <c:pt idx="1">
                  <c:v>104.25</c:v>
                </c:pt>
                <c:pt idx="2">
                  <c:v>101.49</c:v>
                </c:pt>
                <c:pt idx="3">
                  <c:v>101.35</c:v>
                </c:pt>
                <c:pt idx="4">
                  <c:v>100.73</c:v>
                </c:pt>
                <c:pt idx="5">
                  <c:v>96.83</c:v>
                </c:pt>
                <c:pt idx="6">
                  <c:v>90.08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C-4BF5-8D36-C5382DE5B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'Health care and social assi...'!$L$109:$L$149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99.619</c:v>
                </c:pt>
                <c:pt idx="2">
                  <c:v>98.234800000000007</c:v>
                </c:pt>
                <c:pt idx="3">
                  <c:v>96.744500000000002</c:v>
                </c:pt>
                <c:pt idx="4">
                  <c:v>95.652699999999996</c:v>
                </c:pt>
                <c:pt idx="5">
                  <c:v>95.202100000000002</c:v>
                </c:pt>
                <c:pt idx="6">
                  <c:v>95.545500000000004</c:v>
                </c:pt>
                <c:pt idx="7">
                  <c:v>96.076700000000002</c:v>
                </c:pt>
                <c:pt idx="8">
                  <c:v>96.8232</c:v>
                </c:pt>
                <c:pt idx="9">
                  <c:v>96.996399999999994</c:v>
                </c:pt>
                <c:pt idx="10">
                  <c:v>97.407200000000003</c:v>
                </c:pt>
                <c:pt idx="11">
                  <c:v>98.255499999999998</c:v>
                </c:pt>
                <c:pt idx="12">
                  <c:v>99.412400000000005</c:v>
                </c:pt>
                <c:pt idx="13">
                  <c:v>100.34</c:v>
                </c:pt>
                <c:pt idx="14">
                  <c:v>100.81100000000001</c:v>
                </c:pt>
                <c:pt idx="15">
                  <c:v>101.8021</c:v>
                </c:pt>
                <c:pt idx="16">
                  <c:v>101.6211</c:v>
                </c:pt>
                <c:pt idx="17">
                  <c:v>101.0934</c:v>
                </c:pt>
                <c:pt idx="18">
                  <c:v>101.5834</c:v>
                </c:pt>
                <c:pt idx="19">
                  <c:v>101.4145</c:v>
                </c:pt>
                <c:pt idx="20">
                  <c:v>101.41200000000001</c:v>
                </c:pt>
                <c:pt idx="21">
                  <c:v>101.4417</c:v>
                </c:pt>
                <c:pt idx="22">
                  <c:v>101.2593</c:v>
                </c:pt>
                <c:pt idx="23">
                  <c:v>101.2915</c:v>
                </c:pt>
                <c:pt idx="24">
                  <c:v>101.08320000000001</c:v>
                </c:pt>
                <c:pt idx="25">
                  <c:v>101.15309999999999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E-4C3A-85CD-E117D087BE8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'Health care and social assi...'!$L$151:$L$191</c:f>
              <c:numCache>
                <c:formatCode>0.0</c:formatCode>
                <c:ptCount val="41"/>
                <c:pt idx="0">
                  <c:v>100</c:v>
                </c:pt>
                <c:pt idx="1">
                  <c:v>98.877700000000004</c:v>
                </c:pt>
                <c:pt idx="2">
                  <c:v>97.842500000000001</c:v>
                </c:pt>
                <c:pt idx="3">
                  <c:v>98.285700000000006</c:v>
                </c:pt>
                <c:pt idx="4">
                  <c:v>99.691800000000001</c:v>
                </c:pt>
                <c:pt idx="5">
                  <c:v>99.500200000000007</c:v>
                </c:pt>
                <c:pt idx="6">
                  <c:v>98.525300000000001</c:v>
                </c:pt>
                <c:pt idx="7">
                  <c:v>98.337000000000003</c:v>
                </c:pt>
                <c:pt idx="8">
                  <c:v>98.263499999999993</c:v>
                </c:pt>
                <c:pt idx="9">
                  <c:v>98.929299999999998</c:v>
                </c:pt>
                <c:pt idx="10">
                  <c:v>99.256699999999995</c:v>
                </c:pt>
                <c:pt idx="11">
                  <c:v>99.409700000000001</c:v>
                </c:pt>
                <c:pt idx="12">
                  <c:v>100.2623</c:v>
                </c:pt>
                <c:pt idx="13">
                  <c:v>101.7671</c:v>
                </c:pt>
                <c:pt idx="14">
                  <c:v>103.1949</c:v>
                </c:pt>
                <c:pt idx="15">
                  <c:v>102.9148</c:v>
                </c:pt>
                <c:pt idx="16">
                  <c:v>105.3669</c:v>
                </c:pt>
                <c:pt idx="17">
                  <c:v>103.4331</c:v>
                </c:pt>
                <c:pt idx="18">
                  <c:v>102.55329999999999</c:v>
                </c:pt>
                <c:pt idx="19">
                  <c:v>102.3826</c:v>
                </c:pt>
                <c:pt idx="20">
                  <c:v>103.1703</c:v>
                </c:pt>
                <c:pt idx="21">
                  <c:v>103.1172</c:v>
                </c:pt>
                <c:pt idx="22">
                  <c:v>102.95010000000001</c:v>
                </c:pt>
                <c:pt idx="23">
                  <c:v>102.5026</c:v>
                </c:pt>
                <c:pt idx="24">
                  <c:v>101.86150000000001</c:v>
                </c:pt>
                <c:pt idx="25">
                  <c:v>102.8836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E-4C3A-85CD-E117D087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85.38</c:v>
                </c:pt>
                <c:pt idx="1">
                  <c:v>80.23</c:v>
                </c:pt>
                <c:pt idx="2">
                  <c:v>90.98</c:v>
                </c:pt>
                <c:pt idx="3">
                  <c:v>84.94</c:v>
                </c:pt>
                <c:pt idx="4">
                  <c:v>100.41</c:v>
                </c:pt>
                <c:pt idx="5">
                  <c:v>86.12</c:v>
                </c:pt>
                <c:pt idx="6">
                  <c:v>100.93</c:v>
                </c:pt>
                <c:pt idx="7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6-4921-A376-90A8FCA703C3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86.99</c:v>
                </c:pt>
                <c:pt idx="1">
                  <c:v>80.83</c:v>
                </c:pt>
                <c:pt idx="2">
                  <c:v>91.6</c:v>
                </c:pt>
                <c:pt idx="3">
                  <c:v>86.49</c:v>
                </c:pt>
                <c:pt idx="4">
                  <c:v>99.87</c:v>
                </c:pt>
                <c:pt idx="5">
                  <c:v>86.45</c:v>
                </c:pt>
                <c:pt idx="6">
                  <c:v>95.55</c:v>
                </c:pt>
                <c:pt idx="7">
                  <c:v>91.87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6-4921-A376-90A8FCA703C3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86.51</c:v>
                </c:pt>
                <c:pt idx="1">
                  <c:v>80.31</c:v>
                </c:pt>
                <c:pt idx="2">
                  <c:v>91.4</c:v>
                </c:pt>
                <c:pt idx="3">
                  <c:v>87.14</c:v>
                </c:pt>
                <c:pt idx="4">
                  <c:v>102.27</c:v>
                </c:pt>
                <c:pt idx="5">
                  <c:v>86.74</c:v>
                </c:pt>
                <c:pt idx="6">
                  <c:v>98.1</c:v>
                </c:pt>
                <c:pt idx="7">
                  <c:v>82.77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6-4921-A376-90A8FCA70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107.93</c:v>
                </c:pt>
                <c:pt idx="1">
                  <c:v>102.05</c:v>
                </c:pt>
                <c:pt idx="2">
                  <c:v>99.19</c:v>
                </c:pt>
                <c:pt idx="3">
                  <c:v>99.2</c:v>
                </c:pt>
                <c:pt idx="4">
                  <c:v>98.93</c:v>
                </c:pt>
                <c:pt idx="5">
                  <c:v>96.1</c:v>
                </c:pt>
                <c:pt idx="6">
                  <c:v>93.77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F-44C6-BE16-D148A8817475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Mining!$L$32:$L$38</c:f>
              <c:numCache>
                <c:formatCode>0.0</c:formatCode>
                <c:ptCount val="7"/>
                <c:pt idx="0">
                  <c:v>107.32</c:v>
                </c:pt>
                <c:pt idx="1">
                  <c:v>101.93</c:v>
                </c:pt>
                <c:pt idx="2">
                  <c:v>98.98</c:v>
                </c:pt>
                <c:pt idx="3">
                  <c:v>99.06</c:v>
                </c:pt>
                <c:pt idx="4">
                  <c:v>98.39</c:v>
                </c:pt>
                <c:pt idx="5">
                  <c:v>95.45</c:v>
                </c:pt>
                <c:pt idx="6">
                  <c:v>94.85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F-44C6-BE16-D148A8817475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Mining!$L$41:$L$47</c:f>
              <c:numCache>
                <c:formatCode>0.0</c:formatCode>
                <c:ptCount val="7"/>
                <c:pt idx="0">
                  <c:v>105.56</c:v>
                </c:pt>
                <c:pt idx="1">
                  <c:v>100.66</c:v>
                </c:pt>
                <c:pt idx="2">
                  <c:v>98.79</c:v>
                </c:pt>
                <c:pt idx="3">
                  <c:v>99.1</c:v>
                </c:pt>
                <c:pt idx="4">
                  <c:v>98.49</c:v>
                </c:pt>
                <c:pt idx="5">
                  <c:v>95.01</c:v>
                </c:pt>
                <c:pt idx="6">
                  <c:v>93.98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F-44C6-BE16-D148A881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85.94</c:v>
                </c:pt>
                <c:pt idx="1">
                  <c:v>75.25</c:v>
                </c:pt>
                <c:pt idx="2">
                  <c:v>91.18</c:v>
                </c:pt>
                <c:pt idx="3">
                  <c:v>83.52</c:v>
                </c:pt>
                <c:pt idx="4">
                  <c:v>100.11</c:v>
                </c:pt>
                <c:pt idx="5">
                  <c:v>87.96</c:v>
                </c:pt>
                <c:pt idx="6">
                  <c:v>106.25</c:v>
                </c:pt>
                <c:pt idx="7">
                  <c:v>95.78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8-405F-BFFC-CF262BDC7295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88.32</c:v>
                </c:pt>
                <c:pt idx="1">
                  <c:v>74.53</c:v>
                </c:pt>
                <c:pt idx="2">
                  <c:v>92.48</c:v>
                </c:pt>
                <c:pt idx="3">
                  <c:v>85.55</c:v>
                </c:pt>
                <c:pt idx="4">
                  <c:v>99.69</c:v>
                </c:pt>
                <c:pt idx="5">
                  <c:v>88.64</c:v>
                </c:pt>
                <c:pt idx="6">
                  <c:v>99.34</c:v>
                </c:pt>
                <c:pt idx="7">
                  <c:v>96.61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8-405F-BFFC-CF262BDC7295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87.38</c:v>
                </c:pt>
                <c:pt idx="1">
                  <c:v>73.63</c:v>
                </c:pt>
                <c:pt idx="2">
                  <c:v>91.93</c:v>
                </c:pt>
                <c:pt idx="3">
                  <c:v>85.93</c:v>
                </c:pt>
                <c:pt idx="4">
                  <c:v>100.35</c:v>
                </c:pt>
                <c:pt idx="5">
                  <c:v>90.01</c:v>
                </c:pt>
                <c:pt idx="6">
                  <c:v>98.52</c:v>
                </c:pt>
                <c:pt idx="7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8-405F-BFFC-CF262BDC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76</c:v>
                </c:pt>
                <c:pt idx="1">
                  <c:v>82.14</c:v>
                </c:pt>
                <c:pt idx="2">
                  <c:v>86.65</c:v>
                </c:pt>
                <c:pt idx="3">
                  <c:v>88.84</c:v>
                </c:pt>
                <c:pt idx="4">
                  <c:v>89.12</c:v>
                </c:pt>
                <c:pt idx="5">
                  <c:v>87.46</c:v>
                </c:pt>
                <c:pt idx="6">
                  <c:v>79.89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C-4785-94FE-221A8B97AEE4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79.7</c:v>
                </c:pt>
                <c:pt idx="1">
                  <c:v>83.12</c:v>
                </c:pt>
                <c:pt idx="2">
                  <c:v>87.27</c:v>
                </c:pt>
                <c:pt idx="3">
                  <c:v>89.18</c:v>
                </c:pt>
                <c:pt idx="4">
                  <c:v>89.33</c:v>
                </c:pt>
                <c:pt idx="5">
                  <c:v>87.89</c:v>
                </c:pt>
                <c:pt idx="6">
                  <c:v>83.86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C-4785-94FE-221A8B97AEE4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80.12</c:v>
                </c:pt>
                <c:pt idx="1">
                  <c:v>82.78</c:v>
                </c:pt>
                <c:pt idx="2">
                  <c:v>86.22</c:v>
                </c:pt>
                <c:pt idx="3">
                  <c:v>88.33</c:v>
                </c:pt>
                <c:pt idx="4">
                  <c:v>89.2</c:v>
                </c:pt>
                <c:pt idx="5">
                  <c:v>87.86</c:v>
                </c:pt>
                <c:pt idx="6">
                  <c:v>84.19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0C-4785-94FE-221A8B97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'Arts and recreation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94.958500000000001</c:v>
                </c:pt>
                <c:pt idx="2">
                  <c:v>84.124099999999999</c:v>
                </c:pt>
                <c:pt idx="3">
                  <c:v>74.899799999999999</c:v>
                </c:pt>
                <c:pt idx="4">
                  <c:v>72.022900000000007</c:v>
                </c:pt>
                <c:pt idx="5">
                  <c:v>71.805199999999999</c:v>
                </c:pt>
                <c:pt idx="6">
                  <c:v>74.776600000000002</c:v>
                </c:pt>
                <c:pt idx="7">
                  <c:v>75.78</c:v>
                </c:pt>
                <c:pt idx="8">
                  <c:v>74.547600000000003</c:v>
                </c:pt>
                <c:pt idx="9">
                  <c:v>73.813800000000001</c:v>
                </c:pt>
                <c:pt idx="10">
                  <c:v>74.043300000000002</c:v>
                </c:pt>
                <c:pt idx="11">
                  <c:v>74.357100000000003</c:v>
                </c:pt>
                <c:pt idx="12">
                  <c:v>76.385999999999996</c:v>
                </c:pt>
                <c:pt idx="13">
                  <c:v>78.263999999999996</c:v>
                </c:pt>
                <c:pt idx="14">
                  <c:v>80.847499999999997</c:v>
                </c:pt>
                <c:pt idx="15">
                  <c:v>79.744</c:v>
                </c:pt>
                <c:pt idx="16">
                  <c:v>83.215100000000007</c:v>
                </c:pt>
                <c:pt idx="17">
                  <c:v>85.757300000000001</c:v>
                </c:pt>
                <c:pt idx="18">
                  <c:v>86.006600000000006</c:v>
                </c:pt>
                <c:pt idx="19">
                  <c:v>86.345299999999995</c:v>
                </c:pt>
                <c:pt idx="20">
                  <c:v>86.246300000000005</c:v>
                </c:pt>
                <c:pt idx="21">
                  <c:v>85.609200000000001</c:v>
                </c:pt>
                <c:pt idx="22">
                  <c:v>86.373500000000007</c:v>
                </c:pt>
                <c:pt idx="23">
                  <c:v>86.280799999999999</c:v>
                </c:pt>
                <c:pt idx="24">
                  <c:v>86.374099999999999</c:v>
                </c:pt>
                <c:pt idx="25">
                  <c:v>85.947900000000004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4-4EC3-8C86-4547B05DC6C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'Arts and recreation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95.693700000000007</c:v>
                </c:pt>
                <c:pt idx="2">
                  <c:v>90.490499999999997</c:v>
                </c:pt>
                <c:pt idx="3">
                  <c:v>88.247399999999999</c:v>
                </c:pt>
                <c:pt idx="4">
                  <c:v>87.399100000000004</c:v>
                </c:pt>
                <c:pt idx="5">
                  <c:v>101.9837</c:v>
                </c:pt>
                <c:pt idx="6">
                  <c:v>102.08329999999999</c:v>
                </c:pt>
                <c:pt idx="7">
                  <c:v>100.7671</c:v>
                </c:pt>
                <c:pt idx="8">
                  <c:v>88.629400000000004</c:v>
                </c:pt>
                <c:pt idx="9">
                  <c:v>84.623699999999999</c:v>
                </c:pt>
                <c:pt idx="10">
                  <c:v>83.705500000000001</c:v>
                </c:pt>
                <c:pt idx="11">
                  <c:v>84.223299999999995</c:v>
                </c:pt>
                <c:pt idx="12">
                  <c:v>94.4255</c:v>
                </c:pt>
                <c:pt idx="13">
                  <c:v>97.816699999999997</c:v>
                </c:pt>
                <c:pt idx="14">
                  <c:v>95.010599999999997</c:v>
                </c:pt>
                <c:pt idx="15">
                  <c:v>91.500600000000006</c:v>
                </c:pt>
                <c:pt idx="16">
                  <c:v>96.524699999999996</c:v>
                </c:pt>
                <c:pt idx="17">
                  <c:v>93.045900000000003</c:v>
                </c:pt>
                <c:pt idx="18">
                  <c:v>91.375600000000006</c:v>
                </c:pt>
                <c:pt idx="19">
                  <c:v>90.467500000000001</c:v>
                </c:pt>
                <c:pt idx="20">
                  <c:v>90.490600000000001</c:v>
                </c:pt>
                <c:pt idx="21">
                  <c:v>91.467399999999998</c:v>
                </c:pt>
                <c:pt idx="22">
                  <c:v>92.878600000000006</c:v>
                </c:pt>
                <c:pt idx="23">
                  <c:v>92.462800000000001</c:v>
                </c:pt>
                <c:pt idx="24">
                  <c:v>92.376099999999994</c:v>
                </c:pt>
                <c:pt idx="25">
                  <c:v>93.425799999999995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4-4EC3-8C86-4547B05DC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96.59</c:v>
                </c:pt>
                <c:pt idx="1">
                  <c:v>94.5</c:v>
                </c:pt>
                <c:pt idx="2">
                  <c:v>96.28</c:v>
                </c:pt>
                <c:pt idx="3">
                  <c:v>97.04</c:v>
                </c:pt>
                <c:pt idx="4">
                  <c:v>100.89</c:v>
                </c:pt>
                <c:pt idx="5">
                  <c:v>97.86</c:v>
                </c:pt>
                <c:pt idx="6">
                  <c:v>104.4</c:v>
                </c:pt>
                <c:pt idx="7">
                  <c:v>102.51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5B1-ADE7-EFB4B72C2599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95.53</c:v>
                </c:pt>
                <c:pt idx="1">
                  <c:v>91.48</c:v>
                </c:pt>
                <c:pt idx="2">
                  <c:v>95.36</c:v>
                </c:pt>
                <c:pt idx="3">
                  <c:v>96.77</c:v>
                </c:pt>
                <c:pt idx="4">
                  <c:v>99.4</c:v>
                </c:pt>
                <c:pt idx="5">
                  <c:v>96.87</c:v>
                </c:pt>
                <c:pt idx="6">
                  <c:v>102.5</c:v>
                </c:pt>
                <c:pt idx="7">
                  <c:v>102.36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5-45B1-ADE7-EFB4B72C2599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94.74</c:v>
                </c:pt>
                <c:pt idx="1">
                  <c:v>90.86</c:v>
                </c:pt>
                <c:pt idx="2">
                  <c:v>95.64</c:v>
                </c:pt>
                <c:pt idx="3">
                  <c:v>96.67</c:v>
                </c:pt>
                <c:pt idx="4">
                  <c:v>99.45</c:v>
                </c:pt>
                <c:pt idx="5">
                  <c:v>96.42</c:v>
                </c:pt>
                <c:pt idx="6">
                  <c:v>99.28</c:v>
                </c:pt>
                <c:pt idx="7">
                  <c:v>101.89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55-45B1-ADE7-EFB4B72C2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96.66</c:v>
                </c:pt>
                <c:pt idx="1">
                  <c:v>89.27</c:v>
                </c:pt>
                <c:pt idx="2">
                  <c:v>95.42</c:v>
                </c:pt>
                <c:pt idx="3">
                  <c:v>96.83</c:v>
                </c:pt>
                <c:pt idx="4">
                  <c:v>97.43</c:v>
                </c:pt>
                <c:pt idx="5">
                  <c:v>98.74</c:v>
                </c:pt>
                <c:pt idx="6">
                  <c:v>102.61</c:v>
                </c:pt>
                <c:pt idx="7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8-4DFE-8F7B-08E5B00EB37E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96.11</c:v>
                </c:pt>
                <c:pt idx="1">
                  <c:v>85.65</c:v>
                </c:pt>
                <c:pt idx="2">
                  <c:v>94.82</c:v>
                </c:pt>
                <c:pt idx="3">
                  <c:v>97.17</c:v>
                </c:pt>
                <c:pt idx="4">
                  <c:v>96.43</c:v>
                </c:pt>
                <c:pt idx="5">
                  <c:v>97.87</c:v>
                </c:pt>
                <c:pt idx="6">
                  <c:v>100.73</c:v>
                </c:pt>
                <c:pt idx="7">
                  <c:v>99.22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8-4DFE-8F7B-08E5B00EB37E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95.25</c:v>
                </c:pt>
                <c:pt idx="1">
                  <c:v>84.79</c:v>
                </c:pt>
                <c:pt idx="2">
                  <c:v>95.61</c:v>
                </c:pt>
                <c:pt idx="3">
                  <c:v>97.37</c:v>
                </c:pt>
                <c:pt idx="4">
                  <c:v>96.95</c:v>
                </c:pt>
                <c:pt idx="5">
                  <c:v>97.4</c:v>
                </c:pt>
                <c:pt idx="6">
                  <c:v>97.29</c:v>
                </c:pt>
                <c:pt idx="7">
                  <c:v>98.86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8-4DFE-8F7B-08E5B00EB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99.8</c:v>
                </c:pt>
                <c:pt idx="1">
                  <c:v>93.02</c:v>
                </c:pt>
                <c:pt idx="2">
                  <c:v>96.33</c:v>
                </c:pt>
                <c:pt idx="3">
                  <c:v>98.15</c:v>
                </c:pt>
                <c:pt idx="4">
                  <c:v>98.81</c:v>
                </c:pt>
                <c:pt idx="5">
                  <c:v>97.15</c:v>
                </c:pt>
                <c:pt idx="6">
                  <c:v>92.85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F-414F-976C-40CD58EB5172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100.85</c:v>
                </c:pt>
                <c:pt idx="1">
                  <c:v>91.56</c:v>
                </c:pt>
                <c:pt idx="2">
                  <c:v>95.14</c:v>
                </c:pt>
                <c:pt idx="3">
                  <c:v>97.19</c:v>
                </c:pt>
                <c:pt idx="4">
                  <c:v>97.4</c:v>
                </c:pt>
                <c:pt idx="5">
                  <c:v>95.56</c:v>
                </c:pt>
                <c:pt idx="6">
                  <c:v>90.1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F-414F-976C-40CD58EB5172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100.9</c:v>
                </c:pt>
                <c:pt idx="1">
                  <c:v>91.09</c:v>
                </c:pt>
                <c:pt idx="2">
                  <c:v>94.87</c:v>
                </c:pt>
                <c:pt idx="3">
                  <c:v>97.09</c:v>
                </c:pt>
                <c:pt idx="4">
                  <c:v>97.55</c:v>
                </c:pt>
                <c:pt idx="5">
                  <c:v>95.76</c:v>
                </c:pt>
                <c:pt idx="6">
                  <c:v>89.45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F-414F-976C-40CD58EB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6.8486912108959352E-2"/>
          <c:y val="9.467097636909555E-2"/>
          <c:w val="0.90037478423305195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'Other services'!$L$109:$L$149</c:f>
              <c:numCache>
                <c:formatCode>0.0</c:formatCode>
                <c:ptCount val="41"/>
                <c:pt idx="0">
                  <c:v>100</c:v>
                </c:pt>
                <c:pt idx="1">
                  <c:v>99.475399999999993</c:v>
                </c:pt>
                <c:pt idx="2">
                  <c:v>96.579599999999999</c:v>
                </c:pt>
                <c:pt idx="3">
                  <c:v>93.070999999999998</c:v>
                </c:pt>
                <c:pt idx="4">
                  <c:v>90.364099999999993</c:v>
                </c:pt>
                <c:pt idx="5">
                  <c:v>89.6143</c:v>
                </c:pt>
                <c:pt idx="6">
                  <c:v>89.896500000000003</c:v>
                </c:pt>
                <c:pt idx="7">
                  <c:v>89.859099999999998</c:v>
                </c:pt>
                <c:pt idx="8">
                  <c:v>91.300899999999999</c:v>
                </c:pt>
                <c:pt idx="9">
                  <c:v>92.361400000000003</c:v>
                </c:pt>
                <c:pt idx="10">
                  <c:v>92.761700000000005</c:v>
                </c:pt>
                <c:pt idx="11">
                  <c:v>92.963899999999995</c:v>
                </c:pt>
                <c:pt idx="12">
                  <c:v>94.659700000000001</c:v>
                </c:pt>
                <c:pt idx="13">
                  <c:v>95.389700000000005</c:v>
                </c:pt>
                <c:pt idx="14">
                  <c:v>96.057500000000005</c:v>
                </c:pt>
                <c:pt idx="15">
                  <c:v>96.412199999999999</c:v>
                </c:pt>
                <c:pt idx="16">
                  <c:v>97.347099999999998</c:v>
                </c:pt>
                <c:pt idx="17">
                  <c:v>96.878399999999999</c:v>
                </c:pt>
                <c:pt idx="18">
                  <c:v>96.530199999999994</c:v>
                </c:pt>
                <c:pt idx="19">
                  <c:v>96.646100000000004</c:v>
                </c:pt>
                <c:pt idx="20">
                  <c:v>96.221999999999994</c:v>
                </c:pt>
                <c:pt idx="21">
                  <c:v>95.871600000000001</c:v>
                </c:pt>
                <c:pt idx="22">
                  <c:v>95.630099999999999</c:v>
                </c:pt>
                <c:pt idx="23">
                  <c:v>94.9101</c:v>
                </c:pt>
                <c:pt idx="24">
                  <c:v>94.477599999999995</c:v>
                </c:pt>
                <c:pt idx="25">
                  <c:v>94.136700000000005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429B-A9FD-5C7FFFC32B95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services'!$K$109:$K$149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'Other services'!$L$151:$L$191</c:f>
              <c:numCache>
                <c:formatCode>0.0</c:formatCode>
                <c:ptCount val="41"/>
                <c:pt idx="0">
                  <c:v>100</c:v>
                </c:pt>
                <c:pt idx="1">
                  <c:v>100.4696</c:v>
                </c:pt>
                <c:pt idx="2">
                  <c:v>102.03100000000001</c:v>
                </c:pt>
                <c:pt idx="3">
                  <c:v>102.3369</c:v>
                </c:pt>
                <c:pt idx="4">
                  <c:v>98.365099999999998</c:v>
                </c:pt>
                <c:pt idx="5">
                  <c:v>96.865300000000005</c:v>
                </c:pt>
                <c:pt idx="6">
                  <c:v>99.566400000000002</c:v>
                </c:pt>
                <c:pt idx="7">
                  <c:v>99.5184</c:v>
                </c:pt>
                <c:pt idx="8">
                  <c:v>99.217399999999998</c:v>
                </c:pt>
                <c:pt idx="9">
                  <c:v>97.833299999999994</c:v>
                </c:pt>
                <c:pt idx="10">
                  <c:v>97.868700000000004</c:v>
                </c:pt>
                <c:pt idx="11">
                  <c:v>99.494299999999996</c:v>
                </c:pt>
                <c:pt idx="12">
                  <c:v>103.0553</c:v>
                </c:pt>
                <c:pt idx="13">
                  <c:v>103.5706</c:v>
                </c:pt>
                <c:pt idx="14">
                  <c:v>106.2764</c:v>
                </c:pt>
                <c:pt idx="15">
                  <c:v>108.477</c:v>
                </c:pt>
                <c:pt idx="16">
                  <c:v>106.1695</c:v>
                </c:pt>
                <c:pt idx="17">
                  <c:v>102.07250000000001</c:v>
                </c:pt>
                <c:pt idx="18">
                  <c:v>101.71810000000001</c:v>
                </c:pt>
                <c:pt idx="19">
                  <c:v>101.1696</c:v>
                </c:pt>
                <c:pt idx="20">
                  <c:v>101.2696</c:v>
                </c:pt>
                <c:pt idx="21">
                  <c:v>101.0613</c:v>
                </c:pt>
                <c:pt idx="22">
                  <c:v>101.3104</c:v>
                </c:pt>
                <c:pt idx="23">
                  <c:v>100.1978</c:v>
                </c:pt>
                <c:pt idx="24">
                  <c:v>99.941500000000005</c:v>
                </c:pt>
                <c:pt idx="25">
                  <c:v>101.23220000000001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429B-A9FD-5C7FFFC32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Mining!$K$108:$K$148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Mining!$L$108:$L$148</c:f>
              <c:numCache>
                <c:formatCode>0.0</c:formatCode>
                <c:ptCount val="41"/>
                <c:pt idx="0">
                  <c:v>100</c:v>
                </c:pt>
                <c:pt idx="1">
                  <c:v>99.465999999999994</c:v>
                </c:pt>
                <c:pt idx="2">
                  <c:v>98.468000000000004</c:v>
                </c:pt>
                <c:pt idx="3">
                  <c:v>94.578199999999995</c:v>
                </c:pt>
                <c:pt idx="4">
                  <c:v>91.929400000000001</c:v>
                </c:pt>
                <c:pt idx="5">
                  <c:v>92.094700000000003</c:v>
                </c:pt>
                <c:pt idx="6">
                  <c:v>92.250600000000006</c:v>
                </c:pt>
                <c:pt idx="7">
                  <c:v>92.427899999999994</c:v>
                </c:pt>
                <c:pt idx="8">
                  <c:v>93.761300000000006</c:v>
                </c:pt>
                <c:pt idx="9">
                  <c:v>93.9255</c:v>
                </c:pt>
                <c:pt idx="10">
                  <c:v>94.215500000000006</c:v>
                </c:pt>
                <c:pt idx="11">
                  <c:v>94.510900000000007</c:v>
                </c:pt>
                <c:pt idx="12">
                  <c:v>95.606300000000005</c:v>
                </c:pt>
                <c:pt idx="13">
                  <c:v>95.832899999999995</c:v>
                </c:pt>
                <c:pt idx="14">
                  <c:v>95.1965</c:v>
                </c:pt>
                <c:pt idx="15">
                  <c:v>95.842200000000005</c:v>
                </c:pt>
                <c:pt idx="16">
                  <c:v>98.173000000000002</c:v>
                </c:pt>
                <c:pt idx="17">
                  <c:v>99.560599999999994</c:v>
                </c:pt>
                <c:pt idx="18">
                  <c:v>99.235100000000003</c:v>
                </c:pt>
                <c:pt idx="19">
                  <c:v>99.389399999999995</c:v>
                </c:pt>
                <c:pt idx="20">
                  <c:v>99.253100000000003</c:v>
                </c:pt>
                <c:pt idx="21">
                  <c:v>99.214799999999997</c:v>
                </c:pt>
                <c:pt idx="22">
                  <c:v>98.853200000000001</c:v>
                </c:pt>
                <c:pt idx="23">
                  <c:v>98.894199999999998</c:v>
                </c:pt>
                <c:pt idx="24">
                  <c:v>98.880499999999998</c:v>
                </c:pt>
                <c:pt idx="25">
                  <c:v>98.591700000000003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5-498D-A592-3362B3517E8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Mining!$K$108:$K$148</c:f>
              <c:strCache>
                <c:ptCount val="26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</c:strCache>
            </c:strRef>
          </c:cat>
          <c:val>
            <c:numRef>
              <c:f>Mining!$L$150:$L$190</c:f>
              <c:numCache>
                <c:formatCode>0.0</c:formatCode>
                <c:ptCount val="41"/>
                <c:pt idx="0">
                  <c:v>100</c:v>
                </c:pt>
                <c:pt idx="1">
                  <c:v>96.5501</c:v>
                </c:pt>
                <c:pt idx="2">
                  <c:v>94.402500000000003</c:v>
                </c:pt>
                <c:pt idx="3">
                  <c:v>83.227199999999996</c:v>
                </c:pt>
                <c:pt idx="4">
                  <c:v>73.251599999999996</c:v>
                </c:pt>
                <c:pt idx="5">
                  <c:v>73.649199999999993</c:v>
                </c:pt>
                <c:pt idx="6">
                  <c:v>73.349800000000002</c:v>
                </c:pt>
                <c:pt idx="7">
                  <c:v>74.722899999999996</c:v>
                </c:pt>
                <c:pt idx="8">
                  <c:v>77.9422</c:v>
                </c:pt>
                <c:pt idx="9">
                  <c:v>77.319699999999997</c:v>
                </c:pt>
                <c:pt idx="10">
                  <c:v>76.7316</c:v>
                </c:pt>
                <c:pt idx="11">
                  <c:v>77.540700000000001</c:v>
                </c:pt>
                <c:pt idx="12">
                  <c:v>75.524199999999993</c:v>
                </c:pt>
                <c:pt idx="13">
                  <c:v>75.8005</c:v>
                </c:pt>
                <c:pt idx="14">
                  <c:v>74.653099999999995</c:v>
                </c:pt>
                <c:pt idx="15">
                  <c:v>75.628699999999995</c:v>
                </c:pt>
                <c:pt idx="16">
                  <c:v>78.3703</c:v>
                </c:pt>
                <c:pt idx="17">
                  <c:v>78.431799999999996</c:v>
                </c:pt>
                <c:pt idx="18">
                  <c:v>76.816800000000001</c:v>
                </c:pt>
                <c:pt idx="19">
                  <c:v>76.988900000000001</c:v>
                </c:pt>
                <c:pt idx="20">
                  <c:v>77.943700000000007</c:v>
                </c:pt>
                <c:pt idx="21">
                  <c:v>80.462599999999995</c:v>
                </c:pt>
                <c:pt idx="22">
                  <c:v>79.288399999999996</c:v>
                </c:pt>
                <c:pt idx="23">
                  <c:v>81.610799999999998</c:v>
                </c:pt>
                <c:pt idx="24">
                  <c:v>81.357399999999998</c:v>
                </c:pt>
                <c:pt idx="25">
                  <c:v>84.321899999999999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5-498D-A592-3362B3517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757714044868479"/>
              <c:y val="0.81586665994635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08 August)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96.57</c:v>
                </c:pt>
                <c:pt idx="1">
                  <c:v>96.78</c:v>
                </c:pt>
                <c:pt idx="2">
                  <c:v>96.28</c:v>
                </c:pt>
                <c:pt idx="3">
                  <c:v>95.68</c:v>
                </c:pt>
                <c:pt idx="4">
                  <c:v>97.84</c:v>
                </c:pt>
                <c:pt idx="5">
                  <c:v>96.85</c:v>
                </c:pt>
                <c:pt idx="6">
                  <c:v>98.19</c:v>
                </c:pt>
                <c:pt idx="7">
                  <c:v>96.55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A-48BE-9BB8-E6C518D9C798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29 August)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96.61</c:v>
                </c:pt>
                <c:pt idx="1">
                  <c:v>95.61</c:v>
                </c:pt>
                <c:pt idx="2">
                  <c:v>95.94</c:v>
                </c:pt>
                <c:pt idx="3">
                  <c:v>94.95</c:v>
                </c:pt>
                <c:pt idx="4">
                  <c:v>97.58</c:v>
                </c:pt>
                <c:pt idx="5">
                  <c:v>97.9</c:v>
                </c:pt>
                <c:pt idx="6">
                  <c:v>97.13</c:v>
                </c:pt>
                <c:pt idx="7">
                  <c:v>95.69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A-48BE-9BB8-E6C518D9C798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05 September)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96.31</c:v>
                </c:pt>
                <c:pt idx="1">
                  <c:v>95.92</c:v>
                </c:pt>
                <c:pt idx="2">
                  <c:v>95.69</c:v>
                </c:pt>
                <c:pt idx="3">
                  <c:v>96.21</c:v>
                </c:pt>
                <c:pt idx="4">
                  <c:v>98.41</c:v>
                </c:pt>
                <c:pt idx="5">
                  <c:v>98.34</c:v>
                </c:pt>
                <c:pt idx="6">
                  <c:v>98.44</c:v>
                </c:pt>
                <c:pt idx="7">
                  <c:v>96.44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A-48BE-9BB8-E6C518D9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E660EDE-4CA9-4DD4-B858-D0D381A2B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B3A2F5-E4D7-4B4F-BC52-EE4BC9032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6DFFCF-88B5-4C53-B3A6-02C2713EC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2E5A05-6E8B-45C4-BA61-AD196AB77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603451B-FC77-49E4-A48C-20FAD0B6EA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E7F6DFD-9423-46C0-8091-6F989ED7D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4AFB9F-E5F1-40E3-89C6-6F15F2691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77357B8-E1DB-416F-957D-FF1EF3B003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CFEF54A-45CC-4167-93F0-0E9D2AC4B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BE2E7D-9A91-4BD4-AF3E-7DA76BEA6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4A4C4AD-9C09-4D03-A836-B9B1827B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385FEB-397D-4819-969E-0BE4703DC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2824A6-05D0-495B-BBE2-54E9DE7CB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097625-0E56-41E1-9515-0A43B11F0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02DB74-0374-42EA-93B5-4D770DCB4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C7E6997-559A-4C88-8E13-8423C10A0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EF6DEC-7686-4ECD-8A44-79A37CA43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4F87E6-F72F-4076-AA21-9F68DC9A4E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7A88BB-613B-4A52-B941-E256CC460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D093A7-D774-4758-8424-75C5CC456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934E850-FC4B-4FEC-8EE8-97876E91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036BA-77AB-420B-A77A-CFE050C29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7C6F70-F487-4B0F-92DC-3A161EDE9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3528F0-CA9D-47D8-BCEB-1DA46B5DF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B9F8E1-0FD0-4B13-94C0-3DEF37904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B0D5DEE-E372-42F3-B0B0-15E34E02C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2AD0D0-B064-44A4-AFD4-1223EC240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D6248E-54EA-49F2-8D45-45FE0D5AA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ED2721-B016-4163-96EE-B75FF27BA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C897C03-98E9-46DF-954A-9AAB8164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4A01027-63BC-4DC4-9F9B-D823D3D30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24CC42-77A6-492C-90D6-A6A83F332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55E9A5C-80FA-4D80-9FA5-16BC59562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796240-C08D-427B-83CD-31A00EE14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031850-5D53-4C12-BC3D-1F6391DC2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A3B7CA8-75F1-404D-8A3C-50ABEA4BF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BF9A64-7D93-471C-BA34-4F800FB8D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F3319A-BBEF-4AEE-9E2D-D94E966C4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20EED1-29F5-4D2F-B43D-4C333056D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FA2ABF-00C6-4B86-9D22-98C1B12E7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CC5CE2-E95A-41C9-959F-E67D5CC41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794BD9-2389-41F2-8C62-EB1BC2001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F20D7A-0F60-4FAE-8542-253467D82D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6A2D679-4D92-44F6-A369-3D9570658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AC8A7E-B332-4A80-9E9C-50902C17C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527E52A-68B0-4B75-A661-AA6A7AB18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7423E4-6FFD-4D15-AF19-8B84C6F21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8CB51D-FDDC-492C-B78D-E85503554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F2629E-8263-4ED0-B5A3-B581F5628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1E2A01-7F4A-4059-87A6-4FBCBE294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837704C-D1D9-40A7-97CC-4C6BADADE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99ED26-42D4-4B42-AA68-9BAA0003C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BA8621-0D80-4332-84EA-B78FF55B8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29F7D30-65F7-428D-BE44-B4A6C4DDB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408C28-67FB-4389-A1D7-AF3B658C7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F9B3690-B6EB-4A87-9837-30B5B21F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341440-DAB0-4203-87C0-8EAD69D28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BC939F-0D9B-40FC-9ED6-99EA184BB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C0C26C-9263-4384-8D9C-F589CA58F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DE2BFE-A996-44F1-A1A6-4ABA0042D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043E904-033E-419F-8AC4-46086D43D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59</xdr:row>
      <xdr:rowOff>7411</xdr:rowOff>
    </xdr:from>
    <xdr:to>
      <xdr:col>9</xdr:col>
      <xdr:colOff>429</xdr:colOff>
      <xdr:row>72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C60623-857C-45D3-B794-542425955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74</xdr:row>
      <xdr:rowOff>13760</xdr:rowOff>
    </xdr:from>
    <xdr:to>
      <xdr:col>9</xdr:col>
      <xdr:colOff>429</xdr:colOff>
      <xdr:row>89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FB100C-CD3F-4E39-9C62-501B47DFF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43</xdr:row>
      <xdr:rowOff>182035</xdr:rowOff>
    </xdr:from>
    <xdr:to>
      <xdr:col>9</xdr:col>
      <xdr:colOff>429</xdr:colOff>
      <xdr:row>57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1688599-AD5C-4EBA-8BAD-ECFFAADC1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31</xdr:row>
      <xdr:rowOff>1199</xdr:rowOff>
    </xdr:from>
    <xdr:to>
      <xdr:col>8</xdr:col>
      <xdr:colOff>645141</xdr:colOff>
      <xdr:row>42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AD97BFD-FF5E-468D-84C8-FCFD973A6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CD4ECA4-E513-4E4B-AE35-6A3801B8B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614D0F-F024-4D19-A58C-BBD3F90AE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586850-E4B1-44DA-B461-E2608B74D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6ECE12-CD14-42E2-8F00-F14B10BC2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F0809C-A13B-46A6-B5FE-1C7DF8401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6602726-D661-4B7B-9817-32DFCB62A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D67B0A-93D6-40C3-956C-B7D2BC42F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3F7697-013F-4EB5-A8DF-0C5CA7137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4CC8E5-4CA5-4F88-8FDE-D50F54667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A95B286-0556-4C7A-A312-C06F47404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38ACF72-C4A5-4CCD-981A-C4B779C4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667D3C-888D-4517-9D75-60F2911B3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3E2D37-A3FC-4A6F-B638-795C5D914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B922D1-DDA8-443A-BE01-FFD95AFAC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541D97-9262-4D42-9ADD-D708818E2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D974A6B-23CF-484C-B6D2-C3755FFB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5D82FF-3BAA-439B-A62C-5325389AA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8B1D76-0311-437E-AEB0-814AB3054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5455AC4-7F93-4BB3-A339-9CF43A415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1911009-073D-49E1-8E14-7FB25C481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D734016-72C5-4B26-924B-70609306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A9838BA-A6E5-4009-890C-2035AAF12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E88AD9-F998-4CAC-80F1-D43D81CF0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87B4BC-6733-409D-B2C7-B284ED6E9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AAD61CA-EAE6-4856-B071-FBEC9B560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4F810AD-BA29-48E8-BAA6-B2DEE8B20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6AB6E1-3166-455E-95B7-7BA210A18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0CE05-5C55-49CA-95F5-678CB8F5C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CDEA59-17BF-4ECB-96C7-175B1EADD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62272A9-8E35-4774-AE9C-E63C53002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7" t="s">
        <v>20</v>
      </c>
      <c r="B1" s="77"/>
      <c r="C1" s="77"/>
    </row>
    <row r="2" spans="1:3" ht="19.5" customHeight="1" x14ac:dyDescent="0.3">
      <c r="A2" s="7" t="s">
        <v>60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39</v>
      </c>
    </row>
    <row r="6" spans="1:3" ht="12.75" customHeight="1" x14ac:dyDescent="0.25">
      <c r="B6" s="10" t="s">
        <v>40</v>
      </c>
    </row>
    <row r="7" spans="1:3" ht="12.75" customHeight="1" x14ac:dyDescent="0.25">
      <c r="A7" s="11"/>
      <c r="B7" s="12">
        <v>1</v>
      </c>
      <c r="C7" s="13" t="s">
        <v>21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22</v>
      </c>
    </row>
    <row r="10" spans="1:3" ht="12.75" customHeight="1" x14ac:dyDescent="0.25">
      <c r="A10" s="11"/>
      <c r="B10" s="12">
        <v>4</v>
      </c>
      <c r="C10" s="13" t="s">
        <v>23</v>
      </c>
    </row>
    <row r="11" spans="1:3" ht="12.75" customHeight="1" x14ac:dyDescent="0.25">
      <c r="A11" s="11"/>
      <c r="B11" s="12">
        <v>5</v>
      </c>
      <c r="C11" s="13" t="s">
        <v>24</v>
      </c>
    </row>
    <row r="12" spans="1:3" ht="12.75" customHeight="1" x14ac:dyDescent="0.25">
      <c r="A12" s="11"/>
      <c r="B12" s="12">
        <v>6</v>
      </c>
      <c r="C12" s="13" t="s">
        <v>25</v>
      </c>
    </row>
    <row r="13" spans="1:3" ht="12.75" customHeight="1" x14ac:dyDescent="0.25">
      <c r="A13" s="11"/>
      <c r="B13" s="12">
        <v>7</v>
      </c>
      <c r="C13" s="13" t="s">
        <v>26</v>
      </c>
    </row>
    <row r="14" spans="1:3" ht="12.75" customHeight="1" x14ac:dyDescent="0.25">
      <c r="A14" s="11"/>
      <c r="B14" s="12">
        <v>8</v>
      </c>
      <c r="C14" s="13" t="s">
        <v>27</v>
      </c>
    </row>
    <row r="15" spans="1:3" ht="12.75" customHeight="1" x14ac:dyDescent="0.25">
      <c r="A15" s="11"/>
      <c r="B15" s="12">
        <v>9</v>
      </c>
      <c r="C15" s="13" t="s">
        <v>28</v>
      </c>
    </row>
    <row r="16" spans="1:3" ht="12.75" customHeight="1" x14ac:dyDescent="0.25">
      <c r="A16" s="11"/>
      <c r="B16" s="12">
        <v>10</v>
      </c>
      <c r="C16" s="13" t="s">
        <v>29</v>
      </c>
    </row>
    <row r="17" spans="1:3" ht="12.75" customHeight="1" x14ac:dyDescent="0.25">
      <c r="A17" s="11"/>
      <c r="B17" s="12">
        <v>11</v>
      </c>
      <c r="C17" s="13" t="s">
        <v>30</v>
      </c>
    </row>
    <row r="18" spans="1:3" ht="12.75" customHeight="1" x14ac:dyDescent="0.25">
      <c r="A18" s="11"/>
      <c r="B18" s="12">
        <v>12</v>
      </c>
      <c r="C18" s="13" t="s">
        <v>31</v>
      </c>
    </row>
    <row r="19" spans="1:3" ht="12.75" customHeight="1" x14ac:dyDescent="0.25">
      <c r="A19" s="11"/>
      <c r="B19" s="12">
        <v>13</v>
      </c>
      <c r="C19" s="13" t="s">
        <v>32</v>
      </c>
    </row>
    <row r="20" spans="1:3" ht="12.75" customHeight="1" x14ac:dyDescent="0.25">
      <c r="A20" s="11"/>
      <c r="B20" s="12">
        <v>14</v>
      </c>
      <c r="C20" s="13" t="s">
        <v>33</v>
      </c>
    </row>
    <row r="21" spans="1:3" ht="12.75" customHeight="1" x14ac:dyDescent="0.25">
      <c r="A21" s="11"/>
      <c r="B21" s="12">
        <v>15</v>
      </c>
      <c r="C21" s="13" t="s">
        <v>34</v>
      </c>
    </row>
    <row r="22" spans="1:3" ht="12.75" customHeight="1" x14ac:dyDescent="0.25">
      <c r="A22" s="11"/>
      <c r="B22" s="12">
        <v>16</v>
      </c>
      <c r="C22" s="13" t="s">
        <v>35</v>
      </c>
    </row>
    <row r="23" spans="1:3" ht="12.75" customHeight="1" x14ac:dyDescent="0.25">
      <c r="A23" s="11"/>
      <c r="B23" s="12">
        <v>17</v>
      </c>
      <c r="C23" s="13" t="s">
        <v>36</v>
      </c>
    </row>
    <row r="24" spans="1:3" ht="12.75" customHeight="1" x14ac:dyDescent="0.25">
      <c r="A24" s="11"/>
      <c r="B24" s="12">
        <v>18</v>
      </c>
      <c r="C24" s="13" t="s">
        <v>37</v>
      </c>
    </row>
    <row r="25" spans="1:3" ht="12.75" customHeight="1" x14ac:dyDescent="0.25">
      <c r="A25" s="11"/>
      <c r="B25" s="12">
        <v>19</v>
      </c>
      <c r="C25" s="13" t="s">
        <v>38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41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42</v>
      </c>
      <c r="C32" s="16"/>
    </row>
    <row r="33" spans="2:3" x14ac:dyDescent="0.25">
      <c r="B33" s="21"/>
      <c r="C33" s="21"/>
    </row>
    <row r="34" spans="2:3" ht="22.7" customHeight="1" x14ac:dyDescent="0.25">
      <c r="B34" s="78" t="s">
        <v>43</v>
      </c>
      <c r="C34" s="78"/>
    </row>
    <row r="35" spans="2:3" x14ac:dyDescent="0.25">
      <c r="B35" s="78"/>
      <c r="C35" s="78"/>
    </row>
    <row r="36" spans="2:3" x14ac:dyDescent="0.25">
      <c r="B36" s="21"/>
      <c r="C36" s="21"/>
    </row>
    <row r="37" spans="2:3" x14ac:dyDescent="0.25">
      <c r="B37" s="79" t="s">
        <v>44</v>
      </c>
      <c r="C37" s="79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919A-1168-47A6-B3C2-F590406FB91D}">
  <sheetPr codeName="Sheet1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-8.9565851085487869E-2</v>
      </c>
      <c r="C11" s="32">
        <v>-4.4281499003076874E-2</v>
      </c>
      <c r="D11" s="32">
        <v>-3.2031651236237968E-2</v>
      </c>
      <c r="E11" s="32">
        <v>-6.7502363682115929E-3</v>
      </c>
      <c r="F11" s="32">
        <v>-0.11828477590357267</v>
      </c>
      <c r="G11" s="32">
        <v>-2.0711692361222722E-2</v>
      </c>
      <c r="H11" s="32">
        <v>-3.4938987524953946E-3</v>
      </c>
      <c r="I11" s="68">
        <v>-2.4486242921855084E-2</v>
      </c>
      <c r="J11" s="46"/>
      <c r="K11" s="46"/>
      <c r="L11" s="47"/>
    </row>
    <row r="12" spans="1:12" x14ac:dyDescent="0.25">
      <c r="A12" s="69" t="s">
        <v>6</v>
      </c>
      <c r="B12" s="32">
        <v>-0.1114920069783174</v>
      </c>
      <c r="C12" s="32">
        <v>-6.9059940015220089E-2</v>
      </c>
      <c r="D12" s="32">
        <v>-5.403419127402298E-2</v>
      </c>
      <c r="E12" s="32">
        <v>-8.4045616171639637E-3</v>
      </c>
      <c r="F12" s="32">
        <v>-0.13988905066395574</v>
      </c>
      <c r="G12" s="32">
        <v>-3.9430546744996686E-2</v>
      </c>
      <c r="H12" s="32">
        <v>-1.7122344064957828E-2</v>
      </c>
      <c r="I12" s="68">
        <v>-2.3908273062089869E-2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-8.5526198510218365E-2</v>
      </c>
      <c r="C13" s="32">
        <v>-3.3755405639162794E-2</v>
      </c>
      <c r="D13" s="32">
        <v>-2.076900601881615E-2</v>
      </c>
      <c r="E13" s="32">
        <v>-1.9052433073468711E-3</v>
      </c>
      <c r="F13" s="32">
        <v>-0.11052010863322115</v>
      </c>
      <c r="G13" s="32">
        <v>-1.3413951440692018E-2</v>
      </c>
      <c r="H13" s="32">
        <v>3.0150231449479481E-3</v>
      </c>
      <c r="I13" s="68">
        <v>-2.1218545640512954E-2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-7.6087598852872196E-2</v>
      </c>
      <c r="C14" s="32">
        <v>-3.8594714353537007E-2</v>
      </c>
      <c r="D14" s="32">
        <v>-2.4983320149946753E-2</v>
      </c>
      <c r="E14" s="32">
        <v>-8.0171943231440723E-3</v>
      </c>
      <c r="F14" s="32">
        <v>-0.11725329231058901</v>
      </c>
      <c r="G14" s="32">
        <v>-1.5065780251516281E-2</v>
      </c>
      <c r="H14" s="32">
        <v>7.6048646553537047E-3</v>
      </c>
      <c r="I14" s="68">
        <v>-3.0614235054608252E-2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-8.6479034162318613E-2</v>
      </c>
      <c r="C15" s="32">
        <v>-2.6252587991718479E-2</v>
      </c>
      <c r="D15" s="32">
        <v>-8.2970190598254945E-3</v>
      </c>
      <c r="E15" s="32">
        <v>-1.6468770331815263E-2</v>
      </c>
      <c r="F15" s="32">
        <v>-0.11242785229236241</v>
      </c>
      <c r="G15" s="32">
        <v>-1.3408237024903236E-2</v>
      </c>
      <c r="H15" s="32">
        <v>1.5035297526111657E-2</v>
      </c>
      <c r="I15" s="68">
        <v>-3.1957735660284481E-2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-6.4947816330419017E-2</v>
      </c>
      <c r="C16" s="32">
        <v>-2.2332551241754928E-2</v>
      </c>
      <c r="D16" s="32">
        <v>-2.2202691933055907E-2</v>
      </c>
      <c r="E16" s="32">
        <v>-5.7228385279098903E-3</v>
      </c>
      <c r="F16" s="32">
        <v>-7.4879487773708009E-2</v>
      </c>
      <c r="G16" s="32">
        <v>-6.878347885527214E-4</v>
      </c>
      <c r="H16" s="32">
        <v>-7.9095387903119763E-3</v>
      </c>
      <c r="I16" s="68">
        <v>-2.2820737697222704E-2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-5.7372044985081527E-2</v>
      </c>
      <c r="C17" s="32">
        <v>-2.341457615027942E-2</v>
      </c>
      <c r="D17" s="32">
        <v>-1.5808770668583771E-2</v>
      </c>
      <c r="E17" s="32">
        <v>-3.7006088098364698E-3</v>
      </c>
      <c r="F17" s="32">
        <v>-0.13483905007485419</v>
      </c>
      <c r="G17" s="32">
        <v>-5.4104435348629965E-2</v>
      </c>
      <c r="H17" s="32">
        <v>-1.8787555981076509E-2</v>
      </c>
      <c r="I17" s="68">
        <v>-1.9078344875528064E-2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-0.11310471806674338</v>
      </c>
      <c r="C18" s="32">
        <v>-3.6128064032016072E-2</v>
      </c>
      <c r="D18" s="32">
        <v>-3.3953371772374008E-2</v>
      </c>
      <c r="E18" s="32">
        <v>-1.1400247831474641E-2</v>
      </c>
      <c r="F18" s="32">
        <v>-8.7960917150042839E-2</v>
      </c>
      <c r="G18" s="32">
        <v>5.5686527060966773E-2</v>
      </c>
      <c r="H18" s="32">
        <v>2.6522280417078381E-2</v>
      </c>
      <c r="I18" s="68">
        <v>-1.6860810019173278E-2</v>
      </c>
      <c r="J18" s="46"/>
      <c r="K18" s="46"/>
      <c r="L18" s="47"/>
    </row>
    <row r="19" spans="1:12" x14ac:dyDescent="0.25">
      <c r="A19" s="70" t="s">
        <v>1</v>
      </c>
      <c r="B19" s="32">
        <v>-9.1033816425120762E-2</v>
      </c>
      <c r="C19" s="32">
        <v>-1.7974947807933184E-2</v>
      </c>
      <c r="D19" s="32">
        <v>-3.5427204374572696E-2</v>
      </c>
      <c r="E19" s="32">
        <v>-3.4059945504086864E-3</v>
      </c>
      <c r="F19" s="32">
        <v>-0.14974889163381899</v>
      </c>
      <c r="G19" s="32">
        <v>6.1456589550175078E-3</v>
      </c>
      <c r="H19" s="32">
        <v>-9.6670763243578151E-3</v>
      </c>
      <c r="I19" s="68">
        <v>1.596709036056887E-2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-8.1735381766628978E-2</v>
      </c>
      <c r="C21" s="32">
        <v>-3.6351423838713703E-2</v>
      </c>
      <c r="D21" s="32">
        <v>-2.2768553902366429E-2</v>
      </c>
      <c r="E21" s="32">
        <v>-7.7870674935758277E-3</v>
      </c>
      <c r="F21" s="32">
        <v>-0.11756693046957933</v>
      </c>
      <c r="G21" s="32">
        <v>-1.4957484552388434E-2</v>
      </c>
      <c r="H21" s="32">
        <v>-4.0787192042524012E-4</v>
      </c>
      <c r="I21" s="68">
        <v>-2.1563667971246203E-2</v>
      </c>
      <c r="J21" s="46"/>
      <c r="K21" s="46"/>
      <c r="L21" s="46"/>
    </row>
    <row r="22" spans="1:12" x14ac:dyDescent="0.25">
      <c r="A22" s="69" t="s">
        <v>13</v>
      </c>
      <c r="B22" s="32">
        <v>-0.11761258053871937</v>
      </c>
      <c r="C22" s="32">
        <v>-6.8489948574100068E-2</v>
      </c>
      <c r="D22" s="32">
        <v>-5.7832274813406914E-2</v>
      </c>
      <c r="E22" s="32">
        <v>-5.2203908836848667E-3</v>
      </c>
      <c r="F22" s="32">
        <v>-0.12643788565505509</v>
      </c>
      <c r="G22" s="32">
        <v>-4.4420587997234473E-2</v>
      </c>
      <c r="H22" s="32">
        <v>-1.4590871046261222E-2</v>
      </c>
      <c r="I22" s="68">
        <v>-3.7261007875357466E-2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0.10347699757869244</v>
      </c>
      <c r="C23" s="32">
        <v>3.9385738178500773E-2</v>
      </c>
      <c r="D23" s="32">
        <v>1.1248520710059218E-2</v>
      </c>
      <c r="E23" s="32">
        <v>1.501501501501501E-2</v>
      </c>
      <c r="F23" s="32">
        <v>0.25176537035786284</v>
      </c>
      <c r="G23" s="32">
        <v>4.806011372334984E-2</v>
      </c>
      <c r="H23" s="32">
        <v>1.014260120952204E-2</v>
      </c>
      <c r="I23" s="68">
        <v>1.3613817454905419E-2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-9.7159898345521412E-2</v>
      </c>
      <c r="C24" s="32">
        <v>-3.5105592816362718E-2</v>
      </c>
      <c r="D24" s="32">
        <v>-2.4963032113517469E-2</v>
      </c>
      <c r="E24" s="32">
        <v>-5.5884591819683749E-3</v>
      </c>
      <c r="F24" s="32">
        <v>-7.8464973438143071E-2</v>
      </c>
      <c r="G24" s="32">
        <v>-1.9045790850266697E-2</v>
      </c>
      <c r="H24" s="32">
        <v>5.7453078097702281E-4</v>
      </c>
      <c r="I24" s="68">
        <v>-3.1067242144949825E-2</v>
      </c>
      <c r="J24" s="46"/>
      <c r="K24" s="46" t="s">
        <v>48</v>
      </c>
      <c r="L24" s="47">
        <v>106.17</v>
      </c>
    </row>
    <row r="25" spans="1:12" x14ac:dyDescent="0.25">
      <c r="A25" s="69" t="s">
        <v>50</v>
      </c>
      <c r="B25" s="32">
        <v>-8.3305949441761951E-2</v>
      </c>
      <c r="C25" s="32">
        <v>-4.0771613758730729E-2</v>
      </c>
      <c r="D25" s="32">
        <v>-3.0542769998613606E-2</v>
      </c>
      <c r="E25" s="32">
        <v>-4.8403600951976156E-3</v>
      </c>
      <c r="F25" s="32">
        <v>-0.10521567308082547</v>
      </c>
      <c r="G25" s="32">
        <v>-1.2039576774685701E-2</v>
      </c>
      <c r="H25" s="32">
        <v>1.6728171218076682E-3</v>
      </c>
      <c r="I25" s="68">
        <v>-2.3470099972194625E-2</v>
      </c>
      <c r="J25" s="46"/>
      <c r="K25" s="46" t="s">
        <v>49</v>
      </c>
      <c r="L25" s="47">
        <v>93.57</v>
      </c>
    </row>
    <row r="26" spans="1:12" x14ac:dyDescent="0.25">
      <c r="A26" s="69" t="s">
        <v>51</v>
      </c>
      <c r="B26" s="32">
        <v>-8.5984416120542972E-2</v>
      </c>
      <c r="C26" s="32">
        <v>-4.8553011828153414E-2</v>
      </c>
      <c r="D26" s="32">
        <v>-3.8063822392145008E-2</v>
      </c>
      <c r="E26" s="32">
        <v>-7.7275421673761446E-3</v>
      </c>
      <c r="F26" s="32">
        <v>-0.13074322468285182</v>
      </c>
      <c r="G26" s="32">
        <v>-1.6776715227109218E-2</v>
      </c>
      <c r="H26" s="32">
        <v>-2.1413914313125337E-3</v>
      </c>
      <c r="I26" s="68">
        <v>-2.536317820021261E-2</v>
      </c>
      <c r="J26" s="46"/>
      <c r="K26" s="46" t="s">
        <v>50</v>
      </c>
      <c r="L26" s="47">
        <v>95.57</v>
      </c>
    </row>
    <row r="27" spans="1:12" ht="17.25" customHeight="1" x14ac:dyDescent="0.25">
      <c r="A27" s="69" t="s">
        <v>52</v>
      </c>
      <c r="B27" s="32">
        <v>-9.1992937323679635E-2</v>
      </c>
      <c r="C27" s="32">
        <v>-5.5606327971109648E-2</v>
      </c>
      <c r="D27" s="32">
        <v>-4.1155588887847205E-2</v>
      </c>
      <c r="E27" s="32">
        <v>-9.6555565871321303E-3</v>
      </c>
      <c r="F27" s="32">
        <v>-0.12914892211351114</v>
      </c>
      <c r="G27" s="32">
        <v>-2.7114031034098152E-2</v>
      </c>
      <c r="H27" s="32">
        <v>-8.5523189846752334E-3</v>
      </c>
      <c r="I27" s="68">
        <v>-2.773568743859478E-2</v>
      </c>
      <c r="J27" s="59"/>
      <c r="K27" s="50" t="s">
        <v>51</v>
      </c>
      <c r="L27" s="47">
        <v>96.07</v>
      </c>
    </row>
    <row r="28" spans="1:12" x14ac:dyDescent="0.25">
      <c r="A28" s="69" t="s">
        <v>53</v>
      </c>
      <c r="B28" s="32">
        <v>-0.10015131821444512</v>
      </c>
      <c r="C28" s="32">
        <v>-4.1523742612720627E-2</v>
      </c>
      <c r="D28" s="32">
        <v>-2.5924525924525876E-2</v>
      </c>
      <c r="E28" s="32">
        <v>-6.5300842860719355E-3</v>
      </c>
      <c r="F28" s="32">
        <v>-0.14825816632137545</v>
      </c>
      <c r="G28" s="32">
        <v>-3.5660037877058182E-2</v>
      </c>
      <c r="H28" s="32">
        <v>-1.2488396767554311E-2</v>
      </c>
      <c r="I28" s="68">
        <v>-2.2105300873050515E-2</v>
      </c>
      <c r="J28" s="54"/>
      <c r="K28" s="41" t="s">
        <v>52</v>
      </c>
      <c r="L28" s="47">
        <v>96.15</v>
      </c>
    </row>
    <row r="29" spans="1:12" ht="15.75" thickBot="1" x14ac:dyDescent="0.3">
      <c r="A29" s="71" t="s">
        <v>54</v>
      </c>
      <c r="B29" s="72">
        <v>-0.14691992986557578</v>
      </c>
      <c r="C29" s="72">
        <v>-2.7082152974504337E-2</v>
      </c>
      <c r="D29" s="72">
        <v>-6.2161702127659924E-3</v>
      </c>
      <c r="E29" s="72">
        <v>-3.5617367706920477E-3</v>
      </c>
      <c r="F29" s="72">
        <v>-0.15919051207498314</v>
      </c>
      <c r="G29" s="72">
        <v>-1.8023966856549944E-2</v>
      </c>
      <c r="H29" s="72">
        <v>2.1019720287333898E-2</v>
      </c>
      <c r="I29" s="73">
        <v>-8.4111551006547103E-3</v>
      </c>
      <c r="J29" s="54"/>
      <c r="K29" s="41" t="s">
        <v>53</v>
      </c>
      <c r="L29" s="47">
        <v>93.88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87.68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109.12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92.6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94.56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95.02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94.7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92.38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85.84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110.35</v>
      </c>
    </row>
    <row r="43" spans="1:12" x14ac:dyDescent="0.25">
      <c r="K43" s="46" t="s">
        <v>49</v>
      </c>
      <c r="L43" s="47">
        <v>90.28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91.67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91.4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90.8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89.98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85.31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95.41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94.66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93.21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95.32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96.62</v>
      </c>
    </row>
    <row r="59" spans="1:12" ht="15.4" customHeight="1" x14ac:dyDescent="0.25">
      <c r="K59" s="41" t="s">
        <v>2</v>
      </c>
      <c r="L59" s="47">
        <v>92.58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92.88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93.75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93.25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92.02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95.39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95.52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92.8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93.35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89.93</v>
      </c>
    </row>
    <row r="72" spans="1:12" ht="15.4" customHeight="1" x14ac:dyDescent="0.25">
      <c r="K72" s="46" t="s">
        <v>5</v>
      </c>
      <c r="L72" s="47">
        <v>92.12</v>
      </c>
    </row>
    <row r="73" spans="1:12" ht="15.4" customHeight="1" x14ac:dyDescent="0.25">
      <c r="K73" s="46" t="s">
        <v>46</v>
      </c>
      <c r="L73" s="47">
        <v>93.24</v>
      </c>
    </row>
    <row r="74" spans="1:12" ht="15.4" customHeight="1" x14ac:dyDescent="0.25">
      <c r="K74" s="50" t="s">
        <v>4</v>
      </c>
      <c r="L74" s="47">
        <v>91.48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93.96</v>
      </c>
    </row>
    <row r="76" spans="1:12" ht="15.4" customHeight="1" x14ac:dyDescent="0.25">
      <c r="K76" s="41" t="s">
        <v>45</v>
      </c>
      <c r="L76" s="47">
        <v>94.96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89.52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91.35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94.44</v>
      </c>
    </row>
    <row r="85" spans="1:12" ht="15.4" customHeight="1" x14ac:dyDescent="0.25">
      <c r="K85" s="50" t="s">
        <v>4</v>
      </c>
      <c r="L85" s="47">
        <v>95.29</v>
      </c>
    </row>
    <row r="86" spans="1:12" ht="15.4" customHeight="1" x14ac:dyDescent="0.25">
      <c r="K86" s="41" t="s">
        <v>3</v>
      </c>
      <c r="L86" s="47">
        <v>95.85</v>
      </c>
    </row>
    <row r="87" spans="1:12" ht="15.4" customHeight="1" x14ac:dyDescent="0.25">
      <c r="K87" s="41" t="s">
        <v>45</v>
      </c>
      <c r="L87" s="47">
        <v>96.53</v>
      </c>
    </row>
    <row r="88" spans="1:12" ht="15.4" customHeight="1" x14ac:dyDescent="0.25">
      <c r="K88" s="41" t="s">
        <v>2</v>
      </c>
      <c r="L88" s="47">
        <v>90.91</v>
      </c>
    </row>
    <row r="89" spans="1:12" ht="15.4" customHeight="1" x14ac:dyDescent="0.25">
      <c r="K89" s="41" t="s">
        <v>1</v>
      </c>
      <c r="L89" s="47">
        <v>91.52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93.55</v>
      </c>
    </row>
    <row r="92" spans="1:12" ht="15" customHeight="1" x14ac:dyDescent="0.25">
      <c r="K92" s="46" t="s">
        <v>5</v>
      </c>
      <c r="L92" s="47">
        <v>93.4</v>
      </c>
    </row>
    <row r="93" spans="1:12" ht="15" customHeight="1" x14ac:dyDescent="0.25">
      <c r="A93" s="26"/>
      <c r="K93" s="46" t="s">
        <v>46</v>
      </c>
      <c r="L93" s="47">
        <v>93.59</v>
      </c>
    </row>
    <row r="94" spans="1:12" ht="15" customHeight="1" x14ac:dyDescent="0.25">
      <c r="K94" s="50" t="s">
        <v>4</v>
      </c>
      <c r="L94" s="47">
        <v>91.49</v>
      </c>
    </row>
    <row r="95" spans="1:12" ht="15" customHeight="1" x14ac:dyDescent="0.25">
      <c r="K95" s="41" t="s">
        <v>3</v>
      </c>
      <c r="L95" s="47">
        <v>95.36</v>
      </c>
    </row>
    <row r="96" spans="1:12" ht="15" customHeight="1" x14ac:dyDescent="0.25">
      <c r="K96" s="41" t="s">
        <v>45</v>
      </c>
      <c r="L96" s="47">
        <v>96.83</v>
      </c>
    </row>
    <row r="97" spans="1:12" ht="15" customHeight="1" x14ac:dyDescent="0.25">
      <c r="K97" s="41" t="s">
        <v>2</v>
      </c>
      <c r="L97" s="47">
        <v>90.25</v>
      </c>
    </row>
    <row r="98" spans="1:12" ht="15" customHeight="1" x14ac:dyDescent="0.25">
      <c r="K98" s="41" t="s">
        <v>1</v>
      </c>
      <c r="L98" s="47">
        <v>95.81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85.01</v>
      </c>
    </row>
    <row r="101" spans="1:12" x14ac:dyDescent="0.25">
      <c r="A101" s="25"/>
      <c r="B101" s="24"/>
      <c r="K101" s="46" t="s">
        <v>5</v>
      </c>
      <c r="L101" s="47">
        <v>89.31</v>
      </c>
    </row>
    <row r="102" spans="1:12" x14ac:dyDescent="0.25">
      <c r="A102" s="25"/>
      <c r="B102" s="24"/>
      <c r="K102" s="46" t="s">
        <v>46</v>
      </c>
      <c r="L102" s="47">
        <v>89.61</v>
      </c>
    </row>
    <row r="103" spans="1:12" x14ac:dyDescent="0.25">
      <c r="A103" s="25"/>
      <c r="B103" s="24"/>
      <c r="K103" s="50" t="s">
        <v>4</v>
      </c>
      <c r="L103" s="47">
        <v>89.79</v>
      </c>
    </row>
    <row r="104" spans="1:12" x14ac:dyDescent="0.25">
      <c r="A104" s="25"/>
      <c r="B104" s="24"/>
      <c r="K104" s="41" t="s">
        <v>3</v>
      </c>
      <c r="L104" s="47">
        <v>91.3</v>
      </c>
    </row>
    <row r="105" spans="1:12" x14ac:dyDescent="0.25">
      <c r="A105" s="25"/>
      <c r="B105" s="24"/>
      <c r="K105" s="41" t="s">
        <v>45</v>
      </c>
      <c r="L105" s="47">
        <v>92.18</v>
      </c>
    </row>
    <row r="106" spans="1:12" x14ac:dyDescent="0.25">
      <c r="A106" s="25"/>
      <c r="B106" s="24"/>
      <c r="K106" s="41" t="s">
        <v>2</v>
      </c>
      <c r="L106" s="47">
        <v>87.28</v>
      </c>
    </row>
    <row r="107" spans="1:12" x14ac:dyDescent="0.25">
      <c r="A107" s="25"/>
      <c r="B107" s="24"/>
      <c r="K107" s="41" t="s">
        <v>1</v>
      </c>
      <c r="L107" s="47">
        <v>88.86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99.333699999999993</v>
      </c>
    </row>
    <row r="111" spans="1:12" x14ac:dyDescent="0.25">
      <c r="K111" s="75">
        <v>43918</v>
      </c>
      <c r="L111" s="47">
        <v>97.4679</v>
      </c>
    </row>
    <row r="112" spans="1:12" x14ac:dyDescent="0.25">
      <c r="K112" s="75">
        <v>43925</v>
      </c>
      <c r="L112" s="47">
        <v>96.876599999999996</v>
      </c>
    </row>
    <row r="113" spans="11:12" x14ac:dyDescent="0.25">
      <c r="K113" s="75">
        <v>43932</v>
      </c>
      <c r="L113" s="47">
        <v>95.500500000000002</v>
      </c>
    </row>
    <row r="114" spans="11:12" x14ac:dyDescent="0.25">
      <c r="K114" s="75">
        <v>43939</v>
      </c>
      <c r="L114" s="47">
        <v>94.910600000000002</v>
      </c>
    </row>
    <row r="115" spans="11:12" x14ac:dyDescent="0.25">
      <c r="K115" s="75">
        <v>43946</v>
      </c>
      <c r="L115" s="47">
        <v>95.316800000000001</v>
      </c>
    </row>
    <row r="116" spans="11:12" x14ac:dyDescent="0.25">
      <c r="K116" s="75">
        <v>43953</v>
      </c>
      <c r="L116" s="47">
        <v>95.562700000000007</v>
      </c>
    </row>
    <row r="117" spans="11:12" x14ac:dyDescent="0.25">
      <c r="K117" s="75">
        <v>43960</v>
      </c>
      <c r="L117" s="47">
        <v>94.702100000000002</v>
      </c>
    </row>
    <row r="118" spans="11:12" x14ac:dyDescent="0.25">
      <c r="K118" s="75">
        <v>43967</v>
      </c>
      <c r="L118" s="47">
        <v>95.1678</v>
      </c>
    </row>
    <row r="119" spans="11:12" x14ac:dyDescent="0.25">
      <c r="K119" s="75">
        <v>43974</v>
      </c>
      <c r="L119" s="47">
        <v>95.486900000000006</v>
      </c>
    </row>
    <row r="120" spans="11:12" x14ac:dyDescent="0.25">
      <c r="K120" s="75">
        <v>43981</v>
      </c>
      <c r="L120" s="47">
        <v>95.142099999999999</v>
      </c>
    </row>
    <row r="121" spans="11:12" x14ac:dyDescent="0.25">
      <c r="K121" s="75">
        <v>43988</v>
      </c>
      <c r="L121" s="47">
        <v>95.677700000000002</v>
      </c>
    </row>
    <row r="122" spans="11:12" x14ac:dyDescent="0.25">
      <c r="K122" s="75">
        <v>43995</v>
      </c>
      <c r="L122" s="47">
        <v>95.956699999999998</v>
      </c>
    </row>
    <row r="123" spans="11:12" x14ac:dyDescent="0.25">
      <c r="K123" s="75">
        <v>44002</v>
      </c>
      <c r="L123" s="47">
        <v>95.709900000000005</v>
      </c>
    </row>
    <row r="124" spans="11:12" x14ac:dyDescent="0.25">
      <c r="K124" s="75">
        <v>44009</v>
      </c>
      <c r="L124" s="47">
        <v>93.0184</v>
      </c>
    </row>
    <row r="125" spans="11:12" x14ac:dyDescent="0.25">
      <c r="K125" s="75">
        <v>44016</v>
      </c>
      <c r="L125" s="47">
        <v>93.750299999999996</v>
      </c>
    </row>
    <row r="126" spans="11:12" x14ac:dyDescent="0.25">
      <c r="K126" s="75">
        <v>44023</v>
      </c>
      <c r="L126" s="47">
        <v>94.408299999999997</v>
      </c>
    </row>
    <row r="127" spans="11:12" x14ac:dyDescent="0.25">
      <c r="K127" s="75">
        <v>44030</v>
      </c>
      <c r="L127" s="47">
        <v>95.000100000000003</v>
      </c>
    </row>
    <row r="128" spans="11:12" x14ac:dyDescent="0.25">
      <c r="K128" s="75">
        <v>44037</v>
      </c>
      <c r="L128" s="47">
        <v>94.924199999999999</v>
      </c>
    </row>
    <row r="129" spans="1:12" x14ac:dyDescent="0.25">
      <c r="K129" s="75">
        <v>44044</v>
      </c>
      <c r="L129" s="47">
        <v>95.134299999999996</v>
      </c>
    </row>
    <row r="130" spans="1:12" x14ac:dyDescent="0.25">
      <c r="K130" s="75">
        <v>44051</v>
      </c>
      <c r="L130" s="47">
        <v>95.261700000000005</v>
      </c>
    </row>
    <row r="131" spans="1:12" x14ac:dyDescent="0.25">
      <c r="K131" s="75">
        <v>44058</v>
      </c>
      <c r="L131" s="47">
        <v>94.775199999999998</v>
      </c>
    </row>
    <row r="132" spans="1:12" x14ac:dyDescent="0.25">
      <c r="K132" s="75">
        <v>44065</v>
      </c>
      <c r="L132" s="47">
        <v>94.695400000000006</v>
      </c>
    </row>
    <row r="133" spans="1:12" x14ac:dyDescent="0.25">
      <c r="K133" s="75">
        <v>44072</v>
      </c>
      <c r="L133" s="47">
        <v>94.056200000000004</v>
      </c>
    </row>
    <row r="134" spans="1:12" x14ac:dyDescent="0.25">
      <c r="K134" s="75">
        <v>44079</v>
      </c>
      <c r="L134" s="47">
        <v>91.043400000000005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100.6703</v>
      </c>
    </row>
    <row r="153" spans="11:12" x14ac:dyDescent="0.25">
      <c r="K153" s="75">
        <v>43918</v>
      </c>
      <c r="L153" s="47">
        <v>98.456900000000005</v>
      </c>
    </row>
    <row r="154" spans="11:12" x14ac:dyDescent="0.25">
      <c r="K154" s="75">
        <v>43925</v>
      </c>
      <c r="L154" s="47">
        <v>97.204700000000003</v>
      </c>
    </row>
    <row r="155" spans="11:12" x14ac:dyDescent="0.25">
      <c r="K155" s="75">
        <v>43932</v>
      </c>
      <c r="L155" s="47">
        <v>96.663399999999996</v>
      </c>
    </row>
    <row r="156" spans="11:12" x14ac:dyDescent="0.25">
      <c r="K156" s="75">
        <v>43939</v>
      </c>
      <c r="L156" s="47">
        <v>95.842200000000005</v>
      </c>
    </row>
    <row r="157" spans="11:12" x14ac:dyDescent="0.25">
      <c r="K157" s="75">
        <v>43946</v>
      </c>
      <c r="L157" s="47">
        <v>94.358500000000006</v>
      </c>
    </row>
    <row r="158" spans="11:12" x14ac:dyDescent="0.25">
      <c r="K158" s="75">
        <v>43953</v>
      </c>
      <c r="L158" s="47">
        <v>92.978700000000003</v>
      </c>
    </row>
    <row r="159" spans="11:12" x14ac:dyDescent="0.25">
      <c r="K159" s="75">
        <v>43960</v>
      </c>
      <c r="L159" s="47">
        <v>90.368499999999997</v>
      </c>
    </row>
    <row r="160" spans="11:12" x14ac:dyDescent="0.25">
      <c r="K160" s="75">
        <v>43967</v>
      </c>
      <c r="L160" s="47">
        <v>90.365799999999993</v>
      </c>
    </row>
    <row r="161" spans="11:12" x14ac:dyDescent="0.25">
      <c r="K161" s="75">
        <v>43974</v>
      </c>
      <c r="L161" s="47">
        <v>90.323800000000006</v>
      </c>
    </row>
    <row r="162" spans="11:12" x14ac:dyDescent="0.25">
      <c r="K162" s="75">
        <v>43981</v>
      </c>
      <c r="L162" s="47">
        <v>91.677099999999996</v>
      </c>
    </row>
    <row r="163" spans="11:12" x14ac:dyDescent="0.25">
      <c r="K163" s="75">
        <v>43988</v>
      </c>
      <c r="L163" s="47">
        <v>93.5488</v>
      </c>
    </row>
    <row r="164" spans="11:12" x14ac:dyDescent="0.25">
      <c r="K164" s="75">
        <v>43995</v>
      </c>
      <c r="L164" s="47">
        <v>93.858199999999997</v>
      </c>
    </row>
    <row r="165" spans="11:12" x14ac:dyDescent="0.25">
      <c r="K165" s="75">
        <v>44002</v>
      </c>
      <c r="L165" s="47">
        <v>94.446299999999994</v>
      </c>
    </row>
    <row r="166" spans="11:12" x14ac:dyDescent="0.25">
      <c r="K166" s="75">
        <v>44009</v>
      </c>
      <c r="L166" s="47">
        <v>93.025700000000001</v>
      </c>
    </row>
    <row r="167" spans="11:12" x14ac:dyDescent="0.25">
      <c r="K167" s="75">
        <v>44016</v>
      </c>
      <c r="L167" s="47">
        <v>93.227500000000006</v>
      </c>
    </row>
    <row r="168" spans="11:12" x14ac:dyDescent="0.25">
      <c r="K168" s="75">
        <v>44023</v>
      </c>
      <c r="L168" s="47">
        <v>89.130899999999997</v>
      </c>
    </row>
    <row r="169" spans="11:12" x14ac:dyDescent="0.25">
      <c r="K169" s="75">
        <v>44030</v>
      </c>
      <c r="L169" s="47">
        <v>88.756100000000004</v>
      </c>
    </row>
    <row r="170" spans="11:12" x14ac:dyDescent="0.25">
      <c r="K170" s="75">
        <v>44037</v>
      </c>
      <c r="L170" s="47">
        <v>89.027199999999993</v>
      </c>
    </row>
    <row r="171" spans="11:12" x14ac:dyDescent="0.25">
      <c r="K171" s="75">
        <v>44044</v>
      </c>
      <c r="L171" s="47">
        <v>88.704099999999997</v>
      </c>
    </row>
    <row r="172" spans="11:12" x14ac:dyDescent="0.25">
      <c r="K172" s="75">
        <v>44051</v>
      </c>
      <c r="L172" s="47">
        <v>90.036299999999997</v>
      </c>
    </row>
    <row r="173" spans="11:12" x14ac:dyDescent="0.25">
      <c r="K173" s="75">
        <v>44058</v>
      </c>
      <c r="L173" s="47">
        <v>90.313900000000004</v>
      </c>
    </row>
    <row r="174" spans="11:12" x14ac:dyDescent="0.25">
      <c r="K174" s="75">
        <v>44065</v>
      </c>
      <c r="L174" s="47">
        <v>90.701599999999999</v>
      </c>
    </row>
    <row r="175" spans="11:12" x14ac:dyDescent="0.25">
      <c r="K175" s="75">
        <v>44072</v>
      </c>
      <c r="L175" s="47">
        <v>88.480699999999999</v>
      </c>
    </row>
    <row r="176" spans="11:12" x14ac:dyDescent="0.25">
      <c r="K176" s="75">
        <v>44079</v>
      </c>
      <c r="L176" s="47">
        <v>88.171499999999995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65BE-6634-4623-887D-3E1AD5D17994}">
  <sheetPr codeName="Sheet13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-8.455288893518953E-2</v>
      </c>
      <c r="C11" s="32">
        <v>-8.5894597300766318E-3</v>
      </c>
      <c r="D11" s="32">
        <v>-9.4604676941456578E-4</v>
      </c>
      <c r="E11" s="32">
        <v>3.0361991917722264E-3</v>
      </c>
      <c r="F11" s="32">
        <v>-1.7785691258908831E-2</v>
      </c>
      <c r="G11" s="32">
        <v>-2.0925041699721314E-2</v>
      </c>
      <c r="H11" s="32">
        <v>1.2005068410190223E-3</v>
      </c>
      <c r="I11" s="68">
        <v>-1.2844033274777455E-2</v>
      </c>
      <c r="J11" s="46"/>
      <c r="K11" s="46"/>
      <c r="L11" s="47"/>
    </row>
    <row r="12" spans="1:12" x14ac:dyDescent="0.25">
      <c r="A12" s="69" t="s">
        <v>6</v>
      </c>
      <c r="B12" s="32">
        <v>-8.0382586357172325E-2</v>
      </c>
      <c r="C12" s="32">
        <v>-8.1926876329633247E-3</v>
      </c>
      <c r="D12" s="32">
        <v>-5.9960663107614387E-3</v>
      </c>
      <c r="E12" s="32">
        <v>2.9340582833272677E-3</v>
      </c>
      <c r="F12" s="32">
        <v>-3.8466404969285106E-2</v>
      </c>
      <c r="G12" s="32">
        <v>-1.4171823657550542E-3</v>
      </c>
      <c r="H12" s="32">
        <v>1.1461947124422389E-2</v>
      </c>
      <c r="I12" s="68">
        <v>-9.4132630008780804E-3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-9.3961704596737805E-2</v>
      </c>
      <c r="C13" s="32">
        <v>-1.812617899811364E-2</v>
      </c>
      <c r="D13" s="32">
        <v>-2.6098270682027858E-3</v>
      </c>
      <c r="E13" s="32">
        <v>6.1545745058588786E-4</v>
      </c>
      <c r="F13" s="32">
        <v>1.6972178420590733E-2</v>
      </c>
      <c r="G13" s="32">
        <v>-5.0281582553063697E-2</v>
      </c>
      <c r="H13" s="32">
        <v>-2.1199524361989019E-2</v>
      </c>
      <c r="I13" s="68">
        <v>-1.3658688997272961E-2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-0.1097825122059477</v>
      </c>
      <c r="C14" s="32">
        <v>1.5502413582644259E-3</v>
      </c>
      <c r="D14" s="32">
        <v>9.6168689524021023E-3</v>
      </c>
      <c r="E14" s="32">
        <v>6.133933595948271E-3</v>
      </c>
      <c r="F14" s="32">
        <v>-4.7764915023420507E-2</v>
      </c>
      <c r="G14" s="32">
        <v>-1.5655007290492629E-3</v>
      </c>
      <c r="H14" s="32">
        <v>2.8179044956342159E-2</v>
      </c>
      <c r="I14" s="68">
        <v>-1.5826475048089539E-2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-1.3193122069063534E-2</v>
      </c>
      <c r="C15" s="32">
        <v>6.9837587006960078E-3</v>
      </c>
      <c r="D15" s="32">
        <v>1.0059636363636271E-2</v>
      </c>
      <c r="E15" s="32">
        <v>6.7359789134573411E-3</v>
      </c>
      <c r="F15" s="32">
        <v>2.9540125517658167E-2</v>
      </c>
      <c r="G15" s="32">
        <v>-5.044812381188335E-2</v>
      </c>
      <c r="H15" s="32">
        <v>-3.4428112986117365E-2</v>
      </c>
      <c r="I15" s="68">
        <v>-2.161591120611317E-3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-8.1738826815642485E-2</v>
      </c>
      <c r="C16" s="32">
        <v>-4.0772532188841915E-3</v>
      </c>
      <c r="D16" s="32">
        <v>7.1100331886648771E-3</v>
      </c>
      <c r="E16" s="32">
        <v>6.1649113793988963E-3</v>
      </c>
      <c r="F16" s="32">
        <v>-1.2648380345938404E-2</v>
      </c>
      <c r="G16" s="32">
        <v>-2.9194512466232614E-2</v>
      </c>
      <c r="H16" s="32">
        <v>1.6392333659713154E-2</v>
      </c>
      <c r="I16" s="68">
        <v>-3.7804812784933972E-2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-7.8243626062322935E-2</v>
      </c>
      <c r="C17" s="32">
        <v>1.0496894409937951E-2</v>
      </c>
      <c r="D17" s="32">
        <v>-3.735456215554156E-3</v>
      </c>
      <c r="E17" s="32">
        <v>3.6877688998155911E-3</v>
      </c>
      <c r="F17" s="32">
        <v>-2.6372397583724116E-2</v>
      </c>
      <c r="G17" s="32">
        <v>-5.1923187183393282E-2</v>
      </c>
      <c r="H17" s="32">
        <v>-1.7807975956592226E-2</v>
      </c>
      <c r="I17" s="68">
        <v>-1.1217957595784478E-2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2.0000000000000018E-2</v>
      </c>
      <c r="C18" s="32">
        <v>-9.3401015228425921E-3</v>
      </c>
      <c r="D18" s="32">
        <v>-8.8737201365185481E-4</v>
      </c>
      <c r="E18" s="32">
        <v>1.0344827586206806E-2</v>
      </c>
      <c r="F18" s="32">
        <v>-1.9065643653294884E-2</v>
      </c>
      <c r="G18" s="32">
        <v>-2.2491140825417588E-2</v>
      </c>
      <c r="H18" s="32">
        <v>4.0989451849473557E-3</v>
      </c>
      <c r="I18" s="68">
        <v>-1.5706084587809532E-2</v>
      </c>
      <c r="J18" s="46"/>
      <c r="K18" s="46"/>
      <c r="L18" s="47"/>
    </row>
    <row r="19" spans="1:12" x14ac:dyDescent="0.25">
      <c r="A19" s="70" t="s">
        <v>1</v>
      </c>
      <c r="B19" s="32">
        <v>-5.995889606576621E-2</v>
      </c>
      <c r="C19" s="32">
        <v>5.5625000000003588E-4</v>
      </c>
      <c r="D19" s="32">
        <v>1.579314720812186E-2</v>
      </c>
      <c r="E19" s="32">
        <v>2.5445292620864812E-3</v>
      </c>
      <c r="F19" s="32">
        <v>3.7204151490057624E-2</v>
      </c>
      <c r="G19" s="32">
        <v>-1.9017558158804238E-2</v>
      </c>
      <c r="H19" s="32">
        <v>1.9152403181268873E-2</v>
      </c>
      <c r="I19" s="68">
        <v>-2.9730217317790686E-2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-7.250775887456673E-2</v>
      </c>
      <c r="C21" s="32">
        <v>-8.1929724688412087E-3</v>
      </c>
      <c r="D21" s="32">
        <v>6.3030806642805359E-4</v>
      </c>
      <c r="E21" s="32">
        <v>5.2082693559680759E-3</v>
      </c>
      <c r="F21" s="32">
        <v>-1.672441169066663E-2</v>
      </c>
      <c r="G21" s="32">
        <v>-2.5227582190273989E-2</v>
      </c>
      <c r="H21" s="32">
        <v>2.912729903555622E-3</v>
      </c>
      <c r="I21" s="68">
        <v>-1.5478964481910107E-2</v>
      </c>
      <c r="J21" s="46"/>
      <c r="K21" s="46"/>
      <c r="L21" s="46"/>
    </row>
    <row r="22" spans="1:12" x14ac:dyDescent="0.25">
      <c r="A22" s="69" t="s">
        <v>13</v>
      </c>
      <c r="B22" s="32">
        <v>-9.4823984526112182E-2</v>
      </c>
      <c r="C22" s="32">
        <v>-9.2426033415077269E-3</v>
      </c>
      <c r="D22" s="32">
        <v>-2.8035159371392337E-3</v>
      </c>
      <c r="E22" s="32">
        <v>-8.877840909093937E-5</v>
      </c>
      <c r="F22" s="32">
        <v>-1.7123442828698043E-2</v>
      </c>
      <c r="G22" s="32">
        <v>-1.2833125562836778E-2</v>
      </c>
      <c r="H22" s="32">
        <v>-1.3454309656156793E-3</v>
      </c>
      <c r="I22" s="68">
        <v>-7.9256128468558895E-3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-0.36492857142857138</v>
      </c>
      <c r="C23" s="32">
        <v>5.5520379897111338E-2</v>
      </c>
      <c r="D23" s="32">
        <v>1.1106899166035022E-2</v>
      </c>
      <c r="E23" s="32">
        <v>1.1115369873514691E-2</v>
      </c>
      <c r="F23" s="32">
        <v>0.53022948097994149</v>
      </c>
      <c r="G23" s="32">
        <v>8.625378350810986E-2</v>
      </c>
      <c r="H23" s="32">
        <v>-4.1553965873463383E-2</v>
      </c>
      <c r="I23" s="68">
        <v>-6.8486650937690241E-3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-0.11033658443297001</v>
      </c>
      <c r="C24" s="32">
        <v>-1.3316129944501376E-2</v>
      </c>
      <c r="D24" s="32">
        <v>-4.909090909090974E-3</v>
      </c>
      <c r="E24" s="32">
        <v>2.0004286632850921E-3</v>
      </c>
      <c r="F24" s="32">
        <v>-2.5340988989960178E-2</v>
      </c>
      <c r="G24" s="32">
        <v>-1.9748638272315988E-2</v>
      </c>
      <c r="H24" s="32">
        <v>-1.7592690938092903E-2</v>
      </c>
      <c r="I24" s="68">
        <v>1.5981250631285082E-2</v>
      </c>
      <c r="J24" s="46"/>
      <c r="K24" s="46" t="s">
        <v>48</v>
      </c>
      <c r="L24" s="47">
        <v>60.17</v>
      </c>
    </row>
    <row r="25" spans="1:12" x14ac:dyDescent="0.25">
      <c r="A25" s="69" t="s">
        <v>50</v>
      </c>
      <c r="B25" s="32">
        <v>-6.9534098582039072E-2</v>
      </c>
      <c r="C25" s="32">
        <v>-9.7218229866937733E-3</v>
      </c>
      <c r="D25" s="32">
        <v>-1.3647520864015217E-3</v>
      </c>
      <c r="E25" s="32">
        <v>5.3821566231080364E-3</v>
      </c>
      <c r="F25" s="32">
        <v>-1.1043604829517051E-3</v>
      </c>
      <c r="G25" s="32">
        <v>-1.3434691542049682E-2</v>
      </c>
      <c r="H25" s="32">
        <v>9.3583489528350494E-3</v>
      </c>
      <c r="I25" s="68">
        <v>-4.1264767939092062E-3</v>
      </c>
      <c r="J25" s="46"/>
      <c r="K25" s="46" t="s">
        <v>49</v>
      </c>
      <c r="L25" s="47">
        <v>90.17</v>
      </c>
    </row>
    <row r="26" spans="1:12" x14ac:dyDescent="0.25">
      <c r="A26" s="69" t="s">
        <v>51</v>
      </c>
      <c r="B26" s="32">
        <v>-6.2885888129803558E-2</v>
      </c>
      <c r="C26" s="32">
        <v>-7.5589972585704546E-3</v>
      </c>
      <c r="D26" s="32">
        <v>-1.309944184979539E-5</v>
      </c>
      <c r="E26" s="32">
        <v>2.798560740190803E-3</v>
      </c>
      <c r="F26" s="32">
        <v>-9.6281640044115768E-3</v>
      </c>
      <c r="G26" s="32">
        <v>-2.4239521859348523E-2</v>
      </c>
      <c r="H26" s="32">
        <v>4.3488097984520913E-3</v>
      </c>
      <c r="I26" s="68">
        <v>-2.3929762922039965E-2</v>
      </c>
      <c r="J26" s="46"/>
      <c r="K26" s="46" t="s">
        <v>50</v>
      </c>
      <c r="L26" s="47">
        <v>93.96</v>
      </c>
    </row>
    <row r="27" spans="1:12" ht="17.25" customHeight="1" x14ac:dyDescent="0.25">
      <c r="A27" s="69" t="s">
        <v>52</v>
      </c>
      <c r="B27" s="32">
        <v>-5.7379606983216647E-2</v>
      </c>
      <c r="C27" s="32">
        <v>-5.4591564335291221E-3</v>
      </c>
      <c r="D27" s="32">
        <v>3.244917194021868E-3</v>
      </c>
      <c r="E27" s="32">
        <v>1.2132650310057169E-3</v>
      </c>
      <c r="F27" s="32">
        <v>-4.1698520193679589E-2</v>
      </c>
      <c r="G27" s="32">
        <v>-2.321563970279239E-2</v>
      </c>
      <c r="H27" s="32">
        <v>2.0181538068206883E-3</v>
      </c>
      <c r="I27" s="68">
        <v>-2.638478821773349E-2</v>
      </c>
      <c r="J27" s="59"/>
      <c r="K27" s="50" t="s">
        <v>51</v>
      </c>
      <c r="L27" s="47">
        <v>94.43</v>
      </c>
    </row>
    <row r="28" spans="1:12" x14ac:dyDescent="0.25">
      <c r="A28" s="69" t="s">
        <v>53</v>
      </c>
      <c r="B28" s="32">
        <v>-8.2388324873096441E-2</v>
      </c>
      <c r="C28" s="32">
        <v>-8.5314685314685779E-3</v>
      </c>
      <c r="D28" s="32">
        <v>5.2523286528569635E-3</v>
      </c>
      <c r="E28" s="32">
        <v>6.9560378408461965E-4</v>
      </c>
      <c r="F28" s="32">
        <v>-7.4137014601525775E-2</v>
      </c>
      <c r="G28" s="32">
        <v>-2.7585735701170844E-2</v>
      </c>
      <c r="H28" s="32">
        <v>-3.6359315070279008E-3</v>
      </c>
      <c r="I28" s="68">
        <v>-1.5410902629318324E-2</v>
      </c>
      <c r="J28" s="54"/>
      <c r="K28" s="41" t="s">
        <v>52</v>
      </c>
      <c r="L28" s="47">
        <v>94.78</v>
      </c>
    </row>
    <row r="29" spans="1:12" ht="15.75" thickBot="1" x14ac:dyDescent="0.3">
      <c r="A29" s="71" t="s">
        <v>54</v>
      </c>
      <c r="B29" s="72">
        <v>-0.15748427672955978</v>
      </c>
      <c r="C29" s="72">
        <v>-2.2189781021897836E-2</v>
      </c>
      <c r="D29" s="72">
        <v>-1.1365313653136533E-2</v>
      </c>
      <c r="E29" s="72">
        <v>-9.74421437271622E-3</v>
      </c>
      <c r="F29" s="72">
        <v>-8.1403625832927928E-2</v>
      </c>
      <c r="G29" s="72">
        <v>-0.18214827225521224</v>
      </c>
      <c r="H29" s="72">
        <v>-9.4652378889552136E-2</v>
      </c>
      <c r="I29" s="73">
        <v>-1.2505674808023559E-2</v>
      </c>
      <c r="J29" s="54"/>
      <c r="K29" s="41" t="s">
        <v>53</v>
      </c>
      <c r="L29" s="47">
        <v>92.55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86.16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62.81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93.17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93.71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91.28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85.22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63.51</v>
      </c>
    </row>
    <row r="43" spans="1:12" x14ac:dyDescent="0.25">
      <c r="K43" s="46" t="s">
        <v>49</v>
      </c>
      <c r="L43" s="47">
        <v>88.97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93.05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93.71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94.26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91.76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93.88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93.54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90.44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97.19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93.11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93.64</v>
      </c>
    </row>
    <row r="59" spans="1:12" ht="15.4" customHeight="1" x14ac:dyDescent="0.25">
      <c r="K59" s="41" t="s">
        <v>2</v>
      </c>
      <c r="L59" s="47">
        <v>104.85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95.1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93.55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89.47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97.01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94.95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102.42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93.05</v>
      </c>
    </row>
    <row r="72" spans="1:12" ht="15.4" customHeight="1" x14ac:dyDescent="0.25">
      <c r="K72" s="46" t="s">
        <v>5</v>
      </c>
      <c r="L72" s="47">
        <v>92.13</v>
      </c>
    </row>
    <row r="73" spans="1:12" ht="15.4" customHeight="1" x14ac:dyDescent="0.25">
      <c r="K73" s="46" t="s">
        <v>46</v>
      </c>
      <c r="L73" s="47">
        <v>90.37</v>
      </c>
    </row>
    <row r="74" spans="1:12" ht="15.4" customHeight="1" x14ac:dyDescent="0.25">
      <c r="K74" s="50" t="s">
        <v>4</v>
      </c>
      <c r="L74" s="47">
        <v>98.5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92.6</v>
      </c>
    </row>
    <row r="76" spans="1:12" ht="15.4" customHeight="1" x14ac:dyDescent="0.25">
      <c r="K76" s="41" t="s">
        <v>45</v>
      </c>
      <c r="L76" s="47">
        <v>93.76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104.16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94.65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91.8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87.54</v>
      </c>
    </row>
    <row r="85" spans="1:12" ht="15.4" customHeight="1" x14ac:dyDescent="0.25">
      <c r="K85" s="50" t="s">
        <v>4</v>
      </c>
      <c r="L85" s="47">
        <v>98.53</v>
      </c>
    </row>
    <row r="86" spans="1:12" ht="15.4" customHeight="1" x14ac:dyDescent="0.25">
      <c r="K86" s="41" t="s">
        <v>3</v>
      </c>
      <c r="L86" s="47">
        <v>92.55</v>
      </c>
    </row>
    <row r="87" spans="1:12" ht="15.4" customHeight="1" x14ac:dyDescent="0.25">
      <c r="K87" s="41" t="s">
        <v>45</v>
      </c>
      <c r="L87" s="47">
        <v>88.34</v>
      </c>
    </row>
    <row r="88" spans="1:12" ht="15.4" customHeight="1" x14ac:dyDescent="0.25">
      <c r="K88" s="41" t="s">
        <v>2</v>
      </c>
      <c r="L88" s="47">
        <v>97.95</v>
      </c>
    </row>
    <row r="89" spans="1:12" ht="15.4" customHeight="1" x14ac:dyDescent="0.25">
      <c r="K89" s="41" t="s">
        <v>1</v>
      </c>
      <c r="L89" s="47">
        <v>93.77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91.77</v>
      </c>
    </row>
    <row r="92" spans="1:12" ht="15" customHeight="1" x14ac:dyDescent="0.25">
      <c r="K92" s="46" t="s">
        <v>5</v>
      </c>
      <c r="L92" s="47">
        <v>89.67</v>
      </c>
    </row>
    <row r="93" spans="1:12" ht="15" customHeight="1" x14ac:dyDescent="0.25">
      <c r="A93" s="26"/>
      <c r="K93" s="46" t="s">
        <v>46</v>
      </c>
      <c r="L93" s="47">
        <v>86.97</v>
      </c>
    </row>
    <row r="94" spans="1:12" ht="15" customHeight="1" x14ac:dyDescent="0.25">
      <c r="K94" s="50" t="s">
        <v>4</v>
      </c>
      <c r="L94" s="47">
        <v>98.06</v>
      </c>
    </row>
    <row r="95" spans="1:12" ht="15" customHeight="1" x14ac:dyDescent="0.25">
      <c r="K95" s="41" t="s">
        <v>3</v>
      </c>
      <c r="L95" s="47">
        <v>91.87</v>
      </c>
    </row>
    <row r="96" spans="1:12" ht="15" customHeight="1" x14ac:dyDescent="0.25">
      <c r="K96" s="41" t="s">
        <v>45</v>
      </c>
      <c r="L96" s="47">
        <v>89.67</v>
      </c>
    </row>
    <row r="97" spans="1:12" ht="15" customHeight="1" x14ac:dyDescent="0.25">
      <c r="K97" s="41" t="s">
        <v>2</v>
      </c>
      <c r="L97" s="47">
        <v>95.9</v>
      </c>
    </row>
    <row r="98" spans="1:12" ht="15" customHeight="1" x14ac:dyDescent="0.25">
      <c r="K98" s="41" t="s">
        <v>1</v>
      </c>
      <c r="L98" s="47">
        <v>93.54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91.16</v>
      </c>
    </row>
    <row r="101" spans="1:12" x14ac:dyDescent="0.25">
      <c r="A101" s="25"/>
      <c r="B101" s="24"/>
      <c r="K101" s="46" t="s">
        <v>5</v>
      </c>
      <c r="L101" s="47">
        <v>89.19</v>
      </c>
    </row>
    <row r="102" spans="1:12" x14ac:dyDescent="0.25">
      <c r="A102" s="25"/>
      <c r="B102" s="24"/>
      <c r="K102" s="46" t="s">
        <v>46</v>
      </c>
      <c r="L102" s="47">
        <v>87.78</v>
      </c>
    </row>
    <row r="103" spans="1:12" x14ac:dyDescent="0.25">
      <c r="A103" s="25"/>
      <c r="B103" s="24"/>
      <c r="K103" s="50" t="s">
        <v>4</v>
      </c>
      <c r="L103" s="47">
        <v>98.28</v>
      </c>
    </row>
    <row r="104" spans="1:12" x14ac:dyDescent="0.25">
      <c r="A104" s="25"/>
      <c r="B104" s="24"/>
      <c r="K104" s="41" t="s">
        <v>3</v>
      </c>
      <c r="L104" s="47">
        <v>92.21</v>
      </c>
    </row>
    <row r="105" spans="1:12" x14ac:dyDescent="0.25">
      <c r="A105" s="25"/>
      <c r="B105" s="24"/>
      <c r="K105" s="41" t="s">
        <v>45</v>
      </c>
      <c r="L105" s="47">
        <v>90.38</v>
      </c>
    </row>
    <row r="106" spans="1:12" x14ac:dyDescent="0.25">
      <c r="A106" s="25"/>
      <c r="B106" s="24"/>
      <c r="K106" s="41" t="s">
        <v>2</v>
      </c>
      <c r="L106" s="47">
        <v>93.22</v>
      </c>
    </row>
    <row r="107" spans="1:12" x14ac:dyDescent="0.25">
      <c r="A107" s="25"/>
      <c r="B107" s="24"/>
      <c r="K107" s="41" t="s">
        <v>1</v>
      </c>
      <c r="L107" s="47">
        <v>94.1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99.252499999999998</v>
      </c>
    </row>
    <row r="111" spans="1:12" x14ac:dyDescent="0.25">
      <c r="K111" s="75">
        <v>43918</v>
      </c>
      <c r="L111" s="47">
        <v>96.769900000000007</v>
      </c>
    </row>
    <row r="112" spans="1:12" x14ac:dyDescent="0.25">
      <c r="K112" s="75">
        <v>43925</v>
      </c>
      <c r="L112" s="47">
        <v>93.9773</v>
      </c>
    </row>
    <row r="113" spans="11:12" x14ac:dyDescent="0.25">
      <c r="K113" s="75">
        <v>43932</v>
      </c>
      <c r="L113" s="47">
        <v>91.841700000000003</v>
      </c>
    </row>
    <row r="114" spans="11:12" x14ac:dyDescent="0.25">
      <c r="K114" s="75">
        <v>43939</v>
      </c>
      <c r="L114" s="47">
        <v>91.440600000000003</v>
      </c>
    </row>
    <row r="115" spans="11:12" x14ac:dyDescent="0.25">
      <c r="K115" s="75">
        <v>43946</v>
      </c>
      <c r="L115" s="47">
        <v>92.029200000000003</v>
      </c>
    </row>
    <row r="116" spans="11:12" x14ac:dyDescent="0.25">
      <c r="K116" s="75">
        <v>43953</v>
      </c>
      <c r="L116" s="47">
        <v>91.686700000000002</v>
      </c>
    </row>
    <row r="117" spans="11:12" x14ac:dyDescent="0.25">
      <c r="K117" s="75">
        <v>43960</v>
      </c>
      <c r="L117" s="47">
        <v>89.189800000000005</v>
      </c>
    </row>
    <row r="118" spans="11:12" x14ac:dyDescent="0.25">
      <c r="K118" s="75">
        <v>43967</v>
      </c>
      <c r="L118" s="47">
        <v>89.293899999999994</v>
      </c>
    </row>
    <row r="119" spans="11:12" x14ac:dyDescent="0.25">
      <c r="K119" s="75">
        <v>43974</v>
      </c>
      <c r="L119" s="47">
        <v>89.351200000000006</v>
      </c>
    </row>
    <row r="120" spans="11:12" x14ac:dyDescent="0.25">
      <c r="K120" s="75">
        <v>43981</v>
      </c>
      <c r="L120" s="47">
        <v>89.437799999999996</v>
      </c>
    </row>
    <row r="121" spans="11:12" x14ac:dyDescent="0.25">
      <c r="K121" s="75">
        <v>43988</v>
      </c>
      <c r="L121" s="47">
        <v>92.356099999999998</v>
      </c>
    </row>
    <row r="122" spans="11:12" x14ac:dyDescent="0.25">
      <c r="K122" s="75">
        <v>43995</v>
      </c>
      <c r="L122" s="47">
        <v>93.330799999999996</v>
      </c>
    </row>
    <row r="123" spans="11:12" x14ac:dyDescent="0.25">
      <c r="K123" s="75">
        <v>44002</v>
      </c>
      <c r="L123" s="47">
        <v>93.1999</v>
      </c>
    </row>
    <row r="124" spans="11:12" x14ac:dyDescent="0.25">
      <c r="K124" s="75">
        <v>44009</v>
      </c>
      <c r="L124" s="47">
        <v>92.691400000000002</v>
      </c>
    </row>
    <row r="125" spans="11:12" x14ac:dyDescent="0.25">
      <c r="K125" s="75">
        <v>44016</v>
      </c>
      <c r="L125" s="47">
        <v>92.823599999999999</v>
      </c>
    </row>
    <row r="126" spans="11:12" x14ac:dyDescent="0.25">
      <c r="K126" s="75">
        <v>44023</v>
      </c>
      <c r="L126" s="47">
        <v>93.571700000000007</v>
      </c>
    </row>
    <row r="127" spans="11:12" x14ac:dyDescent="0.25">
      <c r="K127" s="75">
        <v>44030</v>
      </c>
      <c r="L127" s="47">
        <v>93.712299999999999</v>
      </c>
    </row>
    <row r="128" spans="11:12" x14ac:dyDescent="0.25">
      <c r="K128" s="75">
        <v>44037</v>
      </c>
      <c r="L128" s="47">
        <v>93.525499999999994</v>
      </c>
    </row>
    <row r="129" spans="1:12" x14ac:dyDescent="0.25">
      <c r="K129" s="75">
        <v>44044</v>
      </c>
      <c r="L129" s="47">
        <v>93.1374</v>
      </c>
    </row>
    <row r="130" spans="1:12" x14ac:dyDescent="0.25">
      <c r="K130" s="75">
        <v>44051</v>
      </c>
      <c r="L130" s="47">
        <v>92.337800000000001</v>
      </c>
    </row>
    <row r="131" spans="1:12" x14ac:dyDescent="0.25">
      <c r="K131" s="75">
        <v>44058</v>
      </c>
      <c r="L131" s="47">
        <v>91.717299999999994</v>
      </c>
    </row>
    <row r="132" spans="1:12" x14ac:dyDescent="0.25">
      <c r="K132" s="75">
        <v>44065</v>
      </c>
      <c r="L132" s="47">
        <v>91.353999999999999</v>
      </c>
    </row>
    <row r="133" spans="1:12" x14ac:dyDescent="0.25">
      <c r="K133" s="75">
        <v>44072</v>
      </c>
      <c r="L133" s="47">
        <v>91.631399999999999</v>
      </c>
    </row>
    <row r="134" spans="1:12" x14ac:dyDescent="0.25">
      <c r="K134" s="75">
        <v>44079</v>
      </c>
      <c r="L134" s="47">
        <v>91.544700000000006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100.79</v>
      </c>
    </row>
    <row r="153" spans="11:12" x14ac:dyDescent="0.25">
      <c r="K153" s="75">
        <v>43918</v>
      </c>
      <c r="L153" s="47">
        <v>103.2812</v>
      </c>
    </row>
    <row r="154" spans="11:12" x14ac:dyDescent="0.25">
      <c r="K154" s="75">
        <v>43925</v>
      </c>
      <c r="L154" s="47">
        <v>102.9136</v>
      </c>
    </row>
    <row r="155" spans="11:12" x14ac:dyDescent="0.25">
      <c r="K155" s="75">
        <v>43932</v>
      </c>
      <c r="L155" s="47">
        <v>98.303200000000004</v>
      </c>
    </row>
    <row r="156" spans="11:12" x14ac:dyDescent="0.25">
      <c r="K156" s="75">
        <v>43939</v>
      </c>
      <c r="L156" s="47">
        <v>97.929599999999994</v>
      </c>
    </row>
    <row r="157" spans="11:12" x14ac:dyDescent="0.25">
      <c r="K157" s="75">
        <v>43946</v>
      </c>
      <c r="L157" s="47">
        <v>98.484099999999998</v>
      </c>
    </row>
    <row r="158" spans="11:12" x14ac:dyDescent="0.25">
      <c r="K158" s="75">
        <v>43953</v>
      </c>
      <c r="L158" s="47">
        <v>97.902600000000007</v>
      </c>
    </row>
    <row r="159" spans="11:12" x14ac:dyDescent="0.25">
      <c r="K159" s="75">
        <v>43960</v>
      </c>
      <c r="L159" s="47">
        <v>87.637699999999995</v>
      </c>
    </row>
    <row r="160" spans="11:12" x14ac:dyDescent="0.25">
      <c r="K160" s="75">
        <v>43967</v>
      </c>
      <c r="L160" s="47">
        <v>87.187399999999997</v>
      </c>
    </row>
    <row r="161" spans="11:12" x14ac:dyDescent="0.25">
      <c r="K161" s="75">
        <v>43974</v>
      </c>
      <c r="L161" s="47">
        <v>87.437399999999997</v>
      </c>
    </row>
    <row r="162" spans="11:12" x14ac:dyDescent="0.25">
      <c r="K162" s="75">
        <v>43981</v>
      </c>
      <c r="L162" s="47">
        <v>87.752899999999997</v>
      </c>
    </row>
    <row r="163" spans="11:12" x14ac:dyDescent="0.25">
      <c r="K163" s="75">
        <v>43988</v>
      </c>
      <c r="L163" s="47">
        <v>94.498400000000004</v>
      </c>
    </row>
    <row r="164" spans="11:12" x14ac:dyDescent="0.25">
      <c r="K164" s="75">
        <v>43995</v>
      </c>
      <c r="L164" s="47">
        <v>97.237099999999998</v>
      </c>
    </row>
    <row r="165" spans="11:12" x14ac:dyDescent="0.25">
      <c r="K165" s="75">
        <v>44002</v>
      </c>
      <c r="L165" s="47">
        <v>99.073700000000002</v>
      </c>
    </row>
    <row r="166" spans="11:12" x14ac:dyDescent="0.25">
      <c r="K166" s="75">
        <v>44009</v>
      </c>
      <c r="L166" s="47">
        <v>99.557000000000002</v>
      </c>
    </row>
    <row r="167" spans="11:12" x14ac:dyDescent="0.25">
      <c r="K167" s="75">
        <v>44016</v>
      </c>
      <c r="L167" s="47">
        <v>96.780199999999994</v>
      </c>
    </row>
    <row r="168" spans="11:12" x14ac:dyDescent="0.25">
      <c r="K168" s="75">
        <v>44023</v>
      </c>
      <c r="L168" s="47">
        <v>92.811499999999995</v>
      </c>
    </row>
    <row r="169" spans="11:12" x14ac:dyDescent="0.25">
      <c r="K169" s="75">
        <v>44030</v>
      </c>
      <c r="L169" s="47">
        <v>93.198800000000006</v>
      </c>
    </row>
    <row r="170" spans="11:12" x14ac:dyDescent="0.25">
      <c r="K170" s="75">
        <v>44037</v>
      </c>
      <c r="L170" s="47">
        <v>92.821299999999994</v>
      </c>
    </row>
    <row r="171" spans="11:12" x14ac:dyDescent="0.25">
      <c r="K171" s="75">
        <v>44044</v>
      </c>
      <c r="L171" s="47">
        <v>95.354900000000001</v>
      </c>
    </row>
    <row r="172" spans="11:12" x14ac:dyDescent="0.25">
      <c r="K172" s="75">
        <v>44051</v>
      </c>
      <c r="L172" s="47">
        <v>100.3206</v>
      </c>
    </row>
    <row r="173" spans="11:12" x14ac:dyDescent="0.25">
      <c r="K173" s="75">
        <v>44058</v>
      </c>
      <c r="L173" s="47">
        <v>101.5701</v>
      </c>
    </row>
    <row r="174" spans="11:12" x14ac:dyDescent="0.25">
      <c r="K174" s="75">
        <v>44065</v>
      </c>
      <c r="L174" s="47">
        <v>99.380099999999999</v>
      </c>
    </row>
    <row r="175" spans="11:12" x14ac:dyDescent="0.25">
      <c r="K175" s="75">
        <v>44072</v>
      </c>
      <c r="L175" s="47">
        <v>98.103700000000003</v>
      </c>
    </row>
    <row r="176" spans="11:12" x14ac:dyDescent="0.25">
      <c r="K176" s="75">
        <v>44079</v>
      </c>
      <c r="L176" s="47">
        <v>98.221400000000003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E7E3-4876-4F27-AB34-4C06CD06AADA}">
  <sheetPr codeName="Sheet1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1.2935069099001772E-2</v>
      </c>
      <c r="C11" s="32">
        <v>1.0571123024554208E-3</v>
      </c>
      <c r="D11" s="32">
        <v>4.4874123333982219E-4</v>
      </c>
      <c r="E11" s="32">
        <v>-4.747807630005596E-4</v>
      </c>
      <c r="F11" s="32">
        <v>-7.1019422543278199E-2</v>
      </c>
      <c r="G11" s="32">
        <v>-8.7363335777710383E-3</v>
      </c>
      <c r="H11" s="32">
        <v>-8.5366660718155796E-3</v>
      </c>
      <c r="I11" s="68">
        <v>-3.4978485001765369E-3</v>
      </c>
      <c r="J11" s="46"/>
      <c r="K11" s="46"/>
      <c r="L11" s="47"/>
    </row>
    <row r="12" spans="1:12" x14ac:dyDescent="0.25">
      <c r="A12" s="69" t="s">
        <v>6</v>
      </c>
      <c r="B12" s="32">
        <v>1.9885645096192617E-2</v>
      </c>
      <c r="C12" s="32">
        <v>6.348996832101772E-4</v>
      </c>
      <c r="D12" s="32">
        <v>-4.3160566537370215E-4</v>
      </c>
      <c r="E12" s="32">
        <v>-7.3016343583076626E-4</v>
      </c>
      <c r="F12" s="32">
        <v>-0.12280542729342148</v>
      </c>
      <c r="G12" s="32">
        <v>-1.8768008342421871E-2</v>
      </c>
      <c r="H12" s="32">
        <v>-2.087354390073981E-2</v>
      </c>
      <c r="I12" s="68">
        <v>-2.6819903207465634E-3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1.4250935121888908E-3</v>
      </c>
      <c r="C13" s="32">
        <v>1.4331664610993666E-3</v>
      </c>
      <c r="D13" s="32">
        <v>2.2734644150941286E-3</v>
      </c>
      <c r="E13" s="32">
        <v>-1.1363270042874518E-3</v>
      </c>
      <c r="F13" s="32">
        <v>-2.775956922113676E-2</v>
      </c>
      <c r="G13" s="32">
        <v>3.7124781069042267E-3</v>
      </c>
      <c r="H13" s="32">
        <v>2.7065636358911682E-3</v>
      </c>
      <c r="I13" s="68">
        <v>-4.1544813908070966E-3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3.5469649556543192E-3</v>
      </c>
      <c r="C14" s="32">
        <v>3.4602219686754587E-3</v>
      </c>
      <c r="D14" s="32">
        <v>-3.16979051818711E-5</v>
      </c>
      <c r="E14" s="32">
        <v>9.1387188550728915E-4</v>
      </c>
      <c r="F14" s="32">
        <v>-3.2204499915933327E-2</v>
      </c>
      <c r="G14" s="32">
        <v>-2.0090118939233736E-2</v>
      </c>
      <c r="H14" s="32">
        <v>1.4544775333644733E-3</v>
      </c>
      <c r="I14" s="68">
        <v>-1.0307048113110007E-2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2.7783855315394845E-2</v>
      </c>
      <c r="C15" s="32">
        <v>4.7373868046571843E-3</v>
      </c>
      <c r="D15" s="32">
        <v>2.2307295251204895E-3</v>
      </c>
      <c r="E15" s="32">
        <v>-1.7202821262685131E-4</v>
      </c>
      <c r="F15" s="32">
        <v>2.0056016310547209E-2</v>
      </c>
      <c r="G15" s="32">
        <v>1.4739592271458379E-2</v>
      </c>
      <c r="H15" s="32">
        <v>1.6315215316203613E-2</v>
      </c>
      <c r="I15" s="68">
        <v>-8.0003675531126195E-4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4.5006187497909522E-2</v>
      </c>
      <c r="C16" s="32">
        <v>-1.0665643583349649E-3</v>
      </c>
      <c r="D16" s="32">
        <v>-8.1100095938602124E-4</v>
      </c>
      <c r="E16" s="32">
        <v>2.2435897435897356E-3</v>
      </c>
      <c r="F16" s="32">
        <v>4.6412108186855372E-2</v>
      </c>
      <c r="G16" s="32">
        <v>1.6922470504468157E-2</v>
      </c>
      <c r="H16" s="32">
        <v>-1.0383966957674406E-3</v>
      </c>
      <c r="I16" s="68">
        <v>5.4784762459250125E-3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-7.2016313213703054E-2</v>
      </c>
      <c r="C17" s="32">
        <v>-5.3261059625808738E-3</v>
      </c>
      <c r="D17" s="32">
        <v>3.0929289366954382E-3</v>
      </c>
      <c r="E17" s="32">
        <v>-7.6990376202974442E-3</v>
      </c>
      <c r="F17" s="32">
        <v>-9.1689763127423052E-2</v>
      </c>
      <c r="G17" s="32">
        <v>-1.3956033028509229E-2</v>
      </c>
      <c r="H17" s="32">
        <v>-6.3196155597472492E-3</v>
      </c>
      <c r="I17" s="68">
        <v>-1.4946976059431183E-2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-2.0081300813008185E-2</v>
      </c>
      <c r="C18" s="32">
        <v>-2.4048582995951473E-2</v>
      </c>
      <c r="D18" s="32">
        <v>-1.5411844792375784E-2</v>
      </c>
      <c r="E18" s="32">
        <v>1.3633265167007913E-3</v>
      </c>
      <c r="F18" s="32">
        <v>-0.10948699417349106</v>
      </c>
      <c r="G18" s="32">
        <v>-2.6065567702092118E-2</v>
      </c>
      <c r="H18" s="32">
        <v>-4.7236665357321961E-3</v>
      </c>
      <c r="I18" s="68">
        <v>-4.2947634360358533E-3</v>
      </c>
      <c r="J18" s="46"/>
      <c r="K18" s="46"/>
      <c r="L18" s="47"/>
    </row>
    <row r="19" spans="1:12" x14ac:dyDescent="0.25">
      <c r="A19" s="70" t="s">
        <v>1</v>
      </c>
      <c r="B19" s="32">
        <v>2.1680856907442925E-2</v>
      </c>
      <c r="C19" s="32">
        <v>-9.3368841544606562E-3</v>
      </c>
      <c r="D19" s="32">
        <v>-5.8952431854623066E-3</v>
      </c>
      <c r="E19" s="32">
        <v>-1.6008537886873508E-3</v>
      </c>
      <c r="F19" s="32">
        <v>5.46817293385784E-2</v>
      </c>
      <c r="G19" s="32">
        <v>2.0853733453209067E-2</v>
      </c>
      <c r="H19" s="32">
        <v>3.0894594634681027E-2</v>
      </c>
      <c r="I19" s="68">
        <v>-7.6124047282986051E-3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8.408574357146037E-3</v>
      </c>
      <c r="C21" s="32">
        <v>-4.264342089763673E-4</v>
      </c>
      <c r="D21" s="32">
        <v>-1.1030342270226257E-3</v>
      </c>
      <c r="E21" s="32">
        <v>-5.5395686980053149E-4</v>
      </c>
      <c r="F21" s="32">
        <v>-0.10836822091363618</v>
      </c>
      <c r="G21" s="32">
        <v>-1.7763872485344057E-2</v>
      </c>
      <c r="H21" s="32">
        <v>-1.3657047642067321E-2</v>
      </c>
      <c r="I21" s="68">
        <v>-4.4716955570647254E-3</v>
      </c>
      <c r="J21" s="46"/>
      <c r="K21" s="46"/>
      <c r="L21" s="46"/>
    </row>
    <row r="22" spans="1:12" x14ac:dyDescent="0.25">
      <c r="A22" s="69" t="s">
        <v>13</v>
      </c>
      <c r="B22" s="32">
        <v>1.2053264245817763E-2</v>
      </c>
      <c r="C22" s="32">
        <v>1.1759194190676947E-3</v>
      </c>
      <c r="D22" s="32">
        <v>1.9674828887550344E-3</v>
      </c>
      <c r="E22" s="32">
        <v>-6.7985024920191872E-4</v>
      </c>
      <c r="F22" s="32">
        <v>-1.6873944671336183E-2</v>
      </c>
      <c r="G22" s="32">
        <v>4.2246286964291446E-3</v>
      </c>
      <c r="H22" s="32">
        <v>-8.7673591265313711E-4</v>
      </c>
      <c r="I22" s="68">
        <v>-2.2551125975928121E-3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0.22078246620237607</v>
      </c>
      <c r="C23" s="32">
        <v>7.2882088208820806E-2</v>
      </c>
      <c r="D23" s="32">
        <v>1.1174075330844913E-2</v>
      </c>
      <c r="E23" s="32">
        <v>1.1324639670555969E-2</v>
      </c>
      <c r="F23" s="32">
        <v>0.45794858628049462</v>
      </c>
      <c r="G23" s="32">
        <v>7.8122769235882128E-2</v>
      </c>
      <c r="H23" s="32">
        <v>5.3100043881062486E-3</v>
      </c>
      <c r="I23" s="68">
        <v>3.5859987418866313E-2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3.1163400076757108E-2</v>
      </c>
      <c r="C24" s="32">
        <v>2.3386847792528087E-3</v>
      </c>
      <c r="D24" s="32">
        <v>-2.4861736993034844E-3</v>
      </c>
      <c r="E24" s="32">
        <v>5.3797873703076426E-4</v>
      </c>
      <c r="F24" s="32">
        <v>2.8277599799191089E-2</v>
      </c>
      <c r="G24" s="32">
        <v>6.2377975923091356E-3</v>
      </c>
      <c r="H24" s="32">
        <v>-2.1072902143022265E-3</v>
      </c>
      <c r="I24" s="68">
        <v>-1.6698430438120138E-3</v>
      </c>
      <c r="J24" s="46"/>
      <c r="K24" s="46" t="s">
        <v>48</v>
      </c>
      <c r="L24" s="47">
        <v>113.79</v>
      </c>
    </row>
    <row r="25" spans="1:12" x14ac:dyDescent="0.25">
      <c r="A25" s="69" t="s">
        <v>50</v>
      </c>
      <c r="B25" s="32">
        <v>2.0289839490054584E-2</v>
      </c>
      <c r="C25" s="32">
        <v>2.3081798017292599E-3</v>
      </c>
      <c r="D25" s="32">
        <v>1.7489066505806949E-3</v>
      </c>
      <c r="E25" s="32">
        <v>-6.1039479732627466E-4</v>
      </c>
      <c r="F25" s="32">
        <v>-5.3061249923201714E-2</v>
      </c>
      <c r="G25" s="32">
        <v>-1.4456021495867777E-4</v>
      </c>
      <c r="H25" s="32">
        <v>-6.5602604807591947E-3</v>
      </c>
      <c r="I25" s="68">
        <v>-1.1166948674268262E-3</v>
      </c>
      <c r="J25" s="46"/>
      <c r="K25" s="46" t="s">
        <v>49</v>
      </c>
      <c r="L25" s="47">
        <v>102.88</v>
      </c>
    </row>
    <row r="26" spans="1:12" x14ac:dyDescent="0.25">
      <c r="A26" s="69" t="s">
        <v>51</v>
      </c>
      <c r="B26" s="32">
        <v>1.3708710930275592E-2</v>
      </c>
      <c r="C26" s="32">
        <v>3.0511762391458586E-3</v>
      </c>
      <c r="D26" s="32">
        <v>3.4276142355009753E-3</v>
      </c>
      <c r="E26" s="32">
        <v>-1.0058706267488393E-3</v>
      </c>
      <c r="F26" s="32">
        <v>-9.9200847922767843E-2</v>
      </c>
      <c r="G26" s="32">
        <v>-1.1200824360237616E-2</v>
      </c>
      <c r="H26" s="32">
        <v>-8.4691680316179019E-3</v>
      </c>
      <c r="I26" s="68">
        <v>-3.4115083369636867E-3</v>
      </c>
      <c r="J26" s="46"/>
      <c r="K26" s="46" t="s">
        <v>50</v>
      </c>
      <c r="L26" s="47">
        <v>101.79</v>
      </c>
    </row>
    <row r="27" spans="1:12" ht="17.25" customHeight="1" x14ac:dyDescent="0.25">
      <c r="A27" s="69" t="s">
        <v>52</v>
      </c>
      <c r="B27" s="32">
        <v>1.9999134236614591E-3</v>
      </c>
      <c r="C27" s="32">
        <v>-2.7929341644938876E-4</v>
      </c>
      <c r="D27" s="32">
        <v>1.6241399702867643E-3</v>
      </c>
      <c r="E27" s="32">
        <v>-1.3396329693756703E-3</v>
      </c>
      <c r="F27" s="32">
        <v>-0.10214856161946173</v>
      </c>
      <c r="G27" s="32">
        <v>-1.6973163665589208E-2</v>
      </c>
      <c r="H27" s="32">
        <v>-9.4197695067220755E-3</v>
      </c>
      <c r="I27" s="68">
        <v>-5.0579590598358593E-3</v>
      </c>
      <c r="J27" s="59"/>
      <c r="K27" s="50" t="s">
        <v>51</v>
      </c>
      <c r="L27" s="47">
        <v>101.06</v>
      </c>
    </row>
    <row r="28" spans="1:12" x14ac:dyDescent="0.25">
      <c r="A28" s="69" t="s">
        <v>53</v>
      </c>
      <c r="B28" s="32">
        <v>-3.877881314369791E-2</v>
      </c>
      <c r="C28" s="32">
        <v>-8.5507124188517469E-3</v>
      </c>
      <c r="D28" s="32">
        <v>-2.8761605969389592E-3</v>
      </c>
      <c r="E28" s="32">
        <v>-1.2702714146589633E-3</v>
      </c>
      <c r="F28" s="32">
        <v>-9.7367826346482778E-2</v>
      </c>
      <c r="G28" s="32">
        <v>-3.7324381281428121E-2</v>
      </c>
      <c r="H28" s="32">
        <v>-1.890070477901229E-2</v>
      </c>
      <c r="I28" s="68">
        <v>-1.3955338941251116E-2</v>
      </c>
      <c r="J28" s="54"/>
      <c r="K28" s="41" t="s">
        <v>52</v>
      </c>
      <c r="L28" s="47">
        <v>100.23</v>
      </c>
    </row>
    <row r="29" spans="1:12" ht="15.75" thickBot="1" x14ac:dyDescent="0.3">
      <c r="A29" s="71" t="s">
        <v>54</v>
      </c>
      <c r="B29" s="72">
        <v>-8.9507089804186313E-2</v>
      </c>
      <c r="C29" s="72">
        <v>-3.4068767908309372E-2</v>
      </c>
      <c r="D29" s="72">
        <v>-2.3930510314875142E-2</v>
      </c>
      <c r="E29" s="72">
        <v>-1.8063583815028927E-3</v>
      </c>
      <c r="F29" s="72">
        <v>-0.12497505033980871</v>
      </c>
      <c r="G29" s="72">
        <v>-4.7718965262461333E-2</v>
      </c>
      <c r="H29" s="72">
        <v>-5.4156142035909016E-2</v>
      </c>
      <c r="I29" s="73">
        <v>-6.0107819827791009E-2</v>
      </c>
      <c r="J29" s="54"/>
      <c r="K29" s="41" t="s">
        <v>53</v>
      </c>
      <c r="L29" s="47">
        <v>96.95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94.26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120.73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103.37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101.85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101.02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100.04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96.4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93.28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122.08</v>
      </c>
    </row>
    <row r="43" spans="1:12" x14ac:dyDescent="0.25">
      <c r="K43" s="46" t="s">
        <v>49</v>
      </c>
      <c r="L43" s="47">
        <v>103.12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102.03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101.37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91.05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101.38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99.74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100.16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102.22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105.79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87.92</v>
      </c>
    </row>
    <row r="59" spans="1:12" ht="15.4" customHeight="1" x14ac:dyDescent="0.25">
      <c r="K59" s="41" t="s">
        <v>2</v>
      </c>
      <c r="L59" s="47">
        <v>103.32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104.1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101.52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99.77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100.05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102.42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106.37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85.29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103.14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104.28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101.38</v>
      </c>
    </row>
    <row r="72" spans="1:12" ht="15.4" customHeight="1" x14ac:dyDescent="0.25">
      <c r="K72" s="46" t="s">
        <v>5</v>
      </c>
      <c r="L72" s="47">
        <v>99.83</v>
      </c>
    </row>
    <row r="73" spans="1:12" ht="15.4" customHeight="1" x14ac:dyDescent="0.25">
      <c r="K73" s="46" t="s">
        <v>46</v>
      </c>
      <c r="L73" s="47">
        <v>100.01</v>
      </c>
    </row>
    <row r="74" spans="1:12" ht="15.4" customHeight="1" x14ac:dyDescent="0.25">
      <c r="K74" s="50" t="s">
        <v>4</v>
      </c>
      <c r="L74" s="47">
        <v>102.08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106</v>
      </c>
    </row>
    <row r="76" spans="1:12" ht="15.4" customHeight="1" x14ac:dyDescent="0.25">
      <c r="K76" s="41" t="s">
        <v>45</v>
      </c>
      <c r="L76" s="47">
        <v>85.09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98.61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103.72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102.14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100.14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99.04</v>
      </c>
    </row>
    <row r="85" spans="1:12" ht="15.4" customHeight="1" x14ac:dyDescent="0.25">
      <c r="K85" s="50" t="s">
        <v>4</v>
      </c>
      <c r="L85" s="47">
        <v>101.63</v>
      </c>
    </row>
    <row r="86" spans="1:12" ht="15.4" customHeight="1" x14ac:dyDescent="0.25">
      <c r="K86" s="41" t="s">
        <v>3</v>
      </c>
      <c r="L86" s="47">
        <v>103.27</v>
      </c>
    </row>
    <row r="87" spans="1:12" ht="15.4" customHeight="1" x14ac:dyDescent="0.25">
      <c r="K87" s="41" t="s">
        <v>45</v>
      </c>
      <c r="L87" s="47">
        <v>97.84</v>
      </c>
    </row>
    <row r="88" spans="1:12" ht="15.4" customHeight="1" x14ac:dyDescent="0.25">
      <c r="K88" s="41" t="s">
        <v>2</v>
      </c>
      <c r="L88" s="47">
        <v>96.98</v>
      </c>
    </row>
    <row r="89" spans="1:12" ht="15.4" customHeight="1" x14ac:dyDescent="0.25">
      <c r="K89" s="41" t="s">
        <v>1</v>
      </c>
      <c r="L89" s="47">
        <v>101.85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102.14</v>
      </c>
    </row>
    <row r="92" spans="1:12" ht="15" customHeight="1" x14ac:dyDescent="0.25">
      <c r="K92" s="46" t="s">
        <v>5</v>
      </c>
      <c r="L92" s="47">
        <v>99.93</v>
      </c>
    </row>
    <row r="93" spans="1:12" ht="15" customHeight="1" x14ac:dyDescent="0.25">
      <c r="A93" s="26"/>
      <c r="K93" s="46" t="s">
        <v>46</v>
      </c>
      <c r="L93" s="47">
        <v>99.15</v>
      </c>
    </row>
    <row r="94" spans="1:12" ht="15" customHeight="1" x14ac:dyDescent="0.25">
      <c r="K94" s="50" t="s">
        <v>4</v>
      </c>
      <c r="L94" s="47">
        <v>101.87</v>
      </c>
    </row>
    <row r="95" spans="1:12" ht="15" customHeight="1" x14ac:dyDescent="0.25">
      <c r="K95" s="41" t="s">
        <v>3</v>
      </c>
      <c r="L95" s="47">
        <v>102.6</v>
      </c>
    </row>
    <row r="96" spans="1:12" ht="15" customHeight="1" x14ac:dyDescent="0.25">
      <c r="K96" s="41" t="s">
        <v>45</v>
      </c>
      <c r="L96" s="47">
        <v>98.62</v>
      </c>
    </row>
    <row r="97" spans="1:12" ht="15" customHeight="1" x14ac:dyDescent="0.25">
      <c r="K97" s="41" t="s">
        <v>2</v>
      </c>
      <c r="L97" s="47">
        <v>96</v>
      </c>
    </row>
    <row r="98" spans="1:12" ht="15" customHeight="1" x14ac:dyDescent="0.25">
      <c r="K98" s="41" t="s">
        <v>1</v>
      </c>
      <c r="L98" s="47">
        <v>100.87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102.24</v>
      </c>
    </row>
    <row r="101" spans="1:12" x14ac:dyDescent="0.25">
      <c r="A101" s="25"/>
      <c r="B101" s="24"/>
      <c r="K101" s="46" t="s">
        <v>5</v>
      </c>
      <c r="L101" s="47">
        <v>100.35</v>
      </c>
    </row>
    <row r="102" spans="1:12" x14ac:dyDescent="0.25">
      <c r="A102" s="25"/>
      <c r="B102" s="24"/>
      <c r="K102" s="46" t="s">
        <v>46</v>
      </c>
      <c r="L102" s="47">
        <v>99.05</v>
      </c>
    </row>
    <row r="103" spans="1:12" x14ac:dyDescent="0.25">
      <c r="A103" s="25"/>
      <c r="B103" s="24"/>
      <c r="K103" s="50" t="s">
        <v>4</v>
      </c>
      <c r="L103" s="47">
        <v>102.54</v>
      </c>
    </row>
    <row r="104" spans="1:12" x14ac:dyDescent="0.25">
      <c r="A104" s="25"/>
      <c r="B104" s="24"/>
      <c r="K104" s="41" t="s">
        <v>3</v>
      </c>
      <c r="L104" s="47">
        <v>102.74</v>
      </c>
    </row>
    <row r="105" spans="1:12" x14ac:dyDescent="0.25">
      <c r="A105" s="25"/>
      <c r="B105" s="24"/>
      <c r="K105" s="41" t="s">
        <v>45</v>
      </c>
      <c r="L105" s="47">
        <v>99.32</v>
      </c>
    </row>
    <row r="106" spans="1:12" x14ac:dyDescent="0.25">
      <c r="A106" s="25"/>
      <c r="B106" s="24"/>
      <c r="K106" s="41" t="s">
        <v>2</v>
      </c>
      <c r="L106" s="47">
        <v>96.16</v>
      </c>
    </row>
    <row r="107" spans="1:12" x14ac:dyDescent="0.25">
      <c r="A107" s="25"/>
      <c r="B107" s="24"/>
      <c r="K107" s="41" t="s">
        <v>1</v>
      </c>
      <c r="L107" s="47">
        <v>100.37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100.3126</v>
      </c>
    </row>
    <row r="111" spans="1:12" x14ac:dyDescent="0.25">
      <c r="K111" s="75">
        <v>43918</v>
      </c>
      <c r="L111" s="47">
        <v>99.568600000000004</v>
      </c>
    </row>
    <row r="112" spans="1:12" x14ac:dyDescent="0.25">
      <c r="K112" s="75">
        <v>43925</v>
      </c>
      <c r="L112" s="47">
        <v>98.975399999999993</v>
      </c>
    </row>
    <row r="113" spans="11:12" x14ac:dyDescent="0.25">
      <c r="K113" s="75">
        <v>43932</v>
      </c>
      <c r="L113" s="47">
        <v>99.465800000000002</v>
      </c>
    </row>
    <row r="114" spans="11:12" x14ac:dyDescent="0.25">
      <c r="K114" s="75">
        <v>43939</v>
      </c>
      <c r="L114" s="47">
        <v>99.637200000000007</v>
      </c>
    </row>
    <row r="115" spans="11:12" x14ac:dyDescent="0.25">
      <c r="K115" s="75">
        <v>43946</v>
      </c>
      <c r="L115" s="47">
        <v>99.787400000000005</v>
      </c>
    </row>
    <row r="116" spans="11:12" x14ac:dyDescent="0.25">
      <c r="K116" s="75">
        <v>43953</v>
      </c>
      <c r="L116" s="47">
        <v>100.31</v>
      </c>
    </row>
    <row r="117" spans="11:12" x14ac:dyDescent="0.25">
      <c r="K117" s="75">
        <v>43960</v>
      </c>
      <c r="L117" s="47">
        <v>100.1827</v>
      </c>
    </row>
    <row r="118" spans="11:12" x14ac:dyDescent="0.25">
      <c r="K118" s="75">
        <v>43967</v>
      </c>
      <c r="L118" s="47">
        <v>100.3015</v>
      </c>
    </row>
    <row r="119" spans="11:12" x14ac:dyDescent="0.25">
      <c r="K119" s="75">
        <v>43974</v>
      </c>
      <c r="L119" s="47">
        <v>100.5844</v>
      </c>
    </row>
    <row r="120" spans="11:12" x14ac:dyDescent="0.25">
      <c r="K120" s="75">
        <v>43981</v>
      </c>
      <c r="L120" s="47">
        <v>100.7509</v>
      </c>
    </row>
    <row r="121" spans="11:12" x14ac:dyDescent="0.25">
      <c r="K121" s="75">
        <v>43988</v>
      </c>
      <c r="L121" s="47">
        <v>100.6752</v>
      </c>
    </row>
    <row r="122" spans="11:12" x14ac:dyDescent="0.25">
      <c r="K122" s="75">
        <v>43995</v>
      </c>
      <c r="L122" s="47">
        <v>100.6233</v>
      </c>
    </row>
    <row r="123" spans="11:12" x14ac:dyDescent="0.25">
      <c r="K123" s="75">
        <v>44002</v>
      </c>
      <c r="L123" s="47">
        <v>100.55329999999999</v>
      </c>
    </row>
    <row r="124" spans="11:12" x14ac:dyDescent="0.25">
      <c r="K124" s="75">
        <v>44009</v>
      </c>
      <c r="L124" s="47">
        <v>99.938199999999995</v>
      </c>
    </row>
    <row r="125" spans="11:12" x14ac:dyDescent="0.25">
      <c r="K125" s="75">
        <v>44016</v>
      </c>
      <c r="L125" s="47">
        <v>100.06270000000001</v>
      </c>
    </row>
    <row r="126" spans="11:12" x14ac:dyDescent="0.25">
      <c r="K126" s="75">
        <v>44023</v>
      </c>
      <c r="L126" s="47">
        <v>102.2076</v>
      </c>
    </row>
    <row r="127" spans="11:12" x14ac:dyDescent="0.25">
      <c r="K127" s="75">
        <v>44030</v>
      </c>
      <c r="L127" s="47">
        <v>102.1046</v>
      </c>
    </row>
    <row r="128" spans="11:12" x14ac:dyDescent="0.25">
      <c r="K128" s="75">
        <v>44037</v>
      </c>
      <c r="L128" s="47">
        <v>102.0998</v>
      </c>
    </row>
    <row r="129" spans="1:12" x14ac:dyDescent="0.25">
      <c r="K129" s="75">
        <v>44044</v>
      </c>
      <c r="L129" s="47">
        <v>101.7521</v>
      </c>
    </row>
    <row r="130" spans="1:12" x14ac:dyDescent="0.25">
      <c r="K130" s="75">
        <v>44051</v>
      </c>
      <c r="L130" s="47">
        <v>101.1865</v>
      </c>
    </row>
    <row r="131" spans="1:12" x14ac:dyDescent="0.25">
      <c r="K131" s="75">
        <v>44058</v>
      </c>
      <c r="L131" s="47">
        <v>101.31270000000001</v>
      </c>
    </row>
    <row r="132" spans="1:12" x14ac:dyDescent="0.25">
      <c r="K132" s="75">
        <v>44065</v>
      </c>
      <c r="L132" s="47">
        <v>101.2962</v>
      </c>
    </row>
    <row r="133" spans="1:12" x14ac:dyDescent="0.25">
      <c r="K133" s="75">
        <v>44072</v>
      </c>
      <c r="L133" s="47">
        <v>101.24809999999999</v>
      </c>
    </row>
    <row r="134" spans="1:12" x14ac:dyDescent="0.25">
      <c r="K134" s="75">
        <v>44079</v>
      </c>
      <c r="L134" s="47">
        <v>101.29349999999999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106.9101</v>
      </c>
    </row>
    <row r="153" spans="11:12" x14ac:dyDescent="0.25">
      <c r="K153" s="75">
        <v>43918</v>
      </c>
      <c r="L153" s="47">
        <v>107.6315</v>
      </c>
    </row>
    <row r="154" spans="11:12" x14ac:dyDescent="0.25">
      <c r="K154" s="75">
        <v>43925</v>
      </c>
      <c r="L154" s="47">
        <v>99.540099999999995</v>
      </c>
    </row>
    <row r="155" spans="11:12" x14ac:dyDescent="0.25">
      <c r="K155" s="75">
        <v>43932</v>
      </c>
      <c r="L155" s="47">
        <v>98.002499999999998</v>
      </c>
    </row>
    <row r="156" spans="11:12" x14ac:dyDescent="0.25">
      <c r="K156" s="75">
        <v>43939</v>
      </c>
      <c r="L156" s="47">
        <v>95.318200000000004</v>
      </c>
    </row>
    <row r="157" spans="11:12" x14ac:dyDescent="0.25">
      <c r="K157" s="75">
        <v>43946</v>
      </c>
      <c r="L157" s="47">
        <v>91.979900000000001</v>
      </c>
    </row>
    <row r="158" spans="11:12" x14ac:dyDescent="0.25">
      <c r="K158" s="75">
        <v>43953</v>
      </c>
      <c r="L158" s="47">
        <v>92.304900000000004</v>
      </c>
    </row>
    <row r="159" spans="11:12" x14ac:dyDescent="0.25">
      <c r="K159" s="75">
        <v>43960</v>
      </c>
      <c r="L159" s="47">
        <v>90.079300000000003</v>
      </c>
    </row>
    <row r="160" spans="11:12" x14ac:dyDescent="0.25">
      <c r="K160" s="75">
        <v>43967</v>
      </c>
      <c r="L160" s="47">
        <v>90.435699999999997</v>
      </c>
    </row>
    <row r="161" spans="11:12" x14ac:dyDescent="0.25">
      <c r="K161" s="75">
        <v>43974</v>
      </c>
      <c r="L161" s="47">
        <v>91.648300000000006</v>
      </c>
    </row>
    <row r="162" spans="11:12" x14ac:dyDescent="0.25">
      <c r="K162" s="75">
        <v>43981</v>
      </c>
      <c r="L162" s="47">
        <v>93.078699999999998</v>
      </c>
    </row>
    <row r="163" spans="11:12" x14ac:dyDescent="0.25">
      <c r="K163" s="75">
        <v>43988</v>
      </c>
      <c r="L163" s="47">
        <v>92.008099999999999</v>
      </c>
    </row>
    <row r="164" spans="11:12" x14ac:dyDescent="0.25">
      <c r="K164" s="75">
        <v>43995</v>
      </c>
      <c r="L164" s="47">
        <v>92.6404</v>
      </c>
    </row>
    <row r="165" spans="11:12" x14ac:dyDescent="0.25">
      <c r="K165" s="75">
        <v>44002</v>
      </c>
      <c r="L165" s="47">
        <v>93.150899999999993</v>
      </c>
    </row>
    <row r="166" spans="11:12" x14ac:dyDescent="0.25">
      <c r="K166" s="75">
        <v>44009</v>
      </c>
      <c r="L166" s="47">
        <v>92.237700000000004</v>
      </c>
    </row>
    <row r="167" spans="11:12" x14ac:dyDescent="0.25">
      <c r="K167" s="75">
        <v>44016</v>
      </c>
      <c r="L167" s="47">
        <v>93.713099999999997</v>
      </c>
    </row>
    <row r="168" spans="11:12" x14ac:dyDescent="0.25">
      <c r="K168" s="75">
        <v>44023</v>
      </c>
      <c r="L168" s="47">
        <v>95.259299999999996</v>
      </c>
    </row>
    <row r="169" spans="11:12" x14ac:dyDescent="0.25">
      <c r="K169" s="75">
        <v>44030</v>
      </c>
      <c r="L169" s="47">
        <v>93.909099999999995</v>
      </c>
    </row>
    <row r="170" spans="11:12" x14ac:dyDescent="0.25">
      <c r="K170" s="75">
        <v>44037</v>
      </c>
      <c r="L170" s="47">
        <v>92.9148</v>
      </c>
    </row>
    <row r="171" spans="11:12" x14ac:dyDescent="0.25">
      <c r="K171" s="75">
        <v>44044</v>
      </c>
      <c r="L171" s="47">
        <v>93.068100000000001</v>
      </c>
    </row>
    <row r="172" spans="11:12" x14ac:dyDescent="0.25">
      <c r="K172" s="75">
        <v>44051</v>
      </c>
      <c r="L172" s="47">
        <v>93.716800000000006</v>
      </c>
    </row>
    <row r="173" spans="11:12" x14ac:dyDescent="0.25">
      <c r="K173" s="75">
        <v>44058</v>
      </c>
      <c r="L173" s="47">
        <v>93.888900000000007</v>
      </c>
    </row>
    <row r="174" spans="11:12" x14ac:dyDescent="0.25">
      <c r="K174" s="75">
        <v>44065</v>
      </c>
      <c r="L174" s="47">
        <v>94.026799999999994</v>
      </c>
    </row>
    <row r="175" spans="11:12" x14ac:dyDescent="0.25">
      <c r="K175" s="75">
        <v>44072</v>
      </c>
      <c r="L175" s="47">
        <v>93.697900000000004</v>
      </c>
    </row>
    <row r="176" spans="11:12" x14ac:dyDescent="0.25">
      <c r="K176" s="75">
        <v>44079</v>
      </c>
      <c r="L176" s="47">
        <v>92.898099999999999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9DF13-8E18-4F87-A094-21A9F865D084}">
  <sheetPr codeName="Sheet15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-6.6940425420580318E-2</v>
      </c>
      <c r="C11" s="32">
        <v>-5.3696834472178878E-3</v>
      </c>
      <c r="D11" s="32">
        <v>-1.9784607204323956E-3</v>
      </c>
      <c r="E11" s="32">
        <v>7.7018587152366536E-4</v>
      </c>
      <c r="F11" s="32">
        <v>-2.9716472920575776E-2</v>
      </c>
      <c r="G11" s="32">
        <v>2.2245186930159422E-2</v>
      </c>
      <c r="H11" s="32">
        <v>2.4496567665240887E-2</v>
      </c>
      <c r="I11" s="68">
        <v>7.4697293875258808E-3</v>
      </c>
      <c r="J11" s="46"/>
      <c r="K11" s="46"/>
      <c r="L11" s="47"/>
    </row>
    <row r="12" spans="1:12" x14ac:dyDescent="0.25">
      <c r="A12" s="69" t="s">
        <v>6</v>
      </c>
      <c r="B12" s="32">
        <v>-6.0604558587479929E-2</v>
      </c>
      <c r="C12" s="32">
        <v>-1.0457177190299483E-3</v>
      </c>
      <c r="D12" s="32">
        <v>1.1005131713992533E-3</v>
      </c>
      <c r="E12" s="32">
        <v>3.0610003843407618E-3</v>
      </c>
      <c r="F12" s="32">
        <v>-2.4287749697615713E-2</v>
      </c>
      <c r="G12" s="32">
        <v>3.525040091468834E-2</v>
      </c>
      <c r="H12" s="32">
        <v>3.799427874601502E-2</v>
      </c>
      <c r="I12" s="68">
        <v>2.7047114344700418E-3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-0.1030270572021702</v>
      </c>
      <c r="C13" s="32">
        <v>-1.9373676882879054E-2</v>
      </c>
      <c r="D13" s="32">
        <v>-3.4850863422292155E-3</v>
      </c>
      <c r="E13" s="32">
        <v>-3.6496350364964014E-3</v>
      </c>
      <c r="F13" s="32">
        <v>-8.8613492405856142E-2</v>
      </c>
      <c r="G13" s="32">
        <v>-1.8936952834192944E-2</v>
      </c>
      <c r="H13" s="32">
        <v>1.4537303124379619E-2</v>
      </c>
      <c r="I13" s="68">
        <v>8.6932122237048937E-4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-4.6771008011924686E-2</v>
      </c>
      <c r="C14" s="32">
        <v>1.9545632589110795E-3</v>
      </c>
      <c r="D14" s="32">
        <v>9.7436900802194693E-4</v>
      </c>
      <c r="E14" s="32">
        <v>1.5240915325829274E-3</v>
      </c>
      <c r="F14" s="32">
        <v>-2.9797167724778806E-3</v>
      </c>
      <c r="G14" s="32">
        <v>4.784148180492398E-2</v>
      </c>
      <c r="H14" s="32">
        <v>3.3545688883984237E-2</v>
      </c>
      <c r="I14" s="68">
        <v>1.297086709014339E-2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-6.9647905422770551E-2</v>
      </c>
      <c r="C15" s="32">
        <v>-1.6927672671313454E-2</v>
      </c>
      <c r="D15" s="32">
        <v>-1.8881561116632084E-2</v>
      </c>
      <c r="E15" s="32">
        <v>5.9069429298437282E-3</v>
      </c>
      <c r="F15" s="32">
        <v>2.6430944970445625E-2</v>
      </c>
      <c r="G15" s="32">
        <v>3.9942570154813728E-2</v>
      </c>
      <c r="H15" s="32">
        <v>0</v>
      </c>
      <c r="I15" s="68">
        <v>7.1818989442384851E-3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-3.6287827841291143E-2</v>
      </c>
      <c r="C16" s="32">
        <v>2.6620570440796243E-3</v>
      </c>
      <c r="D16" s="32">
        <v>-5.4427434170238875E-3</v>
      </c>
      <c r="E16" s="32">
        <v>7.353842382644693E-4</v>
      </c>
      <c r="F16" s="32">
        <v>3.1679895725520435E-2</v>
      </c>
      <c r="G16" s="32">
        <v>2.0550268054774223E-2</v>
      </c>
      <c r="H16" s="32">
        <v>6.0878004500179994E-3</v>
      </c>
      <c r="I16" s="68">
        <v>2.4892906853706931E-2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-3.6901408450704221E-2</v>
      </c>
      <c r="C17" s="32">
        <v>7.3310225303293564E-3</v>
      </c>
      <c r="D17" s="32">
        <v>3.9586919104994678E-4</v>
      </c>
      <c r="E17" s="32">
        <v>5.7405281285882737E-4</v>
      </c>
      <c r="F17" s="32">
        <v>-6.0154513093985007E-2</v>
      </c>
      <c r="G17" s="32">
        <v>1.7271863419374922E-2</v>
      </c>
      <c r="H17" s="32">
        <v>2.682132588922137E-3</v>
      </c>
      <c r="I17" s="68">
        <v>1.6305161442663918E-2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-5.4041170097508084E-2</v>
      </c>
      <c r="C18" s="32">
        <v>-2.824707846410679E-2</v>
      </c>
      <c r="D18" s="32">
        <v>-1.8966292134831475E-2</v>
      </c>
      <c r="E18" s="32">
        <v>-1.0561423012784843E-2</v>
      </c>
      <c r="F18" s="32">
        <v>3.867636067964253E-2</v>
      </c>
      <c r="G18" s="32">
        <v>1.6074295033950747E-2</v>
      </c>
      <c r="H18" s="32">
        <v>-1.57718696375444E-2</v>
      </c>
      <c r="I18" s="68">
        <v>9.0266274178747441E-3</v>
      </c>
      <c r="J18" s="46"/>
      <c r="K18" s="46"/>
      <c r="L18" s="47"/>
    </row>
    <row r="19" spans="1:12" x14ac:dyDescent="0.25">
      <c r="A19" s="70" t="s">
        <v>1</v>
      </c>
      <c r="B19" s="32">
        <v>-0.14107883817427391</v>
      </c>
      <c r="C19" s="32">
        <v>0</v>
      </c>
      <c r="D19" s="32">
        <v>0</v>
      </c>
      <c r="E19" s="32">
        <v>0</v>
      </c>
      <c r="F19" s="32">
        <v>-0.17277992632006667</v>
      </c>
      <c r="G19" s="32">
        <v>0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-6.8475066589052891E-2</v>
      </c>
      <c r="C21" s="32">
        <v>-5.7782965584757262E-3</v>
      </c>
      <c r="D21" s="32">
        <v>-7.9317326067618321E-4</v>
      </c>
      <c r="E21" s="32">
        <v>1.4400757934627251E-3</v>
      </c>
      <c r="F21" s="32">
        <v>-4.4749743591104396E-2</v>
      </c>
      <c r="G21" s="32">
        <v>2.8198900741003508E-2</v>
      </c>
      <c r="H21" s="32">
        <v>2.8948950055792011E-2</v>
      </c>
      <c r="I21" s="68">
        <v>1.2481133355210172E-2</v>
      </c>
      <c r="J21" s="46"/>
      <c r="K21" s="46"/>
      <c r="L21" s="46"/>
    </row>
    <row r="22" spans="1:12" x14ac:dyDescent="0.25">
      <c r="A22" s="69" t="s">
        <v>13</v>
      </c>
      <c r="B22" s="32">
        <v>-7.8348422200001822E-2</v>
      </c>
      <c r="C22" s="32">
        <v>-1.0468499139215104E-2</v>
      </c>
      <c r="D22" s="32">
        <v>-5.1475578806118305E-3</v>
      </c>
      <c r="E22" s="32">
        <v>-1.0975775589098236E-3</v>
      </c>
      <c r="F22" s="32">
        <v>-1.0374226975227163E-2</v>
      </c>
      <c r="G22" s="32">
        <v>1.2217933227172795E-2</v>
      </c>
      <c r="H22" s="32">
        <v>1.767115381806672E-2</v>
      </c>
      <c r="I22" s="68">
        <v>1.2772509320924108E-4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0.19995762711864407</v>
      </c>
      <c r="C23" s="32">
        <v>0.10083576287657925</v>
      </c>
      <c r="D23" s="32">
        <v>4.6308740330215814E-2</v>
      </c>
      <c r="E23" s="32">
        <v>2.1826333176026447E-2</v>
      </c>
      <c r="F23" s="32">
        <v>0.37200671731070134</v>
      </c>
      <c r="G23" s="32">
        <v>0.13780935755576773</v>
      </c>
      <c r="H23" s="32">
        <v>8.0513886959425074E-2</v>
      </c>
      <c r="I23" s="68">
        <v>2.4082283060605114E-2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-0.10709891132409044</v>
      </c>
      <c r="C24" s="32">
        <v>-2.2865460594717613E-3</v>
      </c>
      <c r="D24" s="32">
        <v>-1.1233709455802376E-3</v>
      </c>
      <c r="E24" s="32">
        <v>1.2298071912455466E-3</v>
      </c>
      <c r="F24" s="32">
        <v>2.7114712452269707E-4</v>
      </c>
      <c r="G24" s="32">
        <v>3.434641400153482E-2</v>
      </c>
      <c r="H24" s="32">
        <v>3.3041724515113557E-2</v>
      </c>
      <c r="I24" s="68">
        <v>6.7615654386605772E-3</v>
      </c>
      <c r="J24" s="46"/>
      <c r="K24" s="46" t="s">
        <v>48</v>
      </c>
      <c r="L24" s="47">
        <v>109</v>
      </c>
    </row>
    <row r="25" spans="1:12" x14ac:dyDescent="0.25">
      <c r="A25" s="69" t="s">
        <v>50</v>
      </c>
      <c r="B25" s="32">
        <v>-7.5944369508949672E-2</v>
      </c>
      <c r="C25" s="32">
        <v>-1.1975443383356099E-2</v>
      </c>
      <c r="D25" s="32">
        <v>-3.2727773190200926E-3</v>
      </c>
      <c r="E25" s="32">
        <v>-2.7517886626304833E-4</v>
      </c>
      <c r="F25" s="32">
        <v>-3.4894004147849378E-2</v>
      </c>
      <c r="G25" s="32">
        <v>1.2322342475034498E-2</v>
      </c>
      <c r="H25" s="32">
        <v>2.6675387905413794E-2</v>
      </c>
      <c r="I25" s="68">
        <v>2.9813718957738544E-3</v>
      </c>
      <c r="J25" s="46"/>
      <c r="K25" s="46" t="s">
        <v>49</v>
      </c>
      <c r="L25" s="47">
        <v>89.49</v>
      </c>
    </row>
    <row r="26" spans="1:12" x14ac:dyDescent="0.25">
      <c r="A26" s="69" t="s">
        <v>51</v>
      </c>
      <c r="B26" s="32">
        <v>-5.8125963493375732E-2</v>
      </c>
      <c r="C26" s="32">
        <v>-7.408645695987981E-3</v>
      </c>
      <c r="D26" s="32">
        <v>-2.6888410494193549E-3</v>
      </c>
      <c r="E26" s="32">
        <v>-3.074448964147658E-4</v>
      </c>
      <c r="F26" s="32">
        <v>-4.4023737035919219E-2</v>
      </c>
      <c r="G26" s="32">
        <v>2.7832478826470775E-2</v>
      </c>
      <c r="H26" s="32">
        <v>2.0436715379171355E-2</v>
      </c>
      <c r="I26" s="68">
        <v>1.2410384309626377E-2</v>
      </c>
      <c r="J26" s="46"/>
      <c r="K26" s="46" t="s">
        <v>50</v>
      </c>
      <c r="L26" s="47">
        <v>93.53</v>
      </c>
    </row>
    <row r="27" spans="1:12" ht="17.25" customHeight="1" x14ac:dyDescent="0.25">
      <c r="A27" s="69" t="s">
        <v>52</v>
      </c>
      <c r="B27" s="32">
        <v>-4.4270839228113923E-2</v>
      </c>
      <c r="C27" s="32">
        <v>-6.2261319838772256E-3</v>
      </c>
      <c r="D27" s="32">
        <v>-1.5259097224276097E-3</v>
      </c>
      <c r="E27" s="32">
        <v>-6.2038404726738605E-4</v>
      </c>
      <c r="F27" s="32">
        <v>-3.824213564583423E-2</v>
      </c>
      <c r="G27" s="32">
        <v>2.5763532503870312E-2</v>
      </c>
      <c r="H27" s="32">
        <v>2.8316108074568191E-2</v>
      </c>
      <c r="I27" s="68">
        <v>4.5591969394425114E-3</v>
      </c>
      <c r="J27" s="59"/>
      <c r="K27" s="50" t="s">
        <v>51</v>
      </c>
      <c r="L27" s="47">
        <v>94.89</v>
      </c>
    </row>
    <row r="28" spans="1:12" x14ac:dyDescent="0.25">
      <c r="A28" s="69" t="s">
        <v>53</v>
      </c>
      <c r="B28" s="32">
        <v>-5.9380709455451486E-2</v>
      </c>
      <c r="C28" s="32">
        <v>-9.4352823588206292E-3</v>
      </c>
      <c r="D28" s="32">
        <v>-1.8280246758152208E-3</v>
      </c>
      <c r="E28" s="32">
        <v>1.2591286829510828E-4</v>
      </c>
      <c r="F28" s="32">
        <v>-3.4377812106201389E-2</v>
      </c>
      <c r="G28" s="32">
        <v>7.7862494062617138E-3</v>
      </c>
      <c r="H28" s="32">
        <v>1.7171637635150727E-2</v>
      </c>
      <c r="I28" s="68">
        <v>6.8673567069470476E-3</v>
      </c>
      <c r="J28" s="54"/>
      <c r="K28" s="41" t="s">
        <v>52</v>
      </c>
      <c r="L28" s="47">
        <v>96.17</v>
      </c>
    </row>
    <row r="29" spans="1:12" ht="15.75" thickBot="1" x14ac:dyDescent="0.3">
      <c r="A29" s="71" t="s">
        <v>54</v>
      </c>
      <c r="B29" s="72">
        <v>-7.256296296296294E-2</v>
      </c>
      <c r="C29" s="72">
        <v>-2.7315102548166603E-2</v>
      </c>
      <c r="D29" s="72">
        <v>-1.5072372561359404E-2</v>
      </c>
      <c r="E29" s="72">
        <v>-1.5708451146716484E-3</v>
      </c>
      <c r="F29" s="72">
        <v>5.6284230420317272E-2</v>
      </c>
      <c r="G29" s="72">
        <v>6.0968830908387783E-2</v>
      </c>
      <c r="H29" s="72">
        <v>5.6724713262632287E-2</v>
      </c>
      <c r="I29" s="73">
        <v>2.5618401152690318E-2</v>
      </c>
      <c r="J29" s="54"/>
      <c r="K29" s="41" t="s">
        <v>53</v>
      </c>
      <c r="L29" s="47">
        <v>94.96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95.35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114.68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89.39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92.71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94.44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95.72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94.23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94.16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120</v>
      </c>
    </row>
    <row r="43" spans="1:12" x14ac:dyDescent="0.25">
      <c r="K43" s="46" t="s">
        <v>49</v>
      </c>
      <c r="L43" s="47">
        <v>89.29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92.41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94.19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95.57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94.06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92.74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93.85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91.25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95.25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93.25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96.96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95.89</v>
      </c>
    </row>
    <row r="59" spans="1:12" ht="15.4" customHeight="1" x14ac:dyDescent="0.25">
      <c r="K59" s="41" t="s">
        <v>2</v>
      </c>
      <c r="L59" s="47">
        <v>97.79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86.01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90.03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94.87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93.25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97.97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96.44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97.24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86.01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93.4</v>
      </c>
    </row>
    <row r="72" spans="1:12" ht="15.4" customHeight="1" x14ac:dyDescent="0.25">
      <c r="K72" s="46" t="s">
        <v>5</v>
      </c>
      <c r="L72" s="47">
        <v>90.03</v>
      </c>
    </row>
    <row r="73" spans="1:12" ht="15.4" customHeight="1" x14ac:dyDescent="0.25">
      <c r="K73" s="46" t="s">
        <v>46</v>
      </c>
      <c r="L73" s="47">
        <v>95.11</v>
      </c>
    </row>
    <row r="74" spans="1:12" ht="15.4" customHeight="1" x14ac:dyDescent="0.25">
      <c r="K74" s="50" t="s">
        <v>4</v>
      </c>
      <c r="L74" s="47">
        <v>91.54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97.4</v>
      </c>
    </row>
    <row r="76" spans="1:12" ht="15.4" customHeight="1" x14ac:dyDescent="0.25">
      <c r="K76" s="41" t="s">
        <v>45</v>
      </c>
      <c r="L76" s="47">
        <v>96.3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96.14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86.01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93.25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94.21</v>
      </c>
    </row>
    <row r="85" spans="1:12" ht="15.4" customHeight="1" x14ac:dyDescent="0.25">
      <c r="K85" s="50" t="s">
        <v>4</v>
      </c>
      <c r="L85" s="47">
        <v>94.98</v>
      </c>
    </row>
    <row r="86" spans="1:12" ht="15.4" customHeight="1" x14ac:dyDescent="0.25">
      <c r="K86" s="41" t="s">
        <v>3</v>
      </c>
      <c r="L86" s="47">
        <v>94.22</v>
      </c>
    </row>
    <row r="87" spans="1:12" ht="15.4" customHeight="1" x14ac:dyDescent="0.25">
      <c r="K87" s="41" t="s">
        <v>45</v>
      </c>
      <c r="L87" s="47">
        <v>95.89</v>
      </c>
    </row>
    <row r="88" spans="1:12" ht="15.4" customHeight="1" x14ac:dyDescent="0.25">
      <c r="K88" s="41" t="s">
        <v>2</v>
      </c>
      <c r="L88" s="47">
        <v>94.88</v>
      </c>
    </row>
    <row r="89" spans="1:12" ht="15.4" customHeight="1" x14ac:dyDescent="0.25">
      <c r="K89" s="41" t="s">
        <v>1</v>
      </c>
      <c r="L89" s="47">
        <v>84.25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92.98</v>
      </c>
    </row>
    <row r="92" spans="1:12" ht="15" customHeight="1" x14ac:dyDescent="0.25">
      <c r="K92" s="46" t="s">
        <v>5</v>
      </c>
      <c r="L92" s="47">
        <v>89.59</v>
      </c>
    </row>
    <row r="93" spans="1:12" ht="15" customHeight="1" x14ac:dyDescent="0.25">
      <c r="A93" s="26"/>
      <c r="K93" s="46" t="s">
        <v>46</v>
      </c>
      <c r="L93" s="47">
        <v>94.34</v>
      </c>
    </row>
    <row r="94" spans="1:12" ht="15" customHeight="1" x14ac:dyDescent="0.25">
      <c r="K94" s="50" t="s">
        <v>4</v>
      </c>
      <c r="L94" s="47">
        <v>94.56</v>
      </c>
    </row>
    <row r="95" spans="1:12" ht="15" customHeight="1" x14ac:dyDescent="0.25">
      <c r="K95" s="41" t="s">
        <v>3</v>
      </c>
      <c r="L95" s="47">
        <v>94.47</v>
      </c>
    </row>
    <row r="96" spans="1:12" ht="15" customHeight="1" x14ac:dyDescent="0.25">
      <c r="K96" s="41" t="s">
        <v>45</v>
      </c>
      <c r="L96" s="47">
        <v>96.52</v>
      </c>
    </row>
    <row r="97" spans="1:12" ht="15" customHeight="1" x14ac:dyDescent="0.25">
      <c r="K97" s="41" t="s">
        <v>2</v>
      </c>
      <c r="L97" s="47">
        <v>93.9</v>
      </c>
    </row>
    <row r="98" spans="1:12" ht="15" customHeight="1" x14ac:dyDescent="0.25">
      <c r="K98" s="41" t="s">
        <v>1</v>
      </c>
      <c r="L98" s="47">
        <v>84.25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92.89</v>
      </c>
    </row>
    <row r="101" spans="1:12" x14ac:dyDescent="0.25">
      <c r="A101" s="25"/>
      <c r="B101" s="24"/>
      <c r="K101" s="46" t="s">
        <v>5</v>
      </c>
      <c r="L101" s="47">
        <v>88.77</v>
      </c>
    </row>
    <row r="102" spans="1:12" x14ac:dyDescent="0.25">
      <c r="A102" s="25"/>
      <c r="B102" s="24"/>
      <c r="K102" s="46" t="s">
        <v>46</v>
      </c>
      <c r="L102" s="47">
        <v>94.09</v>
      </c>
    </row>
    <row r="103" spans="1:12" x14ac:dyDescent="0.25">
      <c r="A103" s="25"/>
      <c r="B103" s="24"/>
      <c r="K103" s="50" t="s">
        <v>4</v>
      </c>
      <c r="L103" s="47">
        <v>92.74</v>
      </c>
    </row>
    <row r="104" spans="1:12" x14ac:dyDescent="0.25">
      <c r="A104" s="25"/>
      <c r="B104" s="24"/>
      <c r="K104" s="41" t="s">
        <v>3</v>
      </c>
      <c r="L104" s="47">
        <v>93.73</v>
      </c>
    </row>
    <row r="105" spans="1:12" x14ac:dyDescent="0.25">
      <c r="A105" s="25"/>
      <c r="B105" s="24"/>
      <c r="K105" s="41" t="s">
        <v>45</v>
      </c>
      <c r="L105" s="47">
        <v>96.7</v>
      </c>
    </row>
    <row r="106" spans="1:12" x14ac:dyDescent="0.25">
      <c r="A106" s="25"/>
      <c r="B106" s="24"/>
      <c r="K106" s="41" t="s">
        <v>2</v>
      </c>
      <c r="L106" s="47">
        <v>91.44</v>
      </c>
    </row>
    <row r="107" spans="1:12" x14ac:dyDescent="0.25">
      <c r="A107" s="25"/>
      <c r="B107" s="24"/>
      <c r="K107" s="41" t="s">
        <v>1</v>
      </c>
      <c r="L107" s="47">
        <v>84.25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98.881900000000002</v>
      </c>
    </row>
    <row r="111" spans="1:12" x14ac:dyDescent="0.25">
      <c r="K111" s="75">
        <v>43918</v>
      </c>
      <c r="L111" s="47">
        <v>95.900599999999997</v>
      </c>
    </row>
    <row r="112" spans="1:12" x14ac:dyDescent="0.25">
      <c r="K112" s="75">
        <v>43925</v>
      </c>
      <c r="L112" s="47">
        <v>92.668499999999995</v>
      </c>
    </row>
    <row r="113" spans="11:12" x14ac:dyDescent="0.25">
      <c r="K113" s="75">
        <v>43932</v>
      </c>
      <c r="L113" s="47">
        <v>90.704899999999995</v>
      </c>
    </row>
    <row r="114" spans="11:12" x14ac:dyDescent="0.25">
      <c r="K114" s="75">
        <v>43939</v>
      </c>
      <c r="L114" s="47">
        <v>89.866399999999999</v>
      </c>
    </row>
    <row r="115" spans="11:12" x14ac:dyDescent="0.25">
      <c r="K115" s="75">
        <v>43946</v>
      </c>
      <c r="L115" s="47">
        <v>89.826700000000002</v>
      </c>
    </row>
    <row r="116" spans="11:12" x14ac:dyDescent="0.25">
      <c r="K116" s="75">
        <v>43953</v>
      </c>
      <c r="L116" s="47">
        <v>90.183800000000005</v>
      </c>
    </row>
    <row r="117" spans="11:12" x14ac:dyDescent="0.25">
      <c r="K117" s="75">
        <v>43960</v>
      </c>
      <c r="L117" s="47">
        <v>90.900300000000001</v>
      </c>
    </row>
    <row r="118" spans="11:12" x14ac:dyDescent="0.25">
      <c r="K118" s="75">
        <v>43967</v>
      </c>
      <c r="L118" s="47">
        <v>91.288399999999996</v>
      </c>
    </row>
    <row r="119" spans="11:12" x14ac:dyDescent="0.25">
      <c r="K119" s="75">
        <v>43974</v>
      </c>
      <c r="L119" s="47">
        <v>91.5535</v>
      </c>
    </row>
    <row r="120" spans="11:12" x14ac:dyDescent="0.25">
      <c r="K120" s="75">
        <v>43981</v>
      </c>
      <c r="L120" s="47">
        <v>92.005700000000004</v>
      </c>
    </row>
    <row r="121" spans="11:12" x14ac:dyDescent="0.25">
      <c r="K121" s="75">
        <v>43988</v>
      </c>
      <c r="L121" s="47">
        <v>91.665999999999997</v>
      </c>
    </row>
    <row r="122" spans="11:12" x14ac:dyDescent="0.25">
      <c r="K122" s="75">
        <v>43995</v>
      </c>
      <c r="L122" s="47">
        <v>91.813800000000001</v>
      </c>
    </row>
    <row r="123" spans="11:12" x14ac:dyDescent="0.25">
      <c r="K123" s="75">
        <v>44002</v>
      </c>
      <c r="L123" s="47">
        <v>92.013099999999994</v>
      </c>
    </row>
    <row r="124" spans="11:12" x14ac:dyDescent="0.25">
      <c r="K124" s="75">
        <v>44009</v>
      </c>
      <c r="L124" s="47">
        <v>92.360699999999994</v>
      </c>
    </row>
    <row r="125" spans="11:12" x14ac:dyDescent="0.25">
      <c r="K125" s="75">
        <v>44016</v>
      </c>
      <c r="L125" s="47">
        <v>93.1661</v>
      </c>
    </row>
    <row r="126" spans="11:12" x14ac:dyDescent="0.25">
      <c r="K126" s="75">
        <v>44023</v>
      </c>
      <c r="L126" s="47">
        <v>93.431200000000004</v>
      </c>
    </row>
    <row r="127" spans="11:12" x14ac:dyDescent="0.25">
      <c r="K127" s="75">
        <v>44030</v>
      </c>
      <c r="L127" s="47">
        <v>93.467799999999997</v>
      </c>
    </row>
    <row r="128" spans="11:12" x14ac:dyDescent="0.25">
      <c r="K128" s="75">
        <v>44037</v>
      </c>
      <c r="L128" s="47">
        <v>92.899199999999993</v>
      </c>
    </row>
    <row r="129" spans="1:12" x14ac:dyDescent="0.25">
      <c r="K129" s="75">
        <v>44044</v>
      </c>
      <c r="L129" s="47">
        <v>92.793199999999999</v>
      </c>
    </row>
    <row r="130" spans="1:12" x14ac:dyDescent="0.25">
      <c r="K130" s="75">
        <v>44051</v>
      </c>
      <c r="L130" s="47">
        <v>93.809700000000007</v>
      </c>
    </row>
    <row r="131" spans="1:12" x14ac:dyDescent="0.25">
      <c r="K131" s="75">
        <v>44058</v>
      </c>
      <c r="L131" s="47">
        <v>93.726399999999998</v>
      </c>
    </row>
    <row r="132" spans="1:12" x14ac:dyDescent="0.25">
      <c r="K132" s="75">
        <v>44065</v>
      </c>
      <c r="L132" s="47">
        <v>93.418999999999997</v>
      </c>
    </row>
    <row r="133" spans="1:12" x14ac:dyDescent="0.25">
      <c r="K133" s="75">
        <v>44072</v>
      </c>
      <c r="L133" s="47">
        <v>93.490899999999996</v>
      </c>
    </row>
    <row r="134" spans="1:12" x14ac:dyDescent="0.25">
      <c r="K134" s="75">
        <v>44079</v>
      </c>
      <c r="L134" s="47">
        <v>93.305999999999997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99.376499999999993</v>
      </c>
    </row>
    <row r="153" spans="11:12" x14ac:dyDescent="0.25">
      <c r="K153" s="75">
        <v>43918</v>
      </c>
      <c r="L153" s="47">
        <v>98.586699999999993</v>
      </c>
    </row>
    <row r="154" spans="11:12" x14ac:dyDescent="0.25">
      <c r="K154" s="75">
        <v>43925</v>
      </c>
      <c r="L154" s="47">
        <v>97.878500000000003</v>
      </c>
    </row>
    <row r="155" spans="11:12" x14ac:dyDescent="0.25">
      <c r="K155" s="75">
        <v>43932</v>
      </c>
      <c r="L155" s="47">
        <v>94.557699999999997</v>
      </c>
    </row>
    <row r="156" spans="11:12" x14ac:dyDescent="0.25">
      <c r="K156" s="75">
        <v>43939</v>
      </c>
      <c r="L156" s="47">
        <v>93.6571</v>
      </c>
    </row>
    <row r="157" spans="11:12" x14ac:dyDescent="0.25">
      <c r="K157" s="75">
        <v>43946</v>
      </c>
      <c r="L157" s="47">
        <v>94.822199999999995</v>
      </c>
    </row>
    <row r="158" spans="11:12" x14ac:dyDescent="0.25">
      <c r="K158" s="75">
        <v>43953</v>
      </c>
      <c r="L158" s="47">
        <v>95.185599999999994</v>
      </c>
    </row>
    <row r="159" spans="11:12" x14ac:dyDescent="0.25">
      <c r="K159" s="75">
        <v>43960</v>
      </c>
      <c r="L159" s="47">
        <v>90.140299999999996</v>
      </c>
    </row>
    <row r="160" spans="11:12" x14ac:dyDescent="0.25">
      <c r="K160" s="75">
        <v>43967</v>
      </c>
      <c r="L160" s="47">
        <v>89.373900000000006</v>
      </c>
    </row>
    <row r="161" spans="11:12" x14ac:dyDescent="0.25">
      <c r="K161" s="75">
        <v>43974</v>
      </c>
      <c r="L161" s="47">
        <v>88.231499999999997</v>
      </c>
    </row>
    <row r="162" spans="11:12" x14ac:dyDescent="0.25">
      <c r="K162" s="75">
        <v>43981</v>
      </c>
      <c r="L162" s="47">
        <v>89.712299999999999</v>
      </c>
    </row>
    <row r="163" spans="11:12" x14ac:dyDescent="0.25">
      <c r="K163" s="75">
        <v>43988</v>
      </c>
      <c r="L163" s="47">
        <v>92.055099999999996</v>
      </c>
    </row>
    <row r="164" spans="11:12" x14ac:dyDescent="0.25">
      <c r="K164" s="75">
        <v>43995</v>
      </c>
      <c r="L164" s="47">
        <v>91.683300000000003</v>
      </c>
    </row>
    <row r="165" spans="11:12" x14ac:dyDescent="0.25">
      <c r="K165" s="75">
        <v>44002</v>
      </c>
      <c r="L165" s="47">
        <v>94.932100000000005</v>
      </c>
    </row>
    <row r="166" spans="11:12" x14ac:dyDescent="0.25">
      <c r="K166" s="75">
        <v>44009</v>
      </c>
      <c r="L166" s="47">
        <v>95.321399999999997</v>
      </c>
    </row>
    <row r="167" spans="11:12" x14ac:dyDescent="0.25">
      <c r="K167" s="75">
        <v>44016</v>
      </c>
      <c r="L167" s="47">
        <v>94.815600000000003</v>
      </c>
    </row>
    <row r="168" spans="11:12" x14ac:dyDescent="0.25">
      <c r="K168" s="75">
        <v>44023</v>
      </c>
      <c r="L168" s="47">
        <v>91.844800000000006</v>
      </c>
    </row>
    <row r="169" spans="11:12" x14ac:dyDescent="0.25">
      <c r="K169" s="75">
        <v>44030</v>
      </c>
      <c r="L169" s="47">
        <v>91.727199999999996</v>
      </c>
    </row>
    <row r="170" spans="11:12" x14ac:dyDescent="0.25">
      <c r="K170" s="75">
        <v>44037</v>
      </c>
      <c r="L170" s="47">
        <v>90.972700000000003</v>
      </c>
    </row>
    <row r="171" spans="11:12" x14ac:dyDescent="0.25">
      <c r="K171" s="75">
        <v>44044</v>
      </c>
      <c r="L171" s="47">
        <v>92.283199999999994</v>
      </c>
    </row>
    <row r="172" spans="11:12" x14ac:dyDescent="0.25">
      <c r="K172" s="75">
        <v>44051</v>
      </c>
      <c r="L172" s="47">
        <v>94.916899999999998</v>
      </c>
    </row>
    <row r="173" spans="11:12" x14ac:dyDescent="0.25">
      <c r="K173" s="75">
        <v>44058</v>
      </c>
      <c r="L173" s="47">
        <v>94.390100000000004</v>
      </c>
    </row>
    <row r="174" spans="11:12" x14ac:dyDescent="0.25">
      <c r="K174" s="75">
        <v>44065</v>
      </c>
      <c r="L174" s="47">
        <v>94.006100000000004</v>
      </c>
    </row>
    <row r="175" spans="11:12" x14ac:dyDescent="0.25">
      <c r="K175" s="75">
        <v>44072</v>
      </c>
      <c r="L175" s="47">
        <v>94.708299999999994</v>
      </c>
    </row>
    <row r="176" spans="11:12" x14ac:dyDescent="0.25">
      <c r="K176" s="75">
        <v>44079</v>
      </c>
      <c r="L176" s="47">
        <v>97.028400000000005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CB5D-B74E-4D0C-BD1D-BD50215F9669}">
  <sheetPr codeName="Sheet1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-4.3548188812345456E-2</v>
      </c>
      <c r="C11" s="32">
        <v>-1.8407364482746047E-2</v>
      </c>
      <c r="D11" s="32">
        <v>-1.5243034975610414E-2</v>
      </c>
      <c r="E11" s="32">
        <v>-2.427499437622771E-3</v>
      </c>
      <c r="F11" s="32">
        <v>-6.395568736116064E-2</v>
      </c>
      <c r="G11" s="32">
        <v>-1.3132116539446348E-2</v>
      </c>
      <c r="H11" s="32">
        <v>-4.4553274632188611E-3</v>
      </c>
      <c r="I11" s="68">
        <v>9.5571370101676933E-4</v>
      </c>
      <c r="J11" s="46"/>
      <c r="K11" s="46"/>
      <c r="L11" s="47"/>
    </row>
    <row r="12" spans="1:12" x14ac:dyDescent="0.25">
      <c r="A12" s="69" t="s">
        <v>6</v>
      </c>
      <c r="B12" s="32">
        <v>-5.0277475071337285E-2</v>
      </c>
      <c r="C12" s="32">
        <v>-2.3887583273447754E-2</v>
      </c>
      <c r="D12" s="32">
        <v>-1.9606402382523869E-2</v>
      </c>
      <c r="E12" s="32">
        <v>-2.1412373107356775E-3</v>
      </c>
      <c r="F12" s="32">
        <v>-7.7429531462445134E-2</v>
      </c>
      <c r="G12" s="32">
        <v>-1.8069823966149867E-2</v>
      </c>
      <c r="H12" s="32">
        <v>-5.1333776865807312E-3</v>
      </c>
      <c r="I12" s="68">
        <v>3.321700975076336E-3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-6.1946362794649934E-2</v>
      </c>
      <c r="C13" s="32">
        <v>-2.2202047211197007E-2</v>
      </c>
      <c r="D13" s="32">
        <v>-1.5402213742706006E-2</v>
      </c>
      <c r="E13" s="32">
        <v>-3.1077261174812243E-3</v>
      </c>
      <c r="F13" s="32">
        <v>-6.2305901275582221E-2</v>
      </c>
      <c r="G13" s="32">
        <v>-1.1800699921816205E-2</v>
      </c>
      <c r="H13" s="32">
        <v>-2.8649925597157289E-4</v>
      </c>
      <c r="I13" s="68">
        <v>-2.2380879868082459E-3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-2.7389977482563554E-2</v>
      </c>
      <c r="C14" s="32">
        <v>-7.095104167352817E-3</v>
      </c>
      <c r="D14" s="32">
        <v>-6.8138094610621369E-3</v>
      </c>
      <c r="E14" s="32">
        <v>-4.2707848141125826E-3</v>
      </c>
      <c r="F14" s="32">
        <v>-5.9803457611719124E-2</v>
      </c>
      <c r="G14" s="32">
        <v>3.4730134553686565E-3</v>
      </c>
      <c r="H14" s="32">
        <v>7.3129825201234677E-3</v>
      </c>
      <c r="I14" s="68">
        <v>-7.3136047548255645E-3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-5.8054097698828633E-3</v>
      </c>
      <c r="C15" s="32">
        <v>-5.8945952007175562E-3</v>
      </c>
      <c r="D15" s="32">
        <v>-1.2758129175946431E-2</v>
      </c>
      <c r="E15" s="32">
        <v>4.1373141004137359E-3</v>
      </c>
      <c r="F15" s="32">
        <v>-2.9335165376642047E-2</v>
      </c>
      <c r="G15" s="32">
        <v>-1.2902654048772222E-2</v>
      </c>
      <c r="H15" s="32">
        <v>-9.1246175579833277E-3</v>
      </c>
      <c r="I15" s="68">
        <v>1.5134613138652941E-2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-1.282917475226486E-2</v>
      </c>
      <c r="C16" s="32">
        <v>-1.5248960516820675E-2</v>
      </c>
      <c r="D16" s="32">
        <v>-1.5868953043796763E-2</v>
      </c>
      <c r="E16" s="32">
        <v>2.5822593047410969E-3</v>
      </c>
      <c r="F16" s="32">
        <v>-4.6798722303229567E-2</v>
      </c>
      <c r="G16" s="32">
        <v>-8.609221922599275E-3</v>
      </c>
      <c r="H16" s="32">
        <v>-2.1146061740585975E-2</v>
      </c>
      <c r="I16" s="68">
        <v>8.8746236513146393E-3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-3.5351664796109183E-2</v>
      </c>
      <c r="C17" s="32">
        <v>1.9892512990897782E-2</v>
      </c>
      <c r="D17" s="32">
        <v>-1.2868791582705263E-3</v>
      </c>
      <c r="E17" s="32">
        <v>-2.5272131283700872E-2</v>
      </c>
      <c r="F17" s="32">
        <v>-5.6014649231289626E-2</v>
      </c>
      <c r="G17" s="32">
        <v>-3.9936157375094927E-2</v>
      </c>
      <c r="H17" s="32">
        <v>-2.2184639288071684E-2</v>
      </c>
      <c r="I17" s="68">
        <v>-1.7399804574614652E-2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-5.450222374273006E-2</v>
      </c>
      <c r="C18" s="32">
        <v>-9.7850232891436573E-3</v>
      </c>
      <c r="D18" s="32">
        <v>-9.0749372534958406E-3</v>
      </c>
      <c r="E18" s="32">
        <v>1.4362657091562259E-3</v>
      </c>
      <c r="F18" s="32">
        <v>3.9170553977545541E-3</v>
      </c>
      <c r="G18" s="32">
        <v>4.0344929616063396E-2</v>
      </c>
      <c r="H18" s="32">
        <v>-1.3893751003205557E-3</v>
      </c>
      <c r="I18" s="68">
        <v>3.5861121344912705E-2</v>
      </c>
      <c r="J18" s="46"/>
      <c r="K18" s="46"/>
      <c r="L18" s="47"/>
    </row>
    <row r="19" spans="1:12" x14ac:dyDescent="0.25">
      <c r="A19" s="70" t="s">
        <v>1</v>
      </c>
      <c r="B19" s="32">
        <v>-4.9356984478935773E-2</v>
      </c>
      <c r="C19" s="32">
        <v>-3.4771950304344212E-2</v>
      </c>
      <c r="D19" s="32">
        <v>-2.1100164897890239E-2</v>
      </c>
      <c r="E19" s="32">
        <v>-8.925578276902435E-3</v>
      </c>
      <c r="F19" s="32">
        <v>-4.5651518442833439E-2</v>
      </c>
      <c r="G19" s="32">
        <v>-6.3586886114000651E-2</v>
      </c>
      <c r="H19" s="32">
        <v>-2.6954528268349986E-2</v>
      </c>
      <c r="I19" s="68">
        <v>-2.6423929159644644E-3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-4.9904111970070719E-2</v>
      </c>
      <c r="C21" s="32">
        <v>-2.1813556201168316E-2</v>
      </c>
      <c r="D21" s="32">
        <v>-1.7892460687549017E-2</v>
      </c>
      <c r="E21" s="32">
        <v>-2.2999691974509018E-3</v>
      </c>
      <c r="F21" s="32">
        <v>-8.4392723770596922E-2</v>
      </c>
      <c r="G21" s="32">
        <v>-1.8456766362419552E-2</v>
      </c>
      <c r="H21" s="32">
        <v>-8.5108067069374904E-3</v>
      </c>
      <c r="I21" s="68">
        <v>1.7994700261692032E-4</v>
      </c>
      <c r="J21" s="46"/>
      <c r="K21" s="46"/>
      <c r="L21" s="46"/>
    </row>
    <row r="22" spans="1:12" x14ac:dyDescent="0.25">
      <c r="A22" s="69" t="s">
        <v>13</v>
      </c>
      <c r="B22" s="32">
        <v>-3.788704220229544E-2</v>
      </c>
      <c r="C22" s="32">
        <v>-1.4100265786281874E-2</v>
      </c>
      <c r="D22" s="32">
        <v>-1.1459238754496504E-2</v>
      </c>
      <c r="E22" s="32">
        <v>-3.0324257299040314E-3</v>
      </c>
      <c r="F22" s="32">
        <v>-2.9367237236552102E-2</v>
      </c>
      <c r="G22" s="32">
        <v>-3.4460324483416294E-3</v>
      </c>
      <c r="H22" s="32">
        <v>3.0926230130206012E-3</v>
      </c>
      <c r="I22" s="68">
        <v>1.4432357231222159E-3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5.6881696091745981E-2</v>
      </c>
      <c r="C23" s="32">
        <v>1.3792090228654796E-2</v>
      </c>
      <c r="D23" s="32">
        <v>-6.2309605597151707E-3</v>
      </c>
      <c r="E23" s="32">
        <v>5.6827546055997491E-3</v>
      </c>
      <c r="F23" s="32">
        <v>0.31379683772800915</v>
      </c>
      <c r="G23" s="32">
        <v>4.59553450089909E-2</v>
      </c>
      <c r="H23" s="32">
        <v>1.3033104494725167E-2</v>
      </c>
      <c r="I23" s="68">
        <v>-3.7744784042767265E-2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-4.4537320863758945E-2</v>
      </c>
      <c r="C24" s="32">
        <v>-1.1619012052996314E-2</v>
      </c>
      <c r="D24" s="32">
        <v>-9.6676367576310485E-3</v>
      </c>
      <c r="E24" s="32">
        <v>-2.7319386774696808E-3</v>
      </c>
      <c r="F24" s="32">
        <v>1.5687180457506944E-2</v>
      </c>
      <c r="G24" s="32">
        <v>9.0918793089016514E-3</v>
      </c>
      <c r="H24" s="32">
        <v>1.1440208309564603E-2</v>
      </c>
      <c r="I24" s="68">
        <v>5.7653005828284254E-3</v>
      </c>
      <c r="J24" s="46"/>
      <c r="K24" s="46" t="s">
        <v>48</v>
      </c>
      <c r="L24" s="47">
        <v>104.25</v>
      </c>
    </row>
    <row r="25" spans="1:12" x14ac:dyDescent="0.25">
      <c r="A25" s="69" t="s">
        <v>50</v>
      </c>
      <c r="B25" s="32">
        <v>-3.9429290793919214E-2</v>
      </c>
      <c r="C25" s="32">
        <v>-1.7924465221248242E-2</v>
      </c>
      <c r="D25" s="32">
        <v>-1.4034037712092551E-2</v>
      </c>
      <c r="E25" s="32">
        <v>-2.3633173517848549E-3</v>
      </c>
      <c r="F25" s="32">
        <v>-3.882655150848302E-2</v>
      </c>
      <c r="G25" s="32">
        <v>-1.0110449667677046E-2</v>
      </c>
      <c r="H25" s="32">
        <v>2.7960804623656799E-3</v>
      </c>
      <c r="I25" s="68">
        <v>2.6412948815806025E-3</v>
      </c>
      <c r="J25" s="46"/>
      <c r="K25" s="46" t="s">
        <v>49</v>
      </c>
      <c r="L25" s="47">
        <v>96.67</v>
      </c>
    </row>
    <row r="26" spans="1:12" x14ac:dyDescent="0.25">
      <c r="A26" s="69" t="s">
        <v>51</v>
      </c>
      <c r="B26" s="32">
        <v>-3.8470538897043438E-2</v>
      </c>
      <c r="C26" s="32">
        <v>-1.8050614184925151E-2</v>
      </c>
      <c r="D26" s="32">
        <v>-1.5731437804905268E-2</v>
      </c>
      <c r="E26" s="32">
        <v>-2.5412714407400117E-3</v>
      </c>
      <c r="F26" s="32">
        <v>-9.373906419345468E-2</v>
      </c>
      <c r="G26" s="32">
        <v>-1.3527721781801172E-2</v>
      </c>
      <c r="H26" s="32">
        <v>-5.7924843854332275E-3</v>
      </c>
      <c r="I26" s="68">
        <v>-1.2815096047924524E-3</v>
      </c>
      <c r="J26" s="46"/>
      <c r="K26" s="46" t="s">
        <v>50</v>
      </c>
      <c r="L26" s="47">
        <v>97.81</v>
      </c>
    </row>
    <row r="27" spans="1:12" ht="17.25" customHeight="1" x14ac:dyDescent="0.25">
      <c r="A27" s="69" t="s">
        <v>52</v>
      </c>
      <c r="B27" s="32">
        <v>-3.7119896102177252E-2</v>
      </c>
      <c r="C27" s="32">
        <v>-1.6872452244254932E-2</v>
      </c>
      <c r="D27" s="32">
        <v>-1.4694096391498102E-2</v>
      </c>
      <c r="E27" s="32">
        <v>-2.0386408306484194E-3</v>
      </c>
      <c r="F27" s="32">
        <v>-0.10634819526476691</v>
      </c>
      <c r="G27" s="32">
        <v>-1.9815774640888018E-2</v>
      </c>
      <c r="H27" s="32">
        <v>-1.5482809149873877E-2</v>
      </c>
      <c r="I27" s="68">
        <v>-2.167914447009367E-3</v>
      </c>
      <c r="J27" s="59"/>
      <c r="K27" s="50" t="s">
        <v>51</v>
      </c>
      <c r="L27" s="47">
        <v>97.92</v>
      </c>
    </row>
    <row r="28" spans="1:12" x14ac:dyDescent="0.25">
      <c r="A28" s="69" t="s">
        <v>53</v>
      </c>
      <c r="B28" s="32">
        <v>-5.1540137389597618E-2</v>
      </c>
      <c r="C28" s="32">
        <v>-1.9200313050347195E-2</v>
      </c>
      <c r="D28" s="32">
        <v>-1.7333307304598367E-2</v>
      </c>
      <c r="E28" s="32">
        <v>-2.4646070260164743E-3</v>
      </c>
      <c r="F28" s="32">
        <v>-0.11314991676726704</v>
      </c>
      <c r="G28" s="32">
        <v>-1.9198429025409802E-2</v>
      </c>
      <c r="H28" s="32">
        <v>-1.1548760374643585E-2</v>
      </c>
      <c r="I28" s="68">
        <v>2.5024518320626576E-4</v>
      </c>
      <c r="J28" s="54"/>
      <c r="K28" s="41" t="s">
        <v>52</v>
      </c>
      <c r="L28" s="47">
        <v>97.94</v>
      </c>
    </row>
    <row r="29" spans="1:12" ht="15.75" thickBot="1" x14ac:dyDescent="0.3">
      <c r="A29" s="71" t="s">
        <v>54</v>
      </c>
      <c r="B29" s="72">
        <v>-8.4053929476837985E-2</v>
      </c>
      <c r="C29" s="72">
        <v>-2.9690666276032118E-2</v>
      </c>
      <c r="D29" s="72">
        <v>-2.0780411123950682E-2</v>
      </c>
      <c r="E29" s="72">
        <v>-5.2865055634526703E-3</v>
      </c>
      <c r="F29" s="72">
        <v>-7.273187755448951E-2</v>
      </c>
      <c r="G29" s="72">
        <v>-2.1971880824560586E-2</v>
      </c>
      <c r="H29" s="72">
        <v>-1.5578594286226877E-2</v>
      </c>
      <c r="I29" s="73">
        <v>9.0830720697858691E-3</v>
      </c>
      <c r="J29" s="54"/>
      <c r="K29" s="41" t="s">
        <v>53</v>
      </c>
      <c r="L29" s="47">
        <v>96.7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94.4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106.35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96.48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97.42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97.69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97.72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96.52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93.54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105.69</v>
      </c>
    </row>
    <row r="43" spans="1:12" x14ac:dyDescent="0.25">
      <c r="K43" s="46" t="s">
        <v>49</v>
      </c>
      <c r="L43" s="47">
        <v>95.55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96.06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96.15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96.29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94.85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91.59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97.03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95.77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96.87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99.14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95.34</v>
      </c>
    </row>
    <row r="59" spans="1:12" ht="15.4" customHeight="1" x14ac:dyDescent="0.25">
      <c r="K59" s="41" t="s">
        <v>2</v>
      </c>
      <c r="L59" s="47">
        <v>93.79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99.03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96.48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96.81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99.46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100.67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97.31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94.46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94.41</v>
      </c>
    </row>
    <row r="72" spans="1:12" ht="15.4" customHeight="1" x14ac:dyDescent="0.25">
      <c r="K72" s="46" t="s">
        <v>5</v>
      </c>
      <c r="L72" s="47">
        <v>93.42</v>
      </c>
    </row>
    <row r="73" spans="1:12" ht="15.4" customHeight="1" x14ac:dyDescent="0.25">
      <c r="K73" s="46" t="s">
        <v>46</v>
      </c>
      <c r="L73" s="47">
        <v>95.75</v>
      </c>
    </row>
    <row r="74" spans="1:12" ht="15.4" customHeight="1" x14ac:dyDescent="0.25">
      <c r="K74" s="50" t="s">
        <v>4</v>
      </c>
      <c r="L74" s="47">
        <v>97.69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98.84</v>
      </c>
    </row>
    <row r="76" spans="1:12" ht="15.4" customHeight="1" x14ac:dyDescent="0.25">
      <c r="K76" s="41" t="s">
        <v>45</v>
      </c>
      <c r="L76" s="47">
        <v>97.18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93.15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94.87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97.14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96.26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98.9</v>
      </c>
    </row>
    <row r="85" spans="1:12" ht="15.4" customHeight="1" x14ac:dyDescent="0.25">
      <c r="K85" s="50" t="s">
        <v>4</v>
      </c>
      <c r="L85" s="47">
        <v>100.56</v>
      </c>
    </row>
    <row r="86" spans="1:12" ht="15.4" customHeight="1" x14ac:dyDescent="0.25">
      <c r="K86" s="41" t="s">
        <v>3</v>
      </c>
      <c r="L86" s="47">
        <v>99.57</v>
      </c>
    </row>
    <row r="87" spans="1:12" ht="15.4" customHeight="1" x14ac:dyDescent="0.25">
      <c r="K87" s="41" t="s">
        <v>45</v>
      </c>
      <c r="L87" s="47">
        <v>94.18</v>
      </c>
    </row>
    <row r="88" spans="1:12" ht="15.4" customHeight="1" x14ac:dyDescent="0.25">
      <c r="K88" s="41" t="s">
        <v>2</v>
      </c>
      <c r="L88" s="47">
        <v>97.23</v>
      </c>
    </row>
    <row r="89" spans="1:12" ht="15.4" customHeight="1" x14ac:dyDescent="0.25">
      <c r="K89" s="41" t="s">
        <v>1</v>
      </c>
      <c r="L89" s="47">
        <v>97.65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96.78</v>
      </c>
    </row>
    <row r="92" spans="1:12" ht="15" customHeight="1" x14ac:dyDescent="0.25">
      <c r="K92" s="46" t="s">
        <v>5</v>
      </c>
      <c r="L92" s="47">
        <v>95.77</v>
      </c>
    </row>
    <row r="93" spans="1:12" ht="15" customHeight="1" x14ac:dyDescent="0.25">
      <c r="A93" s="26"/>
      <c r="K93" s="46" t="s">
        <v>46</v>
      </c>
      <c r="L93" s="47">
        <v>98.71</v>
      </c>
    </row>
    <row r="94" spans="1:12" ht="15" customHeight="1" x14ac:dyDescent="0.25">
      <c r="K94" s="50" t="s">
        <v>4</v>
      </c>
      <c r="L94" s="47">
        <v>101.62</v>
      </c>
    </row>
    <row r="95" spans="1:12" ht="15" customHeight="1" x14ac:dyDescent="0.25">
      <c r="K95" s="41" t="s">
        <v>3</v>
      </c>
      <c r="L95" s="47">
        <v>99.54</v>
      </c>
    </row>
    <row r="96" spans="1:12" ht="15" customHeight="1" x14ac:dyDescent="0.25">
      <c r="K96" s="41" t="s">
        <v>45</v>
      </c>
      <c r="L96" s="47">
        <v>96.13</v>
      </c>
    </row>
    <row r="97" spans="1:12" ht="15" customHeight="1" x14ac:dyDescent="0.25">
      <c r="K97" s="41" t="s">
        <v>2</v>
      </c>
      <c r="L97" s="47">
        <v>96.1</v>
      </c>
    </row>
    <row r="98" spans="1:12" ht="15" customHeight="1" x14ac:dyDescent="0.25">
      <c r="K98" s="41" t="s">
        <v>1</v>
      </c>
      <c r="L98" s="47">
        <v>96.45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95.18</v>
      </c>
    </row>
    <row r="101" spans="1:12" x14ac:dyDescent="0.25">
      <c r="A101" s="25"/>
      <c r="B101" s="24"/>
      <c r="K101" s="46" t="s">
        <v>5</v>
      </c>
      <c r="L101" s="47">
        <v>94.55</v>
      </c>
    </row>
    <row r="102" spans="1:12" x14ac:dyDescent="0.25">
      <c r="A102" s="25"/>
      <c r="B102" s="24"/>
      <c r="K102" s="46" t="s">
        <v>46</v>
      </c>
      <c r="L102" s="47">
        <v>98.52</v>
      </c>
    </row>
    <row r="103" spans="1:12" x14ac:dyDescent="0.25">
      <c r="A103" s="25"/>
      <c r="B103" s="24"/>
      <c r="K103" s="50" t="s">
        <v>4</v>
      </c>
      <c r="L103" s="47">
        <v>101.01</v>
      </c>
    </row>
    <row r="104" spans="1:12" x14ac:dyDescent="0.25">
      <c r="A104" s="25"/>
      <c r="B104" s="24"/>
      <c r="K104" s="41" t="s">
        <v>3</v>
      </c>
      <c r="L104" s="47">
        <v>98.32</v>
      </c>
    </row>
    <row r="105" spans="1:12" x14ac:dyDescent="0.25">
      <c r="A105" s="25"/>
      <c r="B105" s="24"/>
      <c r="K105" s="41" t="s">
        <v>45</v>
      </c>
      <c r="L105" s="47">
        <v>96</v>
      </c>
    </row>
    <row r="106" spans="1:12" x14ac:dyDescent="0.25">
      <c r="A106" s="25"/>
      <c r="B106" s="24"/>
      <c r="K106" s="41" t="s">
        <v>2</v>
      </c>
      <c r="L106" s="47">
        <v>95.74</v>
      </c>
    </row>
    <row r="107" spans="1:12" x14ac:dyDescent="0.25">
      <c r="A107" s="25"/>
      <c r="B107" s="24"/>
      <c r="K107" s="41" t="s">
        <v>1</v>
      </c>
      <c r="L107" s="47">
        <v>95.48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99.489900000000006</v>
      </c>
    </row>
    <row r="111" spans="1:12" x14ac:dyDescent="0.25">
      <c r="K111" s="75">
        <v>43918</v>
      </c>
      <c r="L111" s="47">
        <v>98.202699999999993</v>
      </c>
    </row>
    <row r="112" spans="1:12" x14ac:dyDescent="0.25">
      <c r="K112" s="75">
        <v>43925</v>
      </c>
      <c r="L112" s="47">
        <v>97.280600000000007</v>
      </c>
    </row>
    <row r="113" spans="11:12" x14ac:dyDescent="0.25">
      <c r="K113" s="75">
        <v>43932</v>
      </c>
      <c r="L113" s="47">
        <v>96.746799999999993</v>
      </c>
    </row>
    <row r="114" spans="11:12" x14ac:dyDescent="0.25">
      <c r="K114" s="75">
        <v>43939</v>
      </c>
      <c r="L114" s="47">
        <v>96.397199999999998</v>
      </c>
    </row>
    <row r="115" spans="11:12" x14ac:dyDescent="0.25">
      <c r="K115" s="75">
        <v>43946</v>
      </c>
      <c r="L115" s="47">
        <v>96.311099999999996</v>
      </c>
    </row>
    <row r="116" spans="11:12" x14ac:dyDescent="0.25">
      <c r="K116" s="75">
        <v>43953</v>
      </c>
      <c r="L116" s="47">
        <v>96.453299999999999</v>
      </c>
    </row>
    <row r="117" spans="11:12" x14ac:dyDescent="0.25">
      <c r="K117" s="75">
        <v>43960</v>
      </c>
      <c r="L117" s="47">
        <v>96.578500000000005</v>
      </c>
    </row>
    <row r="118" spans="11:12" x14ac:dyDescent="0.25">
      <c r="K118" s="75">
        <v>43967</v>
      </c>
      <c r="L118" s="47">
        <v>96.872100000000003</v>
      </c>
    </row>
    <row r="119" spans="11:12" x14ac:dyDescent="0.25">
      <c r="K119" s="75">
        <v>43974</v>
      </c>
      <c r="L119" s="47">
        <v>96.851500000000001</v>
      </c>
    </row>
    <row r="120" spans="11:12" x14ac:dyDescent="0.25">
      <c r="K120" s="75">
        <v>43981</v>
      </c>
      <c r="L120" s="47">
        <v>96.863</v>
      </c>
    </row>
    <row r="121" spans="11:12" x14ac:dyDescent="0.25">
      <c r="K121" s="75">
        <v>43988</v>
      </c>
      <c r="L121" s="47">
        <v>96.700400000000002</v>
      </c>
    </row>
    <row r="122" spans="11:12" x14ac:dyDescent="0.25">
      <c r="K122" s="75">
        <v>43995</v>
      </c>
      <c r="L122" s="47">
        <v>97.419799999999995</v>
      </c>
    </row>
    <row r="123" spans="11:12" x14ac:dyDescent="0.25">
      <c r="K123" s="75">
        <v>44002</v>
      </c>
      <c r="L123" s="47">
        <v>96.919399999999996</v>
      </c>
    </row>
    <row r="124" spans="11:12" x14ac:dyDescent="0.25">
      <c r="K124" s="75">
        <v>44009</v>
      </c>
      <c r="L124" s="47">
        <v>96.019800000000004</v>
      </c>
    </row>
    <row r="125" spans="11:12" x14ac:dyDescent="0.25">
      <c r="K125" s="75">
        <v>44016</v>
      </c>
      <c r="L125" s="47">
        <v>96.583699999999993</v>
      </c>
    </row>
    <row r="126" spans="11:12" x14ac:dyDescent="0.25">
      <c r="K126" s="75">
        <v>44023</v>
      </c>
      <c r="L126" s="47">
        <v>97.975800000000007</v>
      </c>
    </row>
    <row r="127" spans="11:12" x14ac:dyDescent="0.25">
      <c r="K127" s="75">
        <v>44030</v>
      </c>
      <c r="L127" s="47">
        <v>97.981499999999997</v>
      </c>
    </row>
    <row r="128" spans="11:12" x14ac:dyDescent="0.25">
      <c r="K128" s="75">
        <v>44037</v>
      </c>
      <c r="L128" s="47">
        <v>98.470100000000002</v>
      </c>
    </row>
    <row r="129" spans="1:12" x14ac:dyDescent="0.25">
      <c r="K129" s="75">
        <v>44044</v>
      </c>
      <c r="L129" s="47">
        <v>98.043199999999999</v>
      </c>
    </row>
    <row r="130" spans="1:12" x14ac:dyDescent="0.25">
      <c r="K130" s="75">
        <v>44051</v>
      </c>
      <c r="L130" s="47">
        <v>97.438800000000001</v>
      </c>
    </row>
    <row r="131" spans="1:12" x14ac:dyDescent="0.25">
      <c r="K131" s="75">
        <v>44058</v>
      </c>
      <c r="L131" s="47">
        <v>97.506</v>
      </c>
    </row>
    <row r="132" spans="1:12" x14ac:dyDescent="0.25">
      <c r="K132" s="75">
        <v>44065</v>
      </c>
      <c r="L132" s="47">
        <v>97.361999999999995</v>
      </c>
    </row>
    <row r="133" spans="1:12" x14ac:dyDescent="0.25">
      <c r="K133" s="75">
        <v>44072</v>
      </c>
      <c r="L133" s="47">
        <v>97.125699999999995</v>
      </c>
    </row>
    <row r="134" spans="1:12" x14ac:dyDescent="0.25">
      <c r="K134" s="75">
        <v>44079</v>
      </c>
      <c r="L134" s="47">
        <v>95.645200000000003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100.4241</v>
      </c>
    </row>
    <row r="153" spans="11:12" x14ac:dyDescent="0.25">
      <c r="K153" s="75">
        <v>43918</v>
      </c>
      <c r="L153" s="47">
        <v>100.0968</v>
      </c>
    </row>
    <row r="154" spans="11:12" x14ac:dyDescent="0.25">
      <c r="K154" s="75">
        <v>43925</v>
      </c>
      <c r="L154" s="47">
        <v>100.2861</v>
      </c>
    </row>
    <row r="155" spans="11:12" x14ac:dyDescent="0.25">
      <c r="K155" s="75">
        <v>43932</v>
      </c>
      <c r="L155" s="47">
        <v>97.613799999999998</v>
      </c>
    </row>
    <row r="156" spans="11:12" x14ac:dyDescent="0.25">
      <c r="K156" s="75">
        <v>43939</v>
      </c>
      <c r="L156" s="47">
        <v>96.708600000000004</v>
      </c>
    </row>
    <row r="157" spans="11:12" x14ac:dyDescent="0.25">
      <c r="K157" s="75">
        <v>43946</v>
      </c>
      <c r="L157" s="47">
        <v>96.027100000000004</v>
      </c>
    </row>
    <row r="158" spans="11:12" x14ac:dyDescent="0.25">
      <c r="K158" s="75">
        <v>43953</v>
      </c>
      <c r="L158" s="47">
        <v>96.864599999999996</v>
      </c>
    </row>
    <row r="159" spans="11:12" x14ac:dyDescent="0.25">
      <c r="K159" s="75">
        <v>43960</v>
      </c>
      <c r="L159" s="47">
        <v>94.568399999999997</v>
      </c>
    </row>
    <row r="160" spans="11:12" x14ac:dyDescent="0.25">
      <c r="K160" s="75">
        <v>43967</v>
      </c>
      <c r="L160" s="47">
        <v>92.925799999999995</v>
      </c>
    </row>
    <row r="161" spans="11:12" x14ac:dyDescent="0.25">
      <c r="K161" s="75">
        <v>43974</v>
      </c>
      <c r="L161" s="47">
        <v>92.196200000000005</v>
      </c>
    </row>
    <row r="162" spans="11:12" x14ac:dyDescent="0.25">
      <c r="K162" s="75">
        <v>43981</v>
      </c>
      <c r="L162" s="47">
        <v>93.311999999999998</v>
      </c>
    </row>
    <row r="163" spans="11:12" x14ac:dyDescent="0.25">
      <c r="K163" s="75">
        <v>43988</v>
      </c>
      <c r="L163" s="47">
        <v>95.341200000000001</v>
      </c>
    </row>
    <row r="164" spans="11:12" x14ac:dyDescent="0.25">
      <c r="K164" s="75">
        <v>43995</v>
      </c>
      <c r="L164" s="47">
        <v>97.158500000000004</v>
      </c>
    </row>
    <row r="165" spans="11:12" x14ac:dyDescent="0.25">
      <c r="K165" s="75">
        <v>44002</v>
      </c>
      <c r="L165" s="47">
        <v>97.355699999999999</v>
      </c>
    </row>
    <row r="166" spans="11:12" x14ac:dyDescent="0.25">
      <c r="K166" s="75">
        <v>44009</v>
      </c>
      <c r="L166" s="47">
        <v>96.404399999999995</v>
      </c>
    </row>
    <row r="167" spans="11:12" x14ac:dyDescent="0.25">
      <c r="K167" s="75">
        <v>44016</v>
      </c>
      <c r="L167" s="47">
        <v>99.005799999999994</v>
      </c>
    </row>
    <row r="168" spans="11:12" x14ac:dyDescent="0.25">
      <c r="K168" s="75">
        <v>44023</v>
      </c>
      <c r="L168" s="47">
        <v>94.972499999999997</v>
      </c>
    </row>
    <row r="169" spans="11:12" x14ac:dyDescent="0.25">
      <c r="K169" s="75">
        <v>44030</v>
      </c>
      <c r="L169" s="47">
        <v>94.778300000000002</v>
      </c>
    </row>
    <row r="170" spans="11:12" x14ac:dyDescent="0.25">
      <c r="K170" s="75">
        <v>44037</v>
      </c>
      <c r="L170" s="47">
        <v>95.619299999999996</v>
      </c>
    </row>
    <row r="171" spans="11:12" x14ac:dyDescent="0.25">
      <c r="K171" s="75">
        <v>44044</v>
      </c>
      <c r="L171" s="47">
        <v>95.770200000000003</v>
      </c>
    </row>
    <row r="172" spans="11:12" x14ac:dyDescent="0.25">
      <c r="K172" s="75">
        <v>44051</v>
      </c>
      <c r="L172" s="47">
        <v>94.85</v>
      </c>
    </row>
    <row r="173" spans="11:12" x14ac:dyDescent="0.25">
      <c r="K173" s="75">
        <v>44058</v>
      </c>
      <c r="L173" s="47">
        <v>94.444500000000005</v>
      </c>
    </row>
    <row r="174" spans="11:12" x14ac:dyDescent="0.25">
      <c r="K174" s="75">
        <v>44065</v>
      </c>
      <c r="L174" s="47">
        <v>93.933599999999998</v>
      </c>
    </row>
    <row r="175" spans="11:12" x14ac:dyDescent="0.25">
      <c r="K175" s="75">
        <v>44072</v>
      </c>
      <c r="L175" s="47">
        <v>94.023300000000006</v>
      </c>
    </row>
    <row r="176" spans="11:12" x14ac:dyDescent="0.25">
      <c r="K176" s="75">
        <v>44079</v>
      </c>
      <c r="L176" s="47">
        <v>93.604399999999998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8B44-7481-4C70-B812-AE8753D28D18}">
  <sheetPr codeName="Sheet1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-6.0195026361218651E-2</v>
      </c>
      <c r="C11" s="32">
        <v>-5.6240326397861695E-3</v>
      </c>
      <c r="D11" s="32">
        <v>7.9672664507590696E-5</v>
      </c>
      <c r="E11" s="32">
        <v>-3.8475693398909439E-3</v>
      </c>
      <c r="F11" s="32">
        <v>-2.5907482085257061E-2</v>
      </c>
      <c r="G11" s="32">
        <v>1.3411385520505359E-3</v>
      </c>
      <c r="H11" s="32">
        <v>2.0563815457769863E-2</v>
      </c>
      <c r="I11" s="68">
        <v>-2.2821017752425732E-3</v>
      </c>
      <c r="J11" s="46"/>
      <c r="K11" s="46"/>
      <c r="L11" s="47"/>
    </row>
    <row r="12" spans="1:12" x14ac:dyDescent="0.25">
      <c r="A12" s="69" t="s">
        <v>6</v>
      </c>
      <c r="B12" s="32">
        <v>-4.7631174533479648E-2</v>
      </c>
      <c r="C12" s="32">
        <v>-2.3536945013121757E-3</v>
      </c>
      <c r="D12" s="32">
        <v>-2.8887556843533169E-3</v>
      </c>
      <c r="E12" s="32">
        <v>-1.49406200357316E-3</v>
      </c>
      <c r="F12" s="32">
        <v>-3.8575947255189091E-2</v>
      </c>
      <c r="G12" s="32">
        <v>1.3984915847427004E-3</v>
      </c>
      <c r="H12" s="32">
        <v>8.5572017057233829E-3</v>
      </c>
      <c r="I12" s="68">
        <v>-1.3229519488522357E-4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-0.11601601290652286</v>
      </c>
      <c r="C13" s="32">
        <v>-3.0665164958931901E-2</v>
      </c>
      <c r="D13" s="32">
        <v>-3.1458051209987126E-4</v>
      </c>
      <c r="E13" s="32">
        <v>-9.6793742354697176E-3</v>
      </c>
      <c r="F13" s="32">
        <v>-4.3426905376515501E-2</v>
      </c>
      <c r="G13" s="32">
        <v>2.7428064562606824E-3</v>
      </c>
      <c r="H13" s="32">
        <v>3.99883632941751E-2</v>
      </c>
      <c r="I13" s="68">
        <v>-1.4670215849161838E-3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-3.1647104058163511E-2</v>
      </c>
      <c r="C14" s="32">
        <v>1.0306261624302593E-2</v>
      </c>
      <c r="D14" s="32">
        <v>6.8035062726228279E-3</v>
      </c>
      <c r="E14" s="32">
        <v>-5.2851141975085447E-3</v>
      </c>
      <c r="F14" s="32">
        <v>-2.4121058354408587E-2</v>
      </c>
      <c r="G14" s="32">
        <v>-1.0284888786160629E-4</v>
      </c>
      <c r="H14" s="32">
        <v>2.8109875301374876E-2</v>
      </c>
      <c r="I14" s="68">
        <v>-1.2570984796871465E-2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-2.6542081025161868E-2</v>
      </c>
      <c r="C15" s="32">
        <v>-5.1393751989450287E-3</v>
      </c>
      <c r="D15" s="32">
        <v>1.0743782744973007E-3</v>
      </c>
      <c r="E15" s="32">
        <v>-4.7815296340991686E-3</v>
      </c>
      <c r="F15" s="32">
        <v>5.4357800380697041E-2</v>
      </c>
      <c r="G15" s="32">
        <v>4.4118975750049305E-3</v>
      </c>
      <c r="H15" s="32">
        <v>2.8576696020555792E-2</v>
      </c>
      <c r="I15" s="68">
        <v>-1.3056989748423731E-2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-2.6321046434901962E-2</v>
      </c>
      <c r="C16" s="32">
        <v>1.4486263514059905E-2</v>
      </c>
      <c r="D16" s="32">
        <v>-2.7073342455208316E-4</v>
      </c>
      <c r="E16" s="32">
        <v>5.9600967513464553E-3</v>
      </c>
      <c r="F16" s="32">
        <v>1.3767038769688877E-2</v>
      </c>
      <c r="G16" s="32">
        <v>1.0759703511739493E-2</v>
      </c>
      <c r="H16" s="32">
        <v>7.2530212176247222E-3</v>
      </c>
      <c r="I16" s="68">
        <v>1.3594673310982852E-2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-4.0884955752212404E-2</v>
      </c>
      <c r="C17" s="32">
        <v>3.9860784498165769E-2</v>
      </c>
      <c r="D17" s="32">
        <v>1.5689084895259109E-2</v>
      </c>
      <c r="E17" s="32">
        <v>-4.3907793633369829E-3</v>
      </c>
      <c r="F17" s="32">
        <v>6.0506341945347764E-3</v>
      </c>
      <c r="G17" s="32">
        <v>5.6254701357863146E-2</v>
      </c>
      <c r="H17" s="32">
        <v>4.2597029619201532E-2</v>
      </c>
      <c r="I17" s="68">
        <v>-5.634489559207867E-3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-5.8314963571828859E-2</v>
      </c>
      <c r="C18" s="32">
        <v>-1.0241507952091111E-2</v>
      </c>
      <c r="D18" s="32">
        <v>-2.0114828746782276E-3</v>
      </c>
      <c r="E18" s="32">
        <v>-1.2125953451985083E-2</v>
      </c>
      <c r="F18" s="32">
        <v>-0.15982403554718461</v>
      </c>
      <c r="G18" s="32">
        <v>3.8978568501359945E-3</v>
      </c>
      <c r="H18" s="32">
        <v>1.3464922073181729E-2</v>
      </c>
      <c r="I18" s="68">
        <v>-2.1166630448456347E-2</v>
      </c>
      <c r="J18" s="46"/>
      <c r="K18" s="46"/>
      <c r="L18" s="47"/>
    </row>
    <row r="19" spans="1:12" x14ac:dyDescent="0.25">
      <c r="A19" s="70" t="s">
        <v>1</v>
      </c>
      <c r="B19" s="32">
        <v>-7.0619689119170936E-2</v>
      </c>
      <c r="C19" s="32">
        <v>-2.952099264175434E-2</v>
      </c>
      <c r="D19" s="32">
        <v>-2.699406914508895E-2</v>
      </c>
      <c r="E19" s="32">
        <v>7.962359753890258E-4</v>
      </c>
      <c r="F19" s="32">
        <v>5.4879127757554436E-3</v>
      </c>
      <c r="G19" s="32">
        <v>-8.040173508312265E-2</v>
      </c>
      <c r="H19" s="32">
        <v>-3.0255355329838585E-2</v>
      </c>
      <c r="I19" s="68">
        <v>-5.8406504558752292E-3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-6.3633519314450382E-2</v>
      </c>
      <c r="C21" s="32">
        <v>-1.5623262695996232E-5</v>
      </c>
      <c r="D21" s="32">
        <v>3.1847614689395343E-3</v>
      </c>
      <c r="E21" s="32">
        <v>-2.5873848585210579E-3</v>
      </c>
      <c r="F21" s="32">
        <v>-4.6169556352573804E-2</v>
      </c>
      <c r="G21" s="32">
        <v>7.1447874286478807E-5</v>
      </c>
      <c r="H21" s="32">
        <v>1.7968389459651624E-2</v>
      </c>
      <c r="I21" s="68">
        <v>-2.248602830915436E-3</v>
      </c>
      <c r="J21" s="46"/>
      <c r="K21" s="46"/>
      <c r="L21" s="46"/>
    </row>
    <row r="22" spans="1:12" x14ac:dyDescent="0.25">
      <c r="A22" s="69" t="s">
        <v>13</v>
      </c>
      <c r="B22" s="32">
        <v>-6.3656407303527285E-2</v>
      </c>
      <c r="C22" s="32">
        <v>-1.2463946035778051E-2</v>
      </c>
      <c r="D22" s="32">
        <v>-2.6262299839079351E-3</v>
      </c>
      <c r="E22" s="32">
        <v>-5.7930057733350804E-3</v>
      </c>
      <c r="F22" s="32">
        <v>-4.9503729569546628E-3</v>
      </c>
      <c r="G22" s="32">
        <v>2.2820776956091748E-3</v>
      </c>
      <c r="H22" s="32">
        <v>2.4863602526114192E-2</v>
      </c>
      <c r="I22" s="68">
        <v>-2.0860397297193245E-3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0.1207242235442918</v>
      </c>
      <c r="C23" s="32">
        <v>4.5999475341028218E-2</v>
      </c>
      <c r="D23" s="32">
        <v>2.8860792155850801E-2</v>
      </c>
      <c r="E23" s="32">
        <v>-1.5457941517454943E-3</v>
      </c>
      <c r="F23" s="32">
        <v>0.46744192044021915</v>
      </c>
      <c r="G23" s="32">
        <v>8.0562238148377041E-2</v>
      </c>
      <c r="H23" s="32">
        <v>4.7412201607576199E-2</v>
      </c>
      <c r="I23" s="68">
        <v>-2.0815960693141289E-3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-6.5480037951235692E-2</v>
      </c>
      <c r="C24" s="32">
        <v>-3.6172023443145074E-3</v>
      </c>
      <c r="D24" s="32">
        <v>-6.0567342381034894E-4</v>
      </c>
      <c r="E24" s="32">
        <v>-4.3722272702977349E-3</v>
      </c>
      <c r="F24" s="32">
        <v>3.4379355623111341E-2</v>
      </c>
      <c r="G24" s="32">
        <v>1.9684796690868867E-2</v>
      </c>
      <c r="H24" s="32">
        <v>2.8577136421592986E-2</v>
      </c>
      <c r="I24" s="68">
        <v>-1.679742504567816E-3</v>
      </c>
      <c r="J24" s="46"/>
      <c r="K24" s="46" t="s">
        <v>48</v>
      </c>
      <c r="L24" s="47">
        <v>107.14</v>
      </c>
    </row>
    <row r="25" spans="1:12" x14ac:dyDescent="0.25">
      <c r="A25" s="69" t="s">
        <v>50</v>
      </c>
      <c r="B25" s="32">
        <v>-5.0039744197837743E-2</v>
      </c>
      <c r="C25" s="32">
        <v>-7.3571233251299439E-3</v>
      </c>
      <c r="D25" s="32">
        <v>-3.1604661407232948E-3</v>
      </c>
      <c r="E25" s="32">
        <v>-2.8067933526918498E-3</v>
      </c>
      <c r="F25" s="32">
        <v>-2.3370030315305046E-2</v>
      </c>
      <c r="G25" s="32">
        <v>-1.5662356305901071E-3</v>
      </c>
      <c r="H25" s="32">
        <v>1.4808954195364876E-2</v>
      </c>
      <c r="I25" s="68">
        <v>-1.4798371102703323E-3</v>
      </c>
      <c r="J25" s="46"/>
      <c r="K25" s="46" t="s">
        <v>49</v>
      </c>
      <c r="L25" s="47">
        <v>93.79</v>
      </c>
    </row>
    <row r="26" spans="1:12" x14ac:dyDescent="0.25">
      <c r="A26" s="69" t="s">
        <v>51</v>
      </c>
      <c r="B26" s="32">
        <v>-4.3726873013800072E-2</v>
      </c>
      <c r="C26" s="32">
        <v>-6.6377750979801364E-3</v>
      </c>
      <c r="D26" s="32">
        <v>2.2761932942927388E-6</v>
      </c>
      <c r="E26" s="32">
        <v>-3.2594721318913722E-3</v>
      </c>
      <c r="F26" s="32">
        <v>-4.4280746836654727E-2</v>
      </c>
      <c r="G26" s="32">
        <v>-1.5441194357759702E-2</v>
      </c>
      <c r="H26" s="32">
        <v>1.4488082771360267E-2</v>
      </c>
      <c r="I26" s="68">
        <v>-3.7414283035905882E-3</v>
      </c>
      <c r="J26" s="46"/>
      <c r="K26" s="46" t="s">
        <v>50</v>
      </c>
      <c r="L26" s="47">
        <v>95.7</v>
      </c>
    </row>
    <row r="27" spans="1:12" ht="17.25" customHeight="1" x14ac:dyDescent="0.25">
      <c r="A27" s="69" t="s">
        <v>52</v>
      </c>
      <c r="B27" s="32">
        <v>-4.3245078071961873E-2</v>
      </c>
      <c r="C27" s="32">
        <v>-3.1280701064958505E-3</v>
      </c>
      <c r="D27" s="32">
        <v>3.1497464187206781E-3</v>
      </c>
      <c r="E27" s="32">
        <v>-3.2616621666896606E-3</v>
      </c>
      <c r="F27" s="32">
        <v>-3.7615603822770849E-2</v>
      </c>
      <c r="G27" s="32">
        <v>2.1804243714882432E-3</v>
      </c>
      <c r="H27" s="32">
        <v>2.4386465062649521E-2</v>
      </c>
      <c r="I27" s="68">
        <v>1.0910607995713306E-3</v>
      </c>
      <c r="J27" s="59"/>
      <c r="K27" s="50" t="s">
        <v>51</v>
      </c>
      <c r="L27" s="47">
        <v>96.27</v>
      </c>
    </row>
    <row r="28" spans="1:12" x14ac:dyDescent="0.25">
      <c r="A28" s="69" t="s">
        <v>53</v>
      </c>
      <c r="B28" s="32">
        <v>-8.2948659131667823E-2</v>
      </c>
      <c r="C28" s="32">
        <v>-5.7588569103117493E-3</v>
      </c>
      <c r="D28" s="32">
        <v>6.5064542708046513E-3</v>
      </c>
      <c r="E28" s="32">
        <v>-5.6214297093698518E-3</v>
      </c>
      <c r="F28" s="32">
        <v>-4.6377848987117276E-2</v>
      </c>
      <c r="G28" s="32">
        <v>1.7589509561291461E-2</v>
      </c>
      <c r="H28" s="32">
        <v>4.4965492161593845E-2</v>
      </c>
      <c r="I28" s="68">
        <v>2.0362469470214251E-4</v>
      </c>
      <c r="J28" s="54"/>
      <c r="K28" s="41" t="s">
        <v>52</v>
      </c>
      <c r="L28" s="47">
        <v>95.98</v>
      </c>
    </row>
    <row r="29" spans="1:12" ht="15.75" thickBot="1" x14ac:dyDescent="0.3">
      <c r="A29" s="71" t="s">
        <v>54</v>
      </c>
      <c r="B29" s="72">
        <v>-0.17220149253731354</v>
      </c>
      <c r="C29" s="72">
        <v>-2.2328314359162715E-2</v>
      </c>
      <c r="D29" s="72">
        <v>-6.827084499160696E-3</v>
      </c>
      <c r="E29" s="72">
        <v>-7.4060359192742453E-3</v>
      </c>
      <c r="F29" s="72">
        <v>-5.4972137807068333E-2</v>
      </c>
      <c r="G29" s="72">
        <v>-1.8353160106122646E-3</v>
      </c>
      <c r="H29" s="72">
        <v>9.3135483683330911E-3</v>
      </c>
      <c r="I29" s="73">
        <v>-2.0628579267365499E-3</v>
      </c>
      <c r="J29" s="54"/>
      <c r="K29" s="41" t="s">
        <v>53</v>
      </c>
      <c r="L29" s="47">
        <v>92.24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84.67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108.93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93.51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95.63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95.38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91.11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83.35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112.07</v>
      </c>
    </row>
    <row r="43" spans="1:12" x14ac:dyDescent="0.25">
      <c r="K43" s="46" t="s">
        <v>49</v>
      </c>
      <c r="L43" s="47">
        <v>93.45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95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95.63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95.68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91.71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82.78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94.14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91.28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95.33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93.54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90.37</v>
      </c>
    </row>
    <row r="59" spans="1:12" ht="15.4" customHeight="1" x14ac:dyDescent="0.25">
      <c r="K59" s="41" t="s">
        <v>2</v>
      </c>
      <c r="L59" s="47">
        <v>96.45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95.65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94.27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88.55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95.98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96.36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96.31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95.28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94.72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94.08</v>
      </c>
    </row>
    <row r="72" spans="1:12" ht="15.4" customHeight="1" x14ac:dyDescent="0.25">
      <c r="K72" s="46" t="s">
        <v>5</v>
      </c>
      <c r="L72" s="47">
        <v>88.94</v>
      </c>
    </row>
    <row r="73" spans="1:12" ht="15.4" customHeight="1" x14ac:dyDescent="0.25">
      <c r="K73" s="46" t="s">
        <v>46</v>
      </c>
      <c r="L73" s="47">
        <v>96.94</v>
      </c>
    </row>
    <row r="74" spans="1:12" ht="15.4" customHeight="1" x14ac:dyDescent="0.25">
      <c r="K74" s="50" t="s">
        <v>4</v>
      </c>
      <c r="L74" s="47">
        <v>96.89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95.66</v>
      </c>
    </row>
    <row r="76" spans="1:12" ht="15.4" customHeight="1" x14ac:dyDescent="0.25">
      <c r="K76" s="41" t="s">
        <v>45</v>
      </c>
      <c r="L76" s="47">
        <v>97.85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95.54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92.53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96.36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90.98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95.65</v>
      </c>
    </row>
    <row r="85" spans="1:12" ht="15.4" customHeight="1" x14ac:dyDescent="0.25">
      <c r="K85" s="50" t="s">
        <v>4</v>
      </c>
      <c r="L85" s="47">
        <v>97.08</v>
      </c>
    </row>
    <row r="86" spans="1:12" ht="15.4" customHeight="1" x14ac:dyDescent="0.25">
      <c r="K86" s="41" t="s">
        <v>3</v>
      </c>
      <c r="L86" s="47">
        <v>97.55</v>
      </c>
    </row>
    <row r="87" spans="1:12" ht="15.4" customHeight="1" x14ac:dyDescent="0.25">
      <c r="K87" s="41" t="s">
        <v>45</v>
      </c>
      <c r="L87" s="47">
        <v>94.11</v>
      </c>
    </row>
    <row r="88" spans="1:12" ht="15.4" customHeight="1" x14ac:dyDescent="0.25">
      <c r="K88" s="41" t="s">
        <v>2</v>
      </c>
      <c r="L88" s="47">
        <v>92.93</v>
      </c>
    </row>
    <row r="89" spans="1:12" ht="15.4" customHeight="1" x14ac:dyDescent="0.25">
      <c r="K89" s="41" t="s">
        <v>1</v>
      </c>
      <c r="L89" s="47">
        <v>95.43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96.26</v>
      </c>
    </row>
    <row r="92" spans="1:12" ht="15" customHeight="1" x14ac:dyDescent="0.25">
      <c r="K92" s="46" t="s">
        <v>5</v>
      </c>
      <c r="L92" s="47">
        <v>88.16</v>
      </c>
    </row>
    <row r="93" spans="1:12" ht="15" customHeight="1" x14ac:dyDescent="0.25">
      <c r="A93" s="26"/>
      <c r="K93" s="46" t="s">
        <v>46</v>
      </c>
      <c r="L93" s="47">
        <v>95.38</v>
      </c>
    </row>
    <row r="94" spans="1:12" ht="15" customHeight="1" x14ac:dyDescent="0.25">
      <c r="K94" s="50" t="s">
        <v>4</v>
      </c>
      <c r="L94" s="47">
        <v>95.28</v>
      </c>
    </row>
    <row r="95" spans="1:12" ht="15" customHeight="1" x14ac:dyDescent="0.25">
      <c r="K95" s="41" t="s">
        <v>3</v>
      </c>
      <c r="L95" s="47">
        <v>98.18</v>
      </c>
    </row>
    <row r="96" spans="1:12" ht="15" customHeight="1" x14ac:dyDescent="0.25">
      <c r="K96" s="41" t="s">
        <v>45</v>
      </c>
      <c r="L96" s="47">
        <v>93.05</v>
      </c>
    </row>
    <row r="97" spans="1:12" ht="15" customHeight="1" x14ac:dyDescent="0.25">
      <c r="K97" s="41" t="s">
        <v>2</v>
      </c>
      <c r="L97" s="47">
        <v>92.62</v>
      </c>
    </row>
    <row r="98" spans="1:12" ht="15" customHeight="1" x14ac:dyDescent="0.25">
      <c r="K98" s="41" t="s">
        <v>1</v>
      </c>
      <c r="L98" s="47">
        <v>95.8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95.81</v>
      </c>
    </row>
    <row r="101" spans="1:12" x14ac:dyDescent="0.25">
      <c r="A101" s="25"/>
      <c r="B101" s="24"/>
      <c r="K101" s="46" t="s">
        <v>5</v>
      </c>
      <c r="L101" s="47">
        <v>87.91</v>
      </c>
    </row>
    <row r="102" spans="1:12" x14ac:dyDescent="0.25">
      <c r="A102" s="25"/>
      <c r="B102" s="24"/>
      <c r="K102" s="46" t="s">
        <v>46</v>
      </c>
      <c r="L102" s="47">
        <v>95.76</v>
      </c>
    </row>
    <row r="103" spans="1:12" x14ac:dyDescent="0.25">
      <c r="A103" s="25"/>
      <c r="B103" s="24"/>
      <c r="K103" s="50" t="s">
        <v>4</v>
      </c>
      <c r="L103" s="47">
        <v>95.06</v>
      </c>
    </row>
    <row r="104" spans="1:12" x14ac:dyDescent="0.25">
      <c r="A104" s="25"/>
      <c r="B104" s="24"/>
      <c r="K104" s="41" t="s">
        <v>3</v>
      </c>
      <c r="L104" s="47">
        <v>97.64</v>
      </c>
    </row>
    <row r="105" spans="1:12" x14ac:dyDescent="0.25">
      <c r="A105" s="25"/>
      <c r="B105" s="24"/>
      <c r="K105" s="41" t="s">
        <v>45</v>
      </c>
      <c r="L105" s="47">
        <v>94.21</v>
      </c>
    </row>
    <row r="106" spans="1:12" x14ac:dyDescent="0.25">
      <c r="A106" s="25"/>
      <c r="B106" s="24"/>
      <c r="K106" s="41" t="s">
        <v>2</v>
      </c>
      <c r="L106" s="47">
        <v>91.8</v>
      </c>
    </row>
    <row r="107" spans="1:12" x14ac:dyDescent="0.25">
      <c r="A107" s="25"/>
      <c r="B107" s="24"/>
      <c r="K107" s="41" t="s">
        <v>1</v>
      </c>
      <c r="L107" s="47">
        <v>92.93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99.482200000000006</v>
      </c>
    </row>
    <row r="111" spans="1:12" x14ac:dyDescent="0.25">
      <c r="K111" s="75">
        <v>43918</v>
      </c>
      <c r="L111" s="47">
        <v>97.0458</v>
      </c>
    </row>
    <row r="112" spans="1:12" x14ac:dyDescent="0.25">
      <c r="K112" s="75">
        <v>43925</v>
      </c>
      <c r="L112" s="47">
        <v>92.945499999999996</v>
      </c>
    </row>
    <row r="113" spans="11:12" x14ac:dyDescent="0.25">
      <c r="K113" s="75">
        <v>43932</v>
      </c>
      <c r="L113" s="47">
        <v>90.516400000000004</v>
      </c>
    </row>
    <row r="114" spans="11:12" x14ac:dyDescent="0.25">
      <c r="K114" s="75">
        <v>43939</v>
      </c>
      <c r="L114" s="47">
        <v>89.177599999999998</v>
      </c>
    </row>
    <row r="115" spans="11:12" x14ac:dyDescent="0.25">
      <c r="K115" s="75">
        <v>43946</v>
      </c>
      <c r="L115" s="47">
        <v>89.574399999999997</v>
      </c>
    </row>
    <row r="116" spans="11:12" x14ac:dyDescent="0.25">
      <c r="K116" s="75">
        <v>43953</v>
      </c>
      <c r="L116" s="47">
        <v>89.717299999999994</v>
      </c>
    </row>
    <row r="117" spans="11:12" x14ac:dyDescent="0.25">
      <c r="K117" s="75">
        <v>43960</v>
      </c>
      <c r="L117" s="47">
        <v>89.918400000000005</v>
      </c>
    </row>
    <row r="118" spans="11:12" x14ac:dyDescent="0.25">
      <c r="K118" s="75">
        <v>43967</v>
      </c>
      <c r="L118" s="47">
        <v>91.119200000000006</v>
      </c>
    </row>
    <row r="119" spans="11:12" x14ac:dyDescent="0.25">
      <c r="K119" s="75">
        <v>43974</v>
      </c>
      <c r="L119" s="47">
        <v>91.007800000000003</v>
      </c>
    </row>
    <row r="120" spans="11:12" x14ac:dyDescent="0.25">
      <c r="K120" s="75">
        <v>43981</v>
      </c>
      <c r="L120" s="47">
        <v>92.7697</v>
      </c>
    </row>
    <row r="121" spans="11:12" x14ac:dyDescent="0.25">
      <c r="K121" s="75">
        <v>43988</v>
      </c>
      <c r="L121" s="47">
        <v>93.221299999999999</v>
      </c>
    </row>
    <row r="122" spans="11:12" x14ac:dyDescent="0.25">
      <c r="K122" s="75">
        <v>43995</v>
      </c>
      <c r="L122" s="47">
        <v>94.54</v>
      </c>
    </row>
    <row r="123" spans="11:12" x14ac:dyDescent="0.25">
      <c r="K123" s="75">
        <v>44002</v>
      </c>
      <c r="L123" s="47">
        <v>94.637299999999996</v>
      </c>
    </row>
    <row r="124" spans="11:12" x14ac:dyDescent="0.25">
      <c r="K124" s="75">
        <v>44009</v>
      </c>
      <c r="L124" s="47">
        <v>95.053799999999995</v>
      </c>
    </row>
    <row r="125" spans="11:12" x14ac:dyDescent="0.25">
      <c r="K125" s="75">
        <v>44016</v>
      </c>
      <c r="L125" s="47">
        <v>94.678100000000001</v>
      </c>
    </row>
    <row r="126" spans="11:12" x14ac:dyDescent="0.25">
      <c r="K126" s="75">
        <v>44023</v>
      </c>
      <c r="L126" s="47">
        <v>94.619299999999996</v>
      </c>
    </row>
    <row r="127" spans="11:12" x14ac:dyDescent="0.25">
      <c r="K127" s="75">
        <v>44030</v>
      </c>
      <c r="L127" s="47">
        <v>94.385900000000007</v>
      </c>
    </row>
    <row r="128" spans="11:12" x14ac:dyDescent="0.25">
      <c r="K128" s="75">
        <v>44037</v>
      </c>
      <c r="L128" s="47">
        <v>94.447299999999998</v>
      </c>
    </row>
    <row r="129" spans="1:12" x14ac:dyDescent="0.25">
      <c r="K129" s="75">
        <v>44044</v>
      </c>
      <c r="L129" s="47">
        <v>94.188299999999998</v>
      </c>
    </row>
    <row r="130" spans="1:12" x14ac:dyDescent="0.25">
      <c r="K130" s="75">
        <v>44051</v>
      </c>
      <c r="L130" s="47">
        <v>94.512</v>
      </c>
    </row>
    <row r="131" spans="1:12" x14ac:dyDescent="0.25">
      <c r="K131" s="75">
        <v>44058</v>
      </c>
      <c r="L131" s="47">
        <v>94.767300000000006</v>
      </c>
    </row>
    <row r="132" spans="1:12" x14ac:dyDescent="0.25">
      <c r="K132" s="75">
        <v>44065</v>
      </c>
      <c r="L132" s="47">
        <v>94.335999999999999</v>
      </c>
    </row>
    <row r="133" spans="1:12" x14ac:dyDescent="0.25">
      <c r="K133" s="75">
        <v>44072</v>
      </c>
      <c r="L133" s="47">
        <v>93.972999999999999</v>
      </c>
    </row>
    <row r="134" spans="1:12" x14ac:dyDescent="0.25">
      <c r="K134" s="75">
        <v>44079</v>
      </c>
      <c r="L134" s="47">
        <v>93.980500000000006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101.69970000000001</v>
      </c>
    </row>
    <row r="153" spans="11:12" x14ac:dyDescent="0.25">
      <c r="K153" s="75">
        <v>43918</v>
      </c>
      <c r="L153" s="47">
        <v>102.30670000000001</v>
      </c>
    </row>
    <row r="154" spans="11:12" x14ac:dyDescent="0.25">
      <c r="K154" s="75">
        <v>43925</v>
      </c>
      <c r="L154" s="47">
        <v>99.0779</v>
      </c>
    </row>
    <row r="155" spans="11:12" x14ac:dyDescent="0.25">
      <c r="K155" s="75">
        <v>43932</v>
      </c>
      <c r="L155" s="47">
        <v>93.148700000000005</v>
      </c>
    </row>
    <row r="156" spans="11:12" x14ac:dyDescent="0.25">
      <c r="K156" s="75">
        <v>43939</v>
      </c>
      <c r="L156" s="47">
        <v>90.684799999999996</v>
      </c>
    </row>
    <row r="157" spans="11:12" x14ac:dyDescent="0.25">
      <c r="K157" s="75">
        <v>43946</v>
      </c>
      <c r="L157" s="47">
        <v>93.766599999999997</v>
      </c>
    </row>
    <row r="158" spans="11:12" x14ac:dyDescent="0.25">
      <c r="K158" s="75">
        <v>43953</v>
      </c>
      <c r="L158" s="47">
        <v>98.939099999999996</v>
      </c>
    </row>
    <row r="159" spans="11:12" x14ac:dyDescent="0.25">
      <c r="K159" s="75">
        <v>43960</v>
      </c>
      <c r="L159" s="47">
        <v>96.876800000000003</v>
      </c>
    </row>
    <row r="160" spans="11:12" x14ac:dyDescent="0.25">
      <c r="K160" s="75">
        <v>43967</v>
      </c>
      <c r="L160" s="47">
        <v>95.663300000000007</v>
      </c>
    </row>
    <row r="161" spans="11:12" x14ac:dyDescent="0.25">
      <c r="K161" s="75">
        <v>43974</v>
      </c>
      <c r="L161" s="47">
        <v>93.992000000000004</v>
      </c>
    </row>
    <row r="162" spans="11:12" x14ac:dyDescent="0.25">
      <c r="K162" s="75">
        <v>43981</v>
      </c>
      <c r="L162" s="47">
        <v>96.108800000000002</v>
      </c>
    </row>
    <row r="163" spans="11:12" x14ac:dyDescent="0.25">
      <c r="K163" s="75">
        <v>43988</v>
      </c>
      <c r="L163" s="47">
        <v>98.064499999999995</v>
      </c>
    </row>
    <row r="164" spans="11:12" x14ac:dyDescent="0.25">
      <c r="K164" s="75">
        <v>43995</v>
      </c>
      <c r="L164" s="47">
        <v>97.148300000000006</v>
      </c>
    </row>
    <row r="165" spans="11:12" x14ac:dyDescent="0.25">
      <c r="K165" s="75">
        <v>44002</v>
      </c>
      <c r="L165" s="47">
        <v>98.892300000000006</v>
      </c>
    </row>
    <row r="166" spans="11:12" x14ac:dyDescent="0.25">
      <c r="K166" s="75">
        <v>44009</v>
      </c>
      <c r="L166" s="47">
        <v>100.8009</v>
      </c>
    </row>
    <row r="167" spans="11:12" x14ac:dyDescent="0.25">
      <c r="K167" s="75">
        <v>44016</v>
      </c>
      <c r="L167" s="47">
        <v>103.462</v>
      </c>
    </row>
    <row r="168" spans="11:12" x14ac:dyDescent="0.25">
      <c r="K168" s="75">
        <v>44023</v>
      </c>
      <c r="L168" s="47">
        <v>97.133700000000005</v>
      </c>
    </row>
    <row r="169" spans="11:12" x14ac:dyDescent="0.25">
      <c r="K169" s="75">
        <v>44030</v>
      </c>
      <c r="L169" s="47">
        <v>96.701800000000006</v>
      </c>
    </row>
    <row r="170" spans="11:12" x14ac:dyDescent="0.25">
      <c r="K170" s="75">
        <v>44037</v>
      </c>
      <c r="L170" s="47">
        <v>96.306299999999993</v>
      </c>
    </row>
    <row r="171" spans="11:12" x14ac:dyDescent="0.25">
      <c r="K171" s="75">
        <v>44044</v>
      </c>
      <c r="L171" s="47">
        <v>96.415800000000004</v>
      </c>
    </row>
    <row r="172" spans="11:12" x14ac:dyDescent="0.25">
      <c r="K172" s="75">
        <v>44051</v>
      </c>
      <c r="L172" s="47">
        <v>97.278800000000004</v>
      </c>
    </row>
    <row r="173" spans="11:12" x14ac:dyDescent="0.25">
      <c r="K173" s="75">
        <v>44058</v>
      </c>
      <c r="L173" s="47">
        <v>97.683899999999994</v>
      </c>
    </row>
    <row r="174" spans="11:12" x14ac:dyDescent="0.25">
      <c r="K174" s="75">
        <v>44065</v>
      </c>
      <c r="L174" s="47">
        <v>95.6648</v>
      </c>
    </row>
    <row r="175" spans="11:12" x14ac:dyDescent="0.25">
      <c r="K175" s="75">
        <v>44072</v>
      </c>
      <c r="L175" s="47">
        <v>95.4465</v>
      </c>
    </row>
    <row r="176" spans="11:12" x14ac:dyDescent="0.25">
      <c r="K176" s="75">
        <v>44079</v>
      </c>
      <c r="L176" s="47">
        <v>97.409300000000002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E4E35-F02F-42A5-8367-9B2C874FEB4C}">
  <sheetPr codeName="Sheet1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2.3899448348824848E-2</v>
      </c>
      <c r="C11" s="32">
        <v>-7.6175471209083412E-5</v>
      </c>
      <c r="D11" s="32">
        <v>5.0115944233430909E-5</v>
      </c>
      <c r="E11" s="32">
        <v>-4.1090862657021665E-3</v>
      </c>
      <c r="F11" s="32">
        <v>6.3353549686184785E-4</v>
      </c>
      <c r="G11" s="32">
        <v>1.7952277761513979E-2</v>
      </c>
      <c r="H11" s="32">
        <v>7.9812830044483363E-3</v>
      </c>
      <c r="I11" s="68">
        <v>8.5690532531002006E-4</v>
      </c>
      <c r="J11" s="46"/>
      <c r="K11" s="46"/>
      <c r="L11" s="47"/>
    </row>
    <row r="12" spans="1:12" x14ac:dyDescent="0.25">
      <c r="A12" s="69" t="s">
        <v>6</v>
      </c>
      <c r="B12" s="32">
        <v>4.3978390196528272E-2</v>
      </c>
      <c r="C12" s="32">
        <v>2.2388713115459202E-2</v>
      </c>
      <c r="D12" s="32">
        <v>6.5283652737719855E-3</v>
      </c>
      <c r="E12" s="32">
        <v>2.9730864885018082E-3</v>
      </c>
      <c r="F12" s="32">
        <v>-4.611427125337797E-3</v>
      </c>
      <c r="G12" s="32">
        <v>2.4261240305393894E-2</v>
      </c>
      <c r="H12" s="32">
        <v>9.0864358062356931E-3</v>
      </c>
      <c r="I12" s="68">
        <v>-3.3936075045444269E-3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-4.1221408876692345E-2</v>
      </c>
      <c r="C13" s="32">
        <v>-2.6918191561147942E-2</v>
      </c>
      <c r="D13" s="32">
        <v>-1.6567157193766002E-2</v>
      </c>
      <c r="E13" s="32">
        <v>-4.6517508950794095E-3</v>
      </c>
      <c r="F13" s="32">
        <v>-4.9820638595681088E-2</v>
      </c>
      <c r="G13" s="32">
        <v>-1.069358434976464E-3</v>
      </c>
      <c r="H13" s="32">
        <v>1.5965584601194127E-3</v>
      </c>
      <c r="I13" s="68">
        <v>7.8709221503896476E-3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7.6253745148106233E-2</v>
      </c>
      <c r="C14" s="32">
        <v>-2.0559683592914824E-2</v>
      </c>
      <c r="D14" s="32">
        <v>6.2584943308057195E-3</v>
      </c>
      <c r="E14" s="32">
        <v>-2.5259682446001297E-2</v>
      </c>
      <c r="F14" s="32">
        <v>7.5777612774925895E-2</v>
      </c>
      <c r="G14" s="32">
        <v>1.3402680524071009E-2</v>
      </c>
      <c r="H14" s="32">
        <v>1.2491256120766847E-2</v>
      </c>
      <c r="I14" s="68">
        <v>-1.2726913954809405E-2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1.7449664429529665E-3</v>
      </c>
      <c r="C15" s="32">
        <v>3.8932714617169406E-2</v>
      </c>
      <c r="D15" s="32">
        <v>1.413070487865431E-3</v>
      </c>
      <c r="E15" s="32">
        <v>4.7018682644697218E-3</v>
      </c>
      <c r="F15" s="32">
        <v>1.1238136381090946E-2</v>
      </c>
      <c r="G15" s="32">
        <v>6.1009391338432195E-2</v>
      </c>
      <c r="H15" s="32">
        <v>1.8920017901776554E-2</v>
      </c>
      <c r="I15" s="68">
        <v>5.6540032905716409E-3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3.8052584480334106E-2</v>
      </c>
      <c r="C16" s="32">
        <v>9.7261523156848551E-3</v>
      </c>
      <c r="D16" s="32">
        <v>-1.8174367940119174E-3</v>
      </c>
      <c r="E16" s="32">
        <v>1.0475612112512689E-2</v>
      </c>
      <c r="F16" s="32">
        <v>1.9310629797725243E-2</v>
      </c>
      <c r="G16" s="32">
        <v>3.2680570239661311E-2</v>
      </c>
      <c r="H16" s="32">
        <v>4.4113745779126301E-3</v>
      </c>
      <c r="I16" s="68">
        <v>2.336189392733079E-2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1.7719793593613087E-2</v>
      </c>
      <c r="C17" s="32">
        <v>0</v>
      </c>
      <c r="D17" s="32">
        <v>0</v>
      </c>
      <c r="E17" s="32">
        <v>0</v>
      </c>
      <c r="F17" s="32">
        <v>3.3883176231349177E-2</v>
      </c>
      <c r="G17" s="32">
        <v>0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4.3839843750000052E-2</v>
      </c>
      <c r="C18" s="32">
        <v>1.144208932626789E-2</v>
      </c>
      <c r="D18" s="32">
        <v>-1.0712655025606255E-2</v>
      </c>
      <c r="E18" s="32">
        <v>1.047446848307243E-2</v>
      </c>
      <c r="F18" s="32">
        <v>6.1397002202985052E-2</v>
      </c>
      <c r="G18" s="32">
        <v>2.7619471066929746E-2</v>
      </c>
      <c r="H18" s="32">
        <v>-9.562912320970951E-3</v>
      </c>
      <c r="I18" s="68">
        <v>1.6170283436178767E-2</v>
      </c>
      <c r="J18" s="46"/>
      <c r="K18" s="46"/>
      <c r="L18" s="47"/>
    </row>
    <row r="19" spans="1:12" x14ac:dyDescent="0.25">
      <c r="A19" s="70" t="s">
        <v>1</v>
      </c>
      <c r="B19" s="32">
        <v>-5.875269004195327E-3</v>
      </c>
      <c r="C19" s="32">
        <v>8.5282053543862535E-3</v>
      </c>
      <c r="D19" s="32">
        <v>1.2368176384646157E-2</v>
      </c>
      <c r="E19" s="32">
        <v>-5.8319945421334562E-3</v>
      </c>
      <c r="F19" s="32">
        <v>-5.1733826694428053E-2</v>
      </c>
      <c r="G19" s="32">
        <v>2.288426588609882E-2</v>
      </c>
      <c r="H19" s="32">
        <v>1.7687446976280441E-2</v>
      </c>
      <c r="I19" s="68">
        <v>-2.2859807080520822E-3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9.7179476519393404E-3</v>
      </c>
      <c r="C21" s="32">
        <v>-6.1756977685005765E-3</v>
      </c>
      <c r="D21" s="32">
        <v>-2.2711183222775544E-3</v>
      </c>
      <c r="E21" s="32">
        <v>-6.4748487100008134E-3</v>
      </c>
      <c r="F21" s="32">
        <v>-4.1277763738659656E-3</v>
      </c>
      <c r="G21" s="32">
        <v>1.2529357472787384E-2</v>
      </c>
      <c r="H21" s="32">
        <v>5.5662107075116207E-3</v>
      </c>
      <c r="I21" s="68">
        <v>-1.9326080176675919E-3</v>
      </c>
      <c r="J21" s="46"/>
      <c r="K21" s="46"/>
      <c r="L21" s="46"/>
    </row>
    <row r="22" spans="1:12" x14ac:dyDescent="0.25">
      <c r="A22" s="69" t="s">
        <v>13</v>
      </c>
      <c r="B22" s="32">
        <v>3.7038777097551101E-2</v>
      </c>
      <c r="C22" s="32">
        <v>6.6455929058550911E-3</v>
      </c>
      <c r="D22" s="32">
        <v>2.8329785513709904E-3</v>
      </c>
      <c r="E22" s="32">
        <v>-1.5397956582843264E-3</v>
      </c>
      <c r="F22" s="32">
        <v>4.6183269933226523E-3</v>
      </c>
      <c r="G22" s="32">
        <v>2.4572742972643002E-2</v>
      </c>
      <c r="H22" s="32">
        <v>1.1061357800742577E-2</v>
      </c>
      <c r="I22" s="68">
        <v>4.2967389594290584E-3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2.342362992290048E-2</v>
      </c>
      <c r="C23" s="32">
        <v>4.8242267018288043E-3</v>
      </c>
      <c r="D23" s="32">
        <v>-1.4922349628245013E-2</v>
      </c>
      <c r="E23" s="32">
        <v>-1.7159287038630566E-3</v>
      </c>
      <c r="F23" s="32">
        <v>0.28175411579882703</v>
      </c>
      <c r="G23" s="32">
        <v>4.6969879274500359E-2</v>
      </c>
      <c r="H23" s="32">
        <v>-9.8575833613629982E-3</v>
      </c>
      <c r="I23" s="68">
        <v>1.1715340851355283E-2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7.2401285194892973E-2</v>
      </c>
      <c r="C24" s="32">
        <v>-2.9473702651723332E-3</v>
      </c>
      <c r="D24" s="32">
        <v>-4.8620882096097606E-3</v>
      </c>
      <c r="E24" s="32">
        <v>-3.736401247060317E-3</v>
      </c>
      <c r="F24" s="32">
        <v>6.6871650803656424E-2</v>
      </c>
      <c r="G24" s="32">
        <v>2.3345307982266084E-2</v>
      </c>
      <c r="H24" s="32">
        <v>2.8741012256601195E-3</v>
      </c>
      <c r="I24" s="68">
        <v>1.739143399967169E-3</v>
      </c>
      <c r="J24" s="46"/>
      <c r="K24" s="46" t="s">
        <v>48</v>
      </c>
      <c r="L24" s="47">
        <v>101.85</v>
      </c>
    </row>
    <row r="25" spans="1:12" x14ac:dyDescent="0.25">
      <c r="A25" s="69" t="s">
        <v>50</v>
      </c>
      <c r="B25" s="32">
        <v>3.6405065483565924E-2</v>
      </c>
      <c r="C25" s="32">
        <v>-4.8980069082193989E-4</v>
      </c>
      <c r="D25" s="32">
        <v>-5.3821503405859783E-4</v>
      </c>
      <c r="E25" s="32">
        <v>-4.1588412770113825E-3</v>
      </c>
      <c r="F25" s="32">
        <v>5.6633912387762386E-3</v>
      </c>
      <c r="G25" s="32">
        <v>1.5177358342572278E-2</v>
      </c>
      <c r="H25" s="32">
        <v>6.5465328285634339E-3</v>
      </c>
      <c r="I25" s="68">
        <v>2.7181769821462698E-3</v>
      </c>
      <c r="J25" s="46"/>
      <c r="K25" s="46" t="s">
        <v>49</v>
      </c>
      <c r="L25" s="47">
        <v>107.56</v>
      </c>
    </row>
    <row r="26" spans="1:12" x14ac:dyDescent="0.25">
      <c r="A26" s="69" t="s">
        <v>51</v>
      </c>
      <c r="B26" s="32">
        <v>2.4118201899847369E-2</v>
      </c>
      <c r="C26" s="32">
        <v>2.2833210836374906E-3</v>
      </c>
      <c r="D26" s="32">
        <v>2.307496958992461E-3</v>
      </c>
      <c r="E26" s="32">
        <v>-4.3361412926329335E-3</v>
      </c>
      <c r="F26" s="32">
        <v>-1.2767070396105806E-3</v>
      </c>
      <c r="G26" s="32">
        <v>2.2583303449352776E-2</v>
      </c>
      <c r="H26" s="32">
        <v>1.0640581872366717E-2</v>
      </c>
      <c r="I26" s="68">
        <v>1.6908531081147871E-3</v>
      </c>
      <c r="J26" s="46"/>
      <c r="K26" s="46" t="s">
        <v>50</v>
      </c>
      <c r="L26" s="47">
        <v>103.69</v>
      </c>
    </row>
    <row r="27" spans="1:12" ht="17.25" customHeight="1" x14ac:dyDescent="0.25">
      <c r="A27" s="69" t="s">
        <v>52</v>
      </c>
      <c r="B27" s="32">
        <v>7.1128828657951448E-3</v>
      </c>
      <c r="C27" s="32">
        <v>-8.7862434977514781E-4</v>
      </c>
      <c r="D27" s="32">
        <v>1.5322130276287371E-3</v>
      </c>
      <c r="E27" s="32">
        <v>-4.6535193308150369E-3</v>
      </c>
      <c r="F27" s="32">
        <v>-1.3843627917780377E-2</v>
      </c>
      <c r="G27" s="32">
        <v>1.5362768233328383E-2</v>
      </c>
      <c r="H27" s="32">
        <v>8.0148828319013266E-3</v>
      </c>
      <c r="I27" s="68">
        <v>-6.9988352934491349E-4</v>
      </c>
      <c r="J27" s="59"/>
      <c r="K27" s="50" t="s">
        <v>51</v>
      </c>
      <c r="L27" s="47">
        <v>102.18</v>
      </c>
    </row>
    <row r="28" spans="1:12" x14ac:dyDescent="0.25">
      <c r="A28" s="69" t="s">
        <v>53</v>
      </c>
      <c r="B28" s="32">
        <v>-3.3766136931826618E-2</v>
      </c>
      <c r="C28" s="32">
        <v>-3.7616672943685536E-4</v>
      </c>
      <c r="D28" s="32">
        <v>3.520712643096946E-4</v>
      </c>
      <c r="E28" s="32">
        <v>-4.0872926562743883E-3</v>
      </c>
      <c r="F28" s="32">
        <v>-6.3478688152805773E-2</v>
      </c>
      <c r="G28" s="32">
        <v>1.3673032597899093E-2</v>
      </c>
      <c r="H28" s="32">
        <v>9.8091546495766568E-3</v>
      </c>
      <c r="I28" s="68">
        <v>-2.323204888948438E-3</v>
      </c>
      <c r="J28" s="54"/>
      <c r="K28" s="41" t="s">
        <v>52</v>
      </c>
      <c r="L28" s="47">
        <v>100.8</v>
      </c>
    </row>
    <row r="29" spans="1:12" ht="15.75" thickBot="1" x14ac:dyDescent="0.3">
      <c r="A29" s="71" t="s">
        <v>54</v>
      </c>
      <c r="B29" s="72">
        <v>-8.9861985472154959E-2</v>
      </c>
      <c r="C29" s="72">
        <v>-2.4868310989534237E-4</v>
      </c>
      <c r="D29" s="72">
        <v>-1.7143274484937576E-3</v>
      </c>
      <c r="E29" s="72">
        <v>-6.8485924315998536E-3</v>
      </c>
      <c r="F29" s="72">
        <v>-0.1044580806811326</v>
      </c>
      <c r="G29" s="72">
        <v>4.2078782437676043E-2</v>
      </c>
      <c r="H29" s="72">
        <v>1.3744447245695346E-2</v>
      </c>
      <c r="I29" s="73">
        <v>4.831699539435963E-4</v>
      </c>
      <c r="J29" s="54"/>
      <c r="K29" s="41" t="s">
        <v>53</v>
      </c>
      <c r="L29" s="47">
        <v>96.66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91.04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103.89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107.76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103.7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102.18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100.56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96.59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91.17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102.34</v>
      </c>
    </row>
    <row r="43" spans="1:12" x14ac:dyDescent="0.25">
      <c r="K43" s="46" t="s">
        <v>49</v>
      </c>
      <c r="L43" s="47">
        <v>107.24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103.64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102.41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100.71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96.62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91.01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101.25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98.02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108.88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95.59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101.03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100.15</v>
      </c>
    </row>
    <row r="59" spans="1:12" ht="15.4" customHeight="1" x14ac:dyDescent="0.25">
      <c r="K59" s="41" t="s">
        <v>2</v>
      </c>
      <c r="L59" s="47">
        <v>102.16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97.61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102.26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96.82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105.98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101.19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100.15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103.91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96.71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102.81</v>
      </c>
    </row>
    <row r="72" spans="1:12" ht="15.4" customHeight="1" x14ac:dyDescent="0.25">
      <c r="K72" s="46" t="s">
        <v>5</v>
      </c>
      <c r="L72" s="47">
        <v>94.25</v>
      </c>
    </row>
    <row r="73" spans="1:12" ht="15.4" customHeight="1" x14ac:dyDescent="0.25">
      <c r="K73" s="46" t="s">
        <v>46</v>
      </c>
      <c r="L73" s="47">
        <v>106.64</v>
      </c>
    </row>
    <row r="74" spans="1:12" ht="15.4" customHeight="1" x14ac:dyDescent="0.25">
      <c r="K74" s="50" t="s">
        <v>4</v>
      </c>
      <c r="L74" s="47">
        <v>98.8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101.23</v>
      </c>
    </row>
    <row r="76" spans="1:12" ht="15.4" customHeight="1" x14ac:dyDescent="0.25">
      <c r="K76" s="41" t="s">
        <v>45</v>
      </c>
      <c r="L76" s="47">
        <v>100.15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102.77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97.83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102.69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98.97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110.85</v>
      </c>
    </row>
    <row r="85" spans="1:12" ht="15.4" customHeight="1" x14ac:dyDescent="0.25">
      <c r="K85" s="50" t="s">
        <v>4</v>
      </c>
      <c r="L85" s="47">
        <v>97.2</v>
      </c>
    </row>
    <row r="86" spans="1:12" ht="15.4" customHeight="1" x14ac:dyDescent="0.25">
      <c r="K86" s="41" t="s">
        <v>3</v>
      </c>
      <c r="L86" s="47">
        <v>104.27</v>
      </c>
    </row>
    <row r="87" spans="1:12" ht="15.4" customHeight="1" x14ac:dyDescent="0.25">
      <c r="K87" s="41" t="s">
        <v>45</v>
      </c>
      <c r="L87" s="47">
        <v>102.96</v>
      </c>
    </row>
    <row r="88" spans="1:12" ht="15.4" customHeight="1" x14ac:dyDescent="0.25">
      <c r="K88" s="41" t="s">
        <v>2</v>
      </c>
      <c r="L88" s="47">
        <v>104.22</v>
      </c>
    </row>
    <row r="89" spans="1:12" ht="15.4" customHeight="1" x14ac:dyDescent="0.25">
      <c r="K89" s="41" t="s">
        <v>1</v>
      </c>
      <c r="L89" s="47">
        <v>99.38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104.91</v>
      </c>
    </row>
    <row r="92" spans="1:12" ht="15" customHeight="1" x14ac:dyDescent="0.25">
      <c r="K92" s="46" t="s">
        <v>5</v>
      </c>
      <c r="L92" s="47">
        <v>98.15</v>
      </c>
    </row>
    <row r="93" spans="1:12" ht="15" customHeight="1" x14ac:dyDescent="0.25">
      <c r="A93" s="26"/>
      <c r="K93" s="46" t="s">
        <v>46</v>
      </c>
      <c r="L93" s="47">
        <v>107.9</v>
      </c>
    </row>
    <row r="94" spans="1:12" ht="15" customHeight="1" x14ac:dyDescent="0.25">
      <c r="K94" s="50" t="s">
        <v>4</v>
      </c>
      <c r="L94" s="47">
        <v>100.97</v>
      </c>
    </row>
    <row r="95" spans="1:12" ht="15" customHeight="1" x14ac:dyDescent="0.25">
      <c r="K95" s="41" t="s">
        <v>3</v>
      </c>
      <c r="L95" s="47">
        <v>106.5</v>
      </c>
    </row>
    <row r="96" spans="1:12" ht="15" customHeight="1" x14ac:dyDescent="0.25">
      <c r="K96" s="41" t="s">
        <v>45</v>
      </c>
      <c r="L96" s="47">
        <v>102.96</v>
      </c>
    </row>
    <row r="97" spans="1:12" ht="15" customHeight="1" x14ac:dyDescent="0.25">
      <c r="K97" s="41" t="s">
        <v>2</v>
      </c>
      <c r="L97" s="47">
        <v>107.02</v>
      </c>
    </row>
    <row r="98" spans="1:12" ht="15" customHeight="1" x14ac:dyDescent="0.25">
      <c r="K98" s="41" t="s">
        <v>1</v>
      </c>
      <c r="L98" s="47">
        <v>99.48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105.82</v>
      </c>
    </row>
    <row r="101" spans="1:12" x14ac:dyDescent="0.25">
      <c r="A101" s="25"/>
      <c r="B101" s="24"/>
      <c r="K101" s="46" t="s">
        <v>5</v>
      </c>
      <c r="L101" s="47">
        <v>97.47</v>
      </c>
    </row>
    <row r="102" spans="1:12" x14ac:dyDescent="0.25">
      <c r="A102" s="25"/>
      <c r="B102" s="24"/>
      <c r="K102" s="46" t="s">
        <v>46</v>
      </c>
      <c r="L102" s="47">
        <v>108.58</v>
      </c>
    </row>
    <row r="103" spans="1:12" x14ac:dyDescent="0.25">
      <c r="A103" s="25"/>
      <c r="B103" s="24"/>
      <c r="K103" s="50" t="s">
        <v>4</v>
      </c>
      <c r="L103" s="47">
        <v>101.8</v>
      </c>
    </row>
    <row r="104" spans="1:12" x14ac:dyDescent="0.25">
      <c r="A104" s="25"/>
      <c r="B104" s="24"/>
      <c r="K104" s="41" t="s">
        <v>3</v>
      </c>
      <c r="L104" s="47">
        <v>106.12</v>
      </c>
    </row>
    <row r="105" spans="1:12" x14ac:dyDescent="0.25">
      <c r="A105" s="25"/>
      <c r="B105" s="24"/>
      <c r="K105" s="41" t="s">
        <v>45</v>
      </c>
      <c r="L105" s="47">
        <v>102.96</v>
      </c>
    </row>
    <row r="106" spans="1:12" x14ac:dyDescent="0.25">
      <c r="A106" s="25"/>
      <c r="B106" s="24"/>
      <c r="K106" s="41" t="s">
        <v>2</v>
      </c>
      <c r="L106" s="47">
        <v>105.91</v>
      </c>
    </row>
    <row r="107" spans="1:12" x14ac:dyDescent="0.25">
      <c r="A107" s="25"/>
      <c r="B107" s="24"/>
      <c r="K107" s="41" t="s">
        <v>1</v>
      </c>
      <c r="L107" s="47">
        <v>100.78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97.601600000000005</v>
      </c>
    </row>
    <row r="111" spans="1:12" x14ac:dyDescent="0.25">
      <c r="K111" s="75">
        <v>43918</v>
      </c>
      <c r="L111" s="47">
        <v>96.097499999999997</v>
      </c>
    </row>
    <row r="112" spans="1:12" x14ac:dyDescent="0.25">
      <c r="K112" s="75">
        <v>43925</v>
      </c>
      <c r="L112" s="47">
        <v>95.194900000000004</v>
      </c>
    </row>
    <row r="113" spans="11:12" x14ac:dyDescent="0.25">
      <c r="K113" s="75">
        <v>43932</v>
      </c>
      <c r="L113" s="47">
        <v>94.996899999999997</v>
      </c>
    </row>
    <row r="114" spans="11:12" x14ac:dyDescent="0.25">
      <c r="K114" s="75">
        <v>43939</v>
      </c>
      <c r="L114" s="47">
        <v>95.181399999999996</v>
      </c>
    </row>
    <row r="115" spans="11:12" x14ac:dyDescent="0.25">
      <c r="K115" s="75">
        <v>43946</v>
      </c>
      <c r="L115" s="47">
        <v>95.246099999999998</v>
      </c>
    </row>
    <row r="116" spans="11:12" x14ac:dyDescent="0.25">
      <c r="K116" s="75">
        <v>43953</v>
      </c>
      <c r="L116" s="47">
        <v>95.349400000000003</v>
      </c>
    </row>
    <row r="117" spans="11:12" x14ac:dyDescent="0.25">
      <c r="K117" s="75">
        <v>43960</v>
      </c>
      <c r="L117" s="47">
        <v>95.806799999999996</v>
      </c>
    </row>
    <row r="118" spans="11:12" x14ac:dyDescent="0.25">
      <c r="K118" s="75">
        <v>43967</v>
      </c>
      <c r="L118" s="47">
        <v>96.087100000000007</v>
      </c>
    </row>
    <row r="119" spans="11:12" x14ac:dyDescent="0.25">
      <c r="K119" s="75">
        <v>43974</v>
      </c>
      <c r="L119" s="47">
        <v>96.253900000000002</v>
      </c>
    </row>
    <row r="120" spans="11:12" x14ac:dyDescent="0.25">
      <c r="K120" s="75">
        <v>43981</v>
      </c>
      <c r="L120" s="47">
        <v>96.499399999999994</v>
      </c>
    </row>
    <row r="121" spans="11:12" x14ac:dyDescent="0.25">
      <c r="K121" s="75">
        <v>43988</v>
      </c>
      <c r="L121" s="47">
        <v>97.359899999999996</v>
      </c>
    </row>
    <row r="122" spans="11:12" x14ac:dyDescent="0.25">
      <c r="K122" s="75">
        <v>43995</v>
      </c>
      <c r="L122" s="47">
        <v>99.167699999999996</v>
      </c>
    </row>
    <row r="123" spans="11:12" x14ac:dyDescent="0.25">
      <c r="K123" s="75">
        <v>44002</v>
      </c>
      <c r="L123" s="47">
        <v>99.255200000000002</v>
      </c>
    </row>
    <row r="124" spans="11:12" x14ac:dyDescent="0.25">
      <c r="K124" s="75">
        <v>44009</v>
      </c>
      <c r="L124" s="47">
        <v>100.0966</v>
      </c>
    </row>
    <row r="125" spans="11:12" x14ac:dyDescent="0.25">
      <c r="K125" s="75">
        <v>44016</v>
      </c>
      <c r="L125" s="47">
        <v>101.1789</v>
      </c>
    </row>
    <row r="126" spans="11:12" x14ac:dyDescent="0.25">
      <c r="K126" s="75">
        <v>44023</v>
      </c>
      <c r="L126" s="47">
        <v>100.9426</v>
      </c>
    </row>
    <row r="127" spans="11:12" x14ac:dyDescent="0.25">
      <c r="K127" s="75">
        <v>44030</v>
      </c>
      <c r="L127" s="47">
        <v>100.4432</v>
      </c>
    </row>
    <row r="128" spans="11:12" x14ac:dyDescent="0.25">
      <c r="K128" s="75">
        <v>44037</v>
      </c>
      <c r="L128" s="47">
        <v>101.0171</v>
      </c>
    </row>
    <row r="129" spans="1:12" x14ac:dyDescent="0.25">
      <c r="K129" s="75">
        <v>44044</v>
      </c>
      <c r="L129" s="47">
        <v>101.8575</v>
      </c>
    </row>
    <row r="130" spans="1:12" x14ac:dyDescent="0.25">
      <c r="K130" s="75">
        <v>44051</v>
      </c>
      <c r="L130" s="47">
        <v>102.3977</v>
      </c>
    </row>
    <row r="131" spans="1:12" x14ac:dyDescent="0.25">
      <c r="K131" s="75">
        <v>44058</v>
      </c>
      <c r="L131" s="47">
        <v>102.6275</v>
      </c>
    </row>
    <row r="132" spans="1:12" x14ac:dyDescent="0.25">
      <c r="K132" s="75">
        <v>44065</v>
      </c>
      <c r="L132" s="47">
        <v>102.8073</v>
      </c>
    </row>
    <row r="133" spans="1:12" x14ac:dyDescent="0.25">
      <c r="K133" s="75">
        <v>44072</v>
      </c>
      <c r="L133" s="47">
        <v>102.3848</v>
      </c>
    </row>
    <row r="134" spans="1:12" x14ac:dyDescent="0.25">
      <c r="K134" s="75">
        <v>44079</v>
      </c>
      <c r="L134" s="47">
        <v>102.3899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95.033000000000001</v>
      </c>
    </row>
    <row r="153" spans="11:12" x14ac:dyDescent="0.25">
      <c r="K153" s="75">
        <v>43918</v>
      </c>
      <c r="L153" s="47">
        <v>92.898300000000006</v>
      </c>
    </row>
    <row r="154" spans="11:12" x14ac:dyDescent="0.25">
      <c r="K154" s="75">
        <v>43925</v>
      </c>
      <c r="L154" s="47">
        <v>92.935000000000002</v>
      </c>
    </row>
    <row r="155" spans="11:12" x14ac:dyDescent="0.25">
      <c r="K155" s="75">
        <v>43932</v>
      </c>
      <c r="L155" s="47">
        <v>93.566900000000004</v>
      </c>
    </row>
    <row r="156" spans="11:12" x14ac:dyDescent="0.25">
      <c r="K156" s="75">
        <v>43939</v>
      </c>
      <c r="L156" s="47">
        <v>95.942300000000003</v>
      </c>
    </row>
    <row r="157" spans="11:12" x14ac:dyDescent="0.25">
      <c r="K157" s="75">
        <v>43946</v>
      </c>
      <c r="L157" s="47">
        <v>94.459400000000002</v>
      </c>
    </row>
    <row r="158" spans="11:12" x14ac:dyDescent="0.25">
      <c r="K158" s="75">
        <v>43953</v>
      </c>
      <c r="L158" s="47">
        <v>94.695300000000003</v>
      </c>
    </row>
    <row r="159" spans="11:12" x14ac:dyDescent="0.25">
      <c r="K159" s="75">
        <v>43960</v>
      </c>
      <c r="L159" s="47">
        <v>94.723399999999998</v>
      </c>
    </row>
    <row r="160" spans="11:12" x14ac:dyDescent="0.25">
      <c r="K160" s="75">
        <v>43967</v>
      </c>
      <c r="L160" s="47">
        <v>94.608699999999999</v>
      </c>
    </row>
    <row r="161" spans="11:12" x14ac:dyDescent="0.25">
      <c r="K161" s="75">
        <v>43974</v>
      </c>
      <c r="L161" s="47">
        <v>94.700999999999993</v>
      </c>
    </row>
    <row r="162" spans="11:12" x14ac:dyDescent="0.25">
      <c r="K162" s="75">
        <v>43981</v>
      </c>
      <c r="L162" s="47">
        <v>95.780500000000004</v>
      </c>
    </row>
    <row r="163" spans="11:12" x14ac:dyDescent="0.25">
      <c r="K163" s="75">
        <v>43988</v>
      </c>
      <c r="L163" s="47">
        <v>96.195400000000006</v>
      </c>
    </row>
    <row r="164" spans="11:12" x14ac:dyDescent="0.25">
      <c r="K164" s="75">
        <v>43995</v>
      </c>
      <c r="L164" s="47">
        <v>98.535799999999995</v>
      </c>
    </row>
    <row r="165" spans="11:12" x14ac:dyDescent="0.25">
      <c r="K165" s="75">
        <v>44002</v>
      </c>
      <c r="L165" s="47">
        <v>99.058800000000005</v>
      </c>
    </row>
    <row r="166" spans="11:12" x14ac:dyDescent="0.25">
      <c r="K166" s="75">
        <v>44009</v>
      </c>
      <c r="L166" s="47">
        <v>99.416300000000007</v>
      </c>
    </row>
    <row r="167" spans="11:12" x14ac:dyDescent="0.25">
      <c r="K167" s="75">
        <v>44016</v>
      </c>
      <c r="L167" s="47">
        <v>100.005</v>
      </c>
    </row>
    <row r="168" spans="11:12" x14ac:dyDescent="0.25">
      <c r="K168" s="75">
        <v>44023</v>
      </c>
      <c r="L168" s="47">
        <v>98.306399999999996</v>
      </c>
    </row>
    <row r="169" spans="11:12" x14ac:dyDescent="0.25">
      <c r="K169" s="75">
        <v>44030</v>
      </c>
      <c r="L169" s="47">
        <v>97.648499999999999</v>
      </c>
    </row>
    <row r="170" spans="11:12" x14ac:dyDescent="0.25">
      <c r="K170" s="75">
        <v>44037</v>
      </c>
      <c r="L170" s="47">
        <v>98.055499999999995</v>
      </c>
    </row>
    <row r="171" spans="11:12" x14ac:dyDescent="0.25">
      <c r="K171" s="75">
        <v>44044</v>
      </c>
      <c r="L171" s="47">
        <v>98.430199999999999</v>
      </c>
    </row>
    <row r="172" spans="11:12" x14ac:dyDescent="0.25">
      <c r="K172" s="75">
        <v>44051</v>
      </c>
      <c r="L172" s="47">
        <v>98.298699999999997</v>
      </c>
    </row>
    <row r="173" spans="11:12" x14ac:dyDescent="0.25">
      <c r="K173" s="75">
        <v>44058</v>
      </c>
      <c r="L173" s="47">
        <v>98.498900000000006</v>
      </c>
    </row>
    <row r="174" spans="11:12" x14ac:dyDescent="0.25">
      <c r="K174" s="75">
        <v>44065</v>
      </c>
      <c r="L174" s="47">
        <v>99.186099999999996</v>
      </c>
    </row>
    <row r="175" spans="11:12" x14ac:dyDescent="0.25">
      <c r="K175" s="75">
        <v>44072</v>
      </c>
      <c r="L175" s="47">
        <v>99.271000000000001</v>
      </c>
    </row>
    <row r="176" spans="11:12" x14ac:dyDescent="0.25">
      <c r="K176" s="75">
        <v>44079</v>
      </c>
      <c r="L176" s="47">
        <v>100.0634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391E-85C3-4157-8F3F-D830B20C0FFA}">
  <sheetPr codeName="Sheet1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-2.6978139886405295E-2</v>
      </c>
      <c r="C11" s="32">
        <v>1.9482760275566946E-2</v>
      </c>
      <c r="D11" s="32">
        <v>1.2665702315678207E-2</v>
      </c>
      <c r="E11" s="32">
        <v>8.7928073678700258E-4</v>
      </c>
      <c r="F11" s="32">
        <v>6.8929513510092022E-3</v>
      </c>
      <c r="G11" s="32">
        <v>1.3014898094230842E-2</v>
      </c>
      <c r="H11" s="32">
        <v>1.9430272463703213E-2</v>
      </c>
      <c r="I11" s="68">
        <v>-3.5777791884938903E-3</v>
      </c>
      <c r="J11" s="46"/>
      <c r="K11" s="46"/>
      <c r="L11" s="47"/>
    </row>
    <row r="12" spans="1:12" x14ac:dyDescent="0.25">
      <c r="A12" s="69" t="s">
        <v>6</v>
      </c>
      <c r="B12" s="32">
        <v>-8.7009677146321351E-4</v>
      </c>
      <c r="C12" s="32">
        <v>3.1778184231397999E-2</v>
      </c>
      <c r="D12" s="32">
        <v>1.3367926058050816E-2</v>
      </c>
      <c r="E12" s="32">
        <v>5.167785234899247E-3</v>
      </c>
      <c r="F12" s="32">
        <v>2.4070417565087432E-2</v>
      </c>
      <c r="G12" s="32">
        <v>2.1592913053969154E-2</v>
      </c>
      <c r="H12" s="32">
        <v>1.955374830083656E-2</v>
      </c>
      <c r="I12" s="68">
        <v>1.8164564168987596E-4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-9.310500194665039E-2</v>
      </c>
      <c r="C13" s="32">
        <v>-1.2091558168836558E-2</v>
      </c>
      <c r="D13" s="32">
        <v>8.5603790002901636E-3</v>
      </c>
      <c r="E13" s="32">
        <v>-9.4974393138194113E-3</v>
      </c>
      <c r="F13" s="32">
        <v>-3.110594163587066E-2</v>
      </c>
      <c r="G13" s="32">
        <v>-5.8170797470831204E-3</v>
      </c>
      <c r="H13" s="32">
        <v>2.4943275550756372E-2</v>
      </c>
      <c r="I13" s="68">
        <v>-1.7948629968666974E-2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5.1681415929203389E-3</v>
      </c>
      <c r="C14" s="32">
        <v>2.9517123713721949E-2</v>
      </c>
      <c r="D14" s="32">
        <v>2.0089809287336724E-2</v>
      </c>
      <c r="E14" s="32">
        <v>5.4177511021404889E-3</v>
      </c>
      <c r="F14" s="32">
        <v>1.3775843738522919E-2</v>
      </c>
      <c r="G14" s="32">
        <v>4.4959739186469783E-3</v>
      </c>
      <c r="H14" s="32">
        <v>1.9988561633250468E-2</v>
      </c>
      <c r="I14" s="68">
        <v>5.9805494821418836E-3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5.065138999002583E-2</v>
      </c>
      <c r="C15" s="32">
        <v>5.391277578245246E-2</v>
      </c>
      <c r="D15" s="32">
        <v>2.0329334624841655E-2</v>
      </c>
      <c r="E15" s="32">
        <v>3.2892277790237401E-3</v>
      </c>
      <c r="F15" s="32">
        <v>7.159499141325032E-2</v>
      </c>
      <c r="G15" s="32">
        <v>4.9335840839765055E-2</v>
      </c>
      <c r="H15" s="32">
        <v>1.5250486833603194E-2</v>
      </c>
      <c r="I15" s="68">
        <v>7.3167736887898016E-3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1.8545562481449007E-3</v>
      </c>
      <c r="C16" s="32">
        <v>3.7877862282446051E-2</v>
      </c>
      <c r="D16" s="32">
        <v>1.1401174637420519E-2</v>
      </c>
      <c r="E16" s="32">
        <v>7.10190121718135E-3</v>
      </c>
      <c r="F16" s="32">
        <v>2.3321744996664728E-2</v>
      </c>
      <c r="G16" s="32">
        <v>3.180645346251465E-2</v>
      </c>
      <c r="H16" s="32">
        <v>1.0019098578704755E-2</v>
      </c>
      <c r="I16" s="68">
        <v>5.7372732948119953E-3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-4.5117280995691678E-2</v>
      </c>
      <c r="C17" s="32">
        <v>3.900352289884168E-3</v>
      </c>
      <c r="D17" s="32">
        <v>1.6917095830576212E-2</v>
      </c>
      <c r="E17" s="32">
        <v>-1.7712134990805928E-2</v>
      </c>
      <c r="F17" s="32">
        <v>-3.0794847412299542E-2</v>
      </c>
      <c r="G17" s="32">
        <v>-8.9999983799571304E-4</v>
      </c>
      <c r="H17" s="32">
        <v>3.4157954467014973E-2</v>
      </c>
      <c r="I17" s="68">
        <v>-2.8263930940878534E-2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-1.9918561248727595E-2</v>
      </c>
      <c r="C18" s="32">
        <v>1.82021151586369E-2</v>
      </c>
      <c r="D18" s="32">
        <v>-1.969592259848052E-3</v>
      </c>
      <c r="E18" s="32">
        <v>1.2478134110787131E-2</v>
      </c>
      <c r="F18" s="32">
        <v>-1.6711873325240378E-2</v>
      </c>
      <c r="G18" s="32">
        <v>3.5508991181985028E-3</v>
      </c>
      <c r="H18" s="32">
        <v>2.7732914447953227E-3</v>
      </c>
      <c r="I18" s="68">
        <v>1.399600975084736E-3</v>
      </c>
      <c r="J18" s="46"/>
      <c r="K18" s="46"/>
      <c r="L18" s="47"/>
    </row>
    <row r="19" spans="1:12" x14ac:dyDescent="0.25">
      <c r="A19" s="70" t="s">
        <v>1</v>
      </c>
      <c r="B19" s="32">
        <v>-4.9280748847133293E-2</v>
      </c>
      <c r="C19" s="32">
        <v>0</v>
      </c>
      <c r="D19" s="32">
        <v>0</v>
      </c>
      <c r="E19" s="32">
        <v>0</v>
      </c>
      <c r="F19" s="32">
        <v>-6.0269727637847215E-3</v>
      </c>
      <c r="G19" s="32">
        <v>0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-2.660656470867051E-2</v>
      </c>
      <c r="C21" s="32">
        <v>2.8520774347810196E-2</v>
      </c>
      <c r="D21" s="32">
        <v>1.3186844229698735E-2</v>
      </c>
      <c r="E21" s="32">
        <v>3.3700486877961122E-3</v>
      </c>
      <c r="F21" s="32">
        <v>-7.0795417310032249E-5</v>
      </c>
      <c r="G21" s="32">
        <v>2.006981286348708E-2</v>
      </c>
      <c r="H21" s="32">
        <v>1.7608737610037117E-2</v>
      </c>
      <c r="I21" s="68">
        <v>-1.8821142169344052E-3</v>
      </c>
      <c r="J21" s="46"/>
      <c r="K21" s="46"/>
      <c r="L21" s="46"/>
    </row>
    <row r="22" spans="1:12" x14ac:dyDescent="0.25">
      <c r="A22" s="69" t="s">
        <v>13</v>
      </c>
      <c r="B22" s="32">
        <v>-2.7993783497706648E-2</v>
      </c>
      <c r="C22" s="32">
        <v>1.5058233587041503E-2</v>
      </c>
      <c r="D22" s="32">
        <v>1.2533269318466989E-2</v>
      </c>
      <c r="E22" s="32">
        <v>-3.7279097553311047E-4</v>
      </c>
      <c r="F22" s="32">
        <v>9.3989091276494019E-3</v>
      </c>
      <c r="G22" s="32">
        <v>8.8955286070029338E-3</v>
      </c>
      <c r="H22" s="32">
        <v>2.0472725232902667E-2</v>
      </c>
      <c r="I22" s="68">
        <v>-4.661948501629265E-3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-8.2182515833757019E-2</v>
      </c>
      <c r="C23" s="32">
        <v>1.0449409609120552E-2</v>
      </c>
      <c r="D23" s="32">
        <v>-3.3513938455034253E-3</v>
      </c>
      <c r="E23" s="32">
        <v>7.1755952907626153E-3</v>
      </c>
      <c r="F23" s="32">
        <v>0.32806255935336193</v>
      </c>
      <c r="G23" s="32">
        <v>5.6678742618885947E-2</v>
      </c>
      <c r="H23" s="32">
        <v>1.4611308808313739E-2</v>
      </c>
      <c r="I23" s="68">
        <v>3.2303166320521992E-3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-5.0770960128306619E-2</v>
      </c>
      <c r="C24" s="32">
        <v>3.9600601360731957E-2</v>
      </c>
      <c r="D24" s="32">
        <v>1.5306330367130139E-2</v>
      </c>
      <c r="E24" s="32">
        <v>3.7120433622366278E-3</v>
      </c>
      <c r="F24" s="32">
        <v>3.690078964514365E-2</v>
      </c>
      <c r="G24" s="32">
        <v>2.5959202282370697E-2</v>
      </c>
      <c r="H24" s="32">
        <v>2.8273737199854487E-2</v>
      </c>
      <c r="I24" s="68">
        <v>-4.2580081823788696E-3</v>
      </c>
      <c r="J24" s="46"/>
      <c r="K24" s="46" t="s">
        <v>48</v>
      </c>
      <c r="L24" s="47">
        <v>90.83</v>
      </c>
    </row>
    <row r="25" spans="1:12" x14ac:dyDescent="0.25">
      <c r="A25" s="69" t="s">
        <v>50</v>
      </c>
      <c r="B25" s="32">
        <v>-6.6031069722313207E-3</v>
      </c>
      <c r="C25" s="32">
        <v>2.2280225743433801E-2</v>
      </c>
      <c r="D25" s="32">
        <v>1.5080688293825695E-2</v>
      </c>
      <c r="E25" s="32">
        <v>9.8422616835591725E-4</v>
      </c>
      <c r="F25" s="32">
        <v>1.6079278135985087E-2</v>
      </c>
      <c r="G25" s="32">
        <v>1.6412311394074841E-2</v>
      </c>
      <c r="H25" s="32">
        <v>1.9525036598943446E-2</v>
      </c>
      <c r="I25" s="68">
        <v>-3.1846734607959837E-3</v>
      </c>
      <c r="J25" s="46"/>
      <c r="K25" s="46" t="s">
        <v>49</v>
      </c>
      <c r="L25" s="47">
        <v>91.31</v>
      </c>
    </row>
    <row r="26" spans="1:12" x14ac:dyDescent="0.25">
      <c r="A26" s="69" t="s">
        <v>51</v>
      </c>
      <c r="B26" s="32">
        <v>-8.3851504147549605E-3</v>
      </c>
      <c r="C26" s="32">
        <v>1.4667697381983036E-2</v>
      </c>
      <c r="D26" s="32">
        <v>1.3566845945253814E-2</v>
      </c>
      <c r="E26" s="32">
        <v>-9.877968237654855E-4</v>
      </c>
      <c r="F26" s="32">
        <v>9.9886209139701254E-3</v>
      </c>
      <c r="G26" s="32">
        <v>1.0115938797845558E-2</v>
      </c>
      <c r="H26" s="32">
        <v>1.7373850522670153E-2</v>
      </c>
      <c r="I26" s="68">
        <v>-3.7426021176836244E-3</v>
      </c>
      <c r="J26" s="46"/>
      <c r="K26" s="46" t="s">
        <v>50</v>
      </c>
      <c r="L26" s="47">
        <v>97.17</v>
      </c>
    </row>
    <row r="27" spans="1:12" ht="17.25" customHeight="1" x14ac:dyDescent="0.25">
      <c r="A27" s="69" t="s">
        <v>52</v>
      </c>
      <c r="B27" s="32">
        <v>-1.0916705312807418E-2</v>
      </c>
      <c r="C27" s="32">
        <v>1.4359383337586795E-2</v>
      </c>
      <c r="D27" s="32">
        <v>1.5086026015189269E-2</v>
      </c>
      <c r="E27" s="32">
        <v>-1.519147617532246E-3</v>
      </c>
      <c r="F27" s="32">
        <v>-3.3758207818257446E-3</v>
      </c>
      <c r="G27" s="32">
        <v>6.6138738243262107E-3</v>
      </c>
      <c r="H27" s="32">
        <v>2.0882630566890104E-2</v>
      </c>
      <c r="I27" s="68">
        <v>-5.0113776411889743E-3</v>
      </c>
      <c r="J27" s="59"/>
      <c r="K27" s="50" t="s">
        <v>51</v>
      </c>
      <c r="L27" s="47">
        <v>97.73</v>
      </c>
    </row>
    <row r="28" spans="1:12" x14ac:dyDescent="0.25">
      <c r="A28" s="69" t="s">
        <v>53</v>
      </c>
      <c r="B28" s="32">
        <v>-6.0852355437172823E-2</v>
      </c>
      <c r="C28" s="32">
        <v>1.2823915826977617E-2</v>
      </c>
      <c r="D28" s="32">
        <v>1.0970479328328064E-2</v>
      </c>
      <c r="E28" s="32">
        <v>5.4308411732484352E-4</v>
      </c>
      <c r="F28" s="32">
        <v>-4.4658079728321698E-2</v>
      </c>
      <c r="G28" s="32">
        <v>5.7519967056693933E-3</v>
      </c>
      <c r="H28" s="32">
        <v>1.7848128086050297E-2</v>
      </c>
      <c r="I28" s="68">
        <v>-6.238578906971326E-3</v>
      </c>
      <c r="J28" s="54"/>
      <c r="K28" s="41" t="s">
        <v>52</v>
      </c>
      <c r="L28" s="47">
        <v>97.51</v>
      </c>
    </row>
    <row r="29" spans="1:12" ht="15.75" thickBot="1" x14ac:dyDescent="0.3">
      <c r="A29" s="71" t="s">
        <v>54</v>
      </c>
      <c r="B29" s="72">
        <v>-0.12421617700398979</v>
      </c>
      <c r="C29" s="72">
        <v>4.4168828922331871E-2</v>
      </c>
      <c r="D29" s="72">
        <v>6.948655350531352E-3</v>
      </c>
      <c r="E29" s="72">
        <v>1.1621176478529671E-2</v>
      </c>
      <c r="F29" s="72">
        <v>-5.4526134188365605E-2</v>
      </c>
      <c r="G29" s="72">
        <v>3.7603188158543688E-3</v>
      </c>
      <c r="H29" s="72">
        <v>1.088636486997574E-2</v>
      </c>
      <c r="I29" s="73">
        <v>-6.6507217868253532E-3</v>
      </c>
      <c r="J29" s="54"/>
      <c r="K29" s="41" t="s">
        <v>53</v>
      </c>
      <c r="L29" s="47">
        <v>92.73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83.87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92.09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93.49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97.86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97.83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97.44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92.9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86.97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91.78</v>
      </c>
    </row>
    <row r="43" spans="1:12" x14ac:dyDescent="0.25">
      <c r="K43" s="46" t="s">
        <v>49</v>
      </c>
      <c r="L43" s="47">
        <v>94.92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99.34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99.16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98.91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87.58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95.49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91.87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95.97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99.39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95.9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94.07</v>
      </c>
    </row>
    <row r="59" spans="1:12" ht="15.4" customHeight="1" x14ac:dyDescent="0.25">
      <c r="K59" s="41" t="s">
        <v>2</v>
      </c>
      <c r="L59" s="47">
        <v>95.96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94.14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97.55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97.56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103.28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99.04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92.87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94.14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98.76</v>
      </c>
    </row>
    <row r="72" spans="1:12" ht="15.4" customHeight="1" x14ac:dyDescent="0.25">
      <c r="K72" s="46" t="s">
        <v>5</v>
      </c>
      <c r="L72" s="47">
        <v>92.81</v>
      </c>
    </row>
    <row r="73" spans="1:12" ht="15.4" customHeight="1" x14ac:dyDescent="0.25">
      <c r="K73" s="46" t="s">
        <v>46</v>
      </c>
      <c r="L73" s="47">
        <v>99.57</v>
      </c>
    </row>
    <row r="74" spans="1:12" ht="15.4" customHeight="1" x14ac:dyDescent="0.25">
      <c r="K74" s="50" t="s">
        <v>4</v>
      </c>
      <c r="L74" s="47">
        <v>105.13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99.99</v>
      </c>
    </row>
    <row r="76" spans="1:12" ht="15.4" customHeight="1" x14ac:dyDescent="0.25">
      <c r="K76" s="41" t="s">
        <v>45</v>
      </c>
      <c r="L76" s="47">
        <v>94.44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98.11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94.14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97.37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91.92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98.48</v>
      </c>
    </row>
    <row r="85" spans="1:12" ht="15.4" customHeight="1" x14ac:dyDescent="0.25">
      <c r="K85" s="50" t="s">
        <v>4</v>
      </c>
      <c r="L85" s="47">
        <v>99.28</v>
      </c>
    </row>
    <row r="86" spans="1:12" ht="15.4" customHeight="1" x14ac:dyDescent="0.25">
      <c r="K86" s="41" t="s">
        <v>3</v>
      </c>
      <c r="L86" s="47">
        <v>96.52</v>
      </c>
    </row>
    <row r="87" spans="1:12" ht="15.4" customHeight="1" x14ac:dyDescent="0.25">
      <c r="K87" s="41" t="s">
        <v>45</v>
      </c>
      <c r="L87" s="47">
        <v>94.79</v>
      </c>
    </row>
    <row r="88" spans="1:12" ht="15.4" customHeight="1" x14ac:dyDescent="0.25">
      <c r="K88" s="41" t="s">
        <v>2</v>
      </c>
      <c r="L88" s="47">
        <v>96.36</v>
      </c>
    </row>
    <row r="89" spans="1:12" ht="15.4" customHeight="1" x14ac:dyDescent="0.25">
      <c r="K89" s="41" t="s">
        <v>1</v>
      </c>
      <c r="L89" s="47">
        <v>95.26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98.92</v>
      </c>
    </row>
    <row r="92" spans="1:12" ht="15" customHeight="1" x14ac:dyDescent="0.25">
      <c r="K92" s="46" t="s">
        <v>5</v>
      </c>
      <c r="L92" s="47">
        <v>89.34</v>
      </c>
    </row>
    <row r="93" spans="1:12" ht="15" customHeight="1" x14ac:dyDescent="0.25">
      <c r="A93" s="26"/>
      <c r="K93" s="46" t="s">
        <v>46</v>
      </c>
      <c r="L93" s="47">
        <v>98.78</v>
      </c>
    </row>
    <row r="94" spans="1:12" ht="15" customHeight="1" x14ac:dyDescent="0.25">
      <c r="K94" s="50" t="s">
        <v>4</v>
      </c>
      <c r="L94" s="47">
        <v>102.29</v>
      </c>
    </row>
    <row r="95" spans="1:12" ht="15" customHeight="1" x14ac:dyDescent="0.25">
      <c r="K95" s="41" t="s">
        <v>3</v>
      </c>
      <c r="L95" s="47">
        <v>98.76</v>
      </c>
    </row>
    <row r="96" spans="1:12" ht="15" customHeight="1" x14ac:dyDescent="0.25">
      <c r="K96" s="41" t="s">
        <v>45</v>
      </c>
      <c r="L96" s="47">
        <v>93.57</v>
      </c>
    </row>
    <row r="97" spans="1:12" ht="15" customHeight="1" x14ac:dyDescent="0.25">
      <c r="K97" s="41" t="s">
        <v>2</v>
      </c>
      <c r="L97" s="47">
        <v>98.21</v>
      </c>
    </row>
    <row r="98" spans="1:12" ht="15" customHeight="1" x14ac:dyDescent="0.25">
      <c r="K98" s="41" t="s">
        <v>1</v>
      </c>
      <c r="L98" s="47">
        <v>95.26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100.32</v>
      </c>
    </row>
    <row r="101" spans="1:12" x14ac:dyDescent="0.25">
      <c r="A101" s="25"/>
      <c r="B101" s="24"/>
      <c r="K101" s="46" t="s">
        <v>5</v>
      </c>
      <c r="L101" s="47">
        <v>89.96</v>
      </c>
    </row>
    <row r="102" spans="1:12" x14ac:dyDescent="0.25">
      <c r="A102" s="25"/>
      <c r="B102" s="24"/>
      <c r="K102" s="46" t="s">
        <v>46</v>
      </c>
      <c r="L102" s="47">
        <v>100.7</v>
      </c>
    </row>
    <row r="103" spans="1:12" x14ac:dyDescent="0.25">
      <c r="A103" s="25"/>
      <c r="B103" s="24"/>
      <c r="K103" s="50" t="s">
        <v>4</v>
      </c>
      <c r="L103" s="47">
        <v>104.48</v>
      </c>
    </row>
    <row r="104" spans="1:12" x14ac:dyDescent="0.25">
      <c r="A104" s="25"/>
      <c r="B104" s="24"/>
      <c r="K104" s="41" t="s">
        <v>3</v>
      </c>
      <c r="L104" s="47">
        <v>99.97</v>
      </c>
    </row>
    <row r="105" spans="1:12" x14ac:dyDescent="0.25">
      <c r="A105" s="25"/>
      <c r="B105" s="24"/>
      <c r="K105" s="41" t="s">
        <v>45</v>
      </c>
      <c r="L105" s="47">
        <v>95.16</v>
      </c>
    </row>
    <row r="106" spans="1:12" x14ac:dyDescent="0.25">
      <c r="A106" s="25"/>
      <c r="B106" s="24"/>
      <c r="K106" s="41" t="s">
        <v>2</v>
      </c>
      <c r="L106" s="47">
        <v>97.82</v>
      </c>
    </row>
    <row r="107" spans="1:12" x14ac:dyDescent="0.25">
      <c r="A107" s="25"/>
      <c r="B107" s="24"/>
      <c r="K107" s="41" t="s">
        <v>1</v>
      </c>
      <c r="L107" s="47">
        <v>95.26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100.5153</v>
      </c>
    </row>
    <row r="111" spans="1:12" x14ac:dyDescent="0.25">
      <c r="K111" s="75">
        <v>43918</v>
      </c>
      <c r="L111" s="47">
        <v>99.241900000000001</v>
      </c>
    </row>
    <row r="112" spans="1:12" x14ac:dyDescent="0.25">
      <c r="K112" s="75">
        <v>43925</v>
      </c>
      <c r="L112" s="47">
        <v>96.567400000000006</v>
      </c>
    </row>
    <row r="113" spans="11:12" x14ac:dyDescent="0.25">
      <c r="K113" s="75">
        <v>43932</v>
      </c>
      <c r="L113" s="47">
        <v>93.42</v>
      </c>
    </row>
    <row r="114" spans="11:12" x14ac:dyDescent="0.25">
      <c r="K114" s="75">
        <v>43939</v>
      </c>
      <c r="L114" s="47">
        <v>91.015699999999995</v>
      </c>
    </row>
    <row r="115" spans="11:12" x14ac:dyDescent="0.25">
      <c r="K115" s="75">
        <v>43946</v>
      </c>
      <c r="L115" s="47">
        <v>90.285600000000002</v>
      </c>
    </row>
    <row r="116" spans="11:12" x14ac:dyDescent="0.25">
      <c r="K116" s="75">
        <v>43953</v>
      </c>
      <c r="L116" s="47">
        <v>91.049499999999995</v>
      </c>
    </row>
    <row r="117" spans="11:12" x14ac:dyDescent="0.25">
      <c r="K117" s="75">
        <v>43960</v>
      </c>
      <c r="L117" s="47">
        <v>92.606200000000001</v>
      </c>
    </row>
    <row r="118" spans="11:12" x14ac:dyDescent="0.25">
      <c r="K118" s="75">
        <v>43967</v>
      </c>
      <c r="L118" s="47">
        <v>94.652900000000002</v>
      </c>
    </row>
    <row r="119" spans="11:12" x14ac:dyDescent="0.25">
      <c r="K119" s="75">
        <v>43974</v>
      </c>
      <c r="L119" s="47">
        <v>95.075999999999993</v>
      </c>
    </row>
    <row r="120" spans="11:12" x14ac:dyDescent="0.25">
      <c r="K120" s="75">
        <v>43981</v>
      </c>
      <c r="L120" s="47">
        <v>95.394300000000001</v>
      </c>
    </row>
    <row r="121" spans="11:12" x14ac:dyDescent="0.25">
      <c r="K121" s="75">
        <v>43988</v>
      </c>
      <c r="L121" s="47">
        <v>95.874399999999994</v>
      </c>
    </row>
    <row r="122" spans="11:12" x14ac:dyDescent="0.25">
      <c r="K122" s="75">
        <v>43995</v>
      </c>
      <c r="L122" s="47">
        <v>95.304699999999997</v>
      </c>
    </row>
    <row r="123" spans="11:12" x14ac:dyDescent="0.25">
      <c r="K123" s="75">
        <v>44002</v>
      </c>
      <c r="L123" s="47">
        <v>95.6648</v>
      </c>
    </row>
    <row r="124" spans="11:12" x14ac:dyDescent="0.25">
      <c r="K124" s="75">
        <v>44009</v>
      </c>
      <c r="L124" s="47">
        <v>96.4405</v>
      </c>
    </row>
    <row r="125" spans="11:12" x14ac:dyDescent="0.25">
      <c r="K125" s="75">
        <v>44016</v>
      </c>
      <c r="L125" s="47">
        <v>95.943700000000007</v>
      </c>
    </row>
    <row r="126" spans="11:12" x14ac:dyDescent="0.25">
      <c r="K126" s="75">
        <v>44023</v>
      </c>
      <c r="L126" s="47">
        <v>93.546300000000002</v>
      </c>
    </row>
    <row r="127" spans="11:12" x14ac:dyDescent="0.25">
      <c r="K127" s="75">
        <v>44030</v>
      </c>
      <c r="L127" s="47">
        <v>92.098500000000001</v>
      </c>
    </row>
    <row r="128" spans="11:12" x14ac:dyDescent="0.25">
      <c r="K128" s="75">
        <v>44037</v>
      </c>
      <c r="L128" s="47">
        <v>93.387600000000006</v>
      </c>
    </row>
    <row r="129" spans="1:12" x14ac:dyDescent="0.25">
      <c r="K129" s="75">
        <v>44044</v>
      </c>
      <c r="L129" s="47">
        <v>94.772800000000004</v>
      </c>
    </row>
    <row r="130" spans="1:12" x14ac:dyDescent="0.25">
      <c r="K130" s="75">
        <v>44051</v>
      </c>
      <c r="L130" s="47">
        <v>95.442700000000002</v>
      </c>
    </row>
    <row r="131" spans="1:12" x14ac:dyDescent="0.25">
      <c r="K131" s="75">
        <v>44058</v>
      </c>
      <c r="L131" s="47">
        <v>95.943200000000004</v>
      </c>
    </row>
    <row r="132" spans="1:12" x14ac:dyDescent="0.25">
      <c r="K132" s="75">
        <v>44065</v>
      </c>
      <c r="L132" s="47">
        <v>96.000799999999998</v>
      </c>
    </row>
    <row r="133" spans="1:12" x14ac:dyDescent="0.25">
      <c r="K133" s="75">
        <v>44072</v>
      </c>
      <c r="L133" s="47">
        <v>96.0852</v>
      </c>
    </row>
    <row r="134" spans="1:12" x14ac:dyDescent="0.25">
      <c r="K134" s="75">
        <v>44079</v>
      </c>
      <c r="L134" s="47">
        <v>97.302199999999999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102.1091</v>
      </c>
    </row>
    <row r="153" spans="11:12" x14ac:dyDescent="0.25">
      <c r="K153" s="75">
        <v>43918</v>
      </c>
      <c r="L153" s="47">
        <v>101.4871</v>
      </c>
    </row>
    <row r="154" spans="11:12" x14ac:dyDescent="0.25">
      <c r="K154" s="75">
        <v>43925</v>
      </c>
      <c r="L154" s="47">
        <v>99.443899999999999</v>
      </c>
    </row>
    <row r="155" spans="11:12" x14ac:dyDescent="0.25">
      <c r="K155" s="75">
        <v>43932</v>
      </c>
      <c r="L155" s="47">
        <v>97.783900000000003</v>
      </c>
    </row>
    <row r="156" spans="11:12" x14ac:dyDescent="0.25">
      <c r="K156" s="75">
        <v>43939</v>
      </c>
      <c r="L156" s="47">
        <v>96.867500000000007</v>
      </c>
    </row>
    <row r="157" spans="11:12" x14ac:dyDescent="0.25">
      <c r="K157" s="75">
        <v>43946</v>
      </c>
      <c r="L157" s="47">
        <v>96.1721</v>
      </c>
    </row>
    <row r="158" spans="11:12" x14ac:dyDescent="0.25">
      <c r="K158" s="75">
        <v>43953</v>
      </c>
      <c r="L158" s="47">
        <v>97.726299999999995</v>
      </c>
    </row>
    <row r="159" spans="11:12" x14ac:dyDescent="0.25">
      <c r="K159" s="75">
        <v>43960</v>
      </c>
      <c r="L159" s="47">
        <v>98.283199999999994</v>
      </c>
    </row>
    <row r="160" spans="11:12" x14ac:dyDescent="0.25">
      <c r="K160" s="75">
        <v>43967</v>
      </c>
      <c r="L160" s="47">
        <v>99.513800000000003</v>
      </c>
    </row>
    <row r="161" spans="11:12" x14ac:dyDescent="0.25">
      <c r="K161" s="75">
        <v>43974</v>
      </c>
      <c r="L161" s="47">
        <v>99.438800000000001</v>
      </c>
    </row>
    <row r="162" spans="11:12" x14ac:dyDescent="0.25">
      <c r="K162" s="75">
        <v>43981</v>
      </c>
      <c r="L162" s="47">
        <v>100.3794</v>
      </c>
    </row>
    <row r="163" spans="11:12" x14ac:dyDescent="0.25">
      <c r="K163" s="75">
        <v>43988</v>
      </c>
      <c r="L163" s="47">
        <v>101.4776</v>
      </c>
    </row>
    <row r="164" spans="11:12" x14ac:dyDescent="0.25">
      <c r="K164" s="75">
        <v>43995</v>
      </c>
      <c r="L164" s="47">
        <v>102.91070000000001</v>
      </c>
    </row>
    <row r="165" spans="11:12" x14ac:dyDescent="0.25">
      <c r="K165" s="75">
        <v>44002</v>
      </c>
      <c r="L165" s="47">
        <v>103.8644</v>
      </c>
    </row>
    <row r="166" spans="11:12" x14ac:dyDescent="0.25">
      <c r="K166" s="75">
        <v>44009</v>
      </c>
      <c r="L166" s="47">
        <v>104.6405</v>
      </c>
    </row>
    <row r="167" spans="11:12" x14ac:dyDescent="0.25">
      <c r="K167" s="75">
        <v>44016</v>
      </c>
      <c r="L167" s="47">
        <v>101.601</v>
      </c>
    </row>
    <row r="168" spans="11:12" x14ac:dyDescent="0.25">
      <c r="K168" s="75">
        <v>44023</v>
      </c>
      <c r="L168" s="47">
        <v>97.962400000000002</v>
      </c>
    </row>
    <row r="169" spans="11:12" x14ac:dyDescent="0.25">
      <c r="K169" s="75">
        <v>44030</v>
      </c>
      <c r="L169" s="47">
        <v>96.733400000000003</v>
      </c>
    </row>
    <row r="170" spans="11:12" x14ac:dyDescent="0.25">
      <c r="K170" s="75">
        <v>44037</v>
      </c>
      <c r="L170" s="47">
        <v>96.948499999999996</v>
      </c>
    </row>
    <row r="171" spans="11:12" x14ac:dyDescent="0.25">
      <c r="K171" s="75">
        <v>44044</v>
      </c>
      <c r="L171" s="47">
        <v>98.603499999999997</v>
      </c>
    </row>
    <row r="172" spans="11:12" x14ac:dyDescent="0.25">
      <c r="K172" s="75">
        <v>44051</v>
      </c>
      <c r="L172" s="47">
        <v>99.395700000000005</v>
      </c>
    </row>
    <row r="173" spans="11:12" x14ac:dyDescent="0.25">
      <c r="K173" s="75">
        <v>44058</v>
      </c>
      <c r="L173" s="47">
        <v>99.238699999999994</v>
      </c>
    </row>
    <row r="174" spans="11:12" x14ac:dyDescent="0.25">
      <c r="K174" s="75">
        <v>44065</v>
      </c>
      <c r="L174" s="47">
        <v>99.124799999999993</v>
      </c>
    </row>
    <row r="175" spans="11:12" x14ac:dyDescent="0.25">
      <c r="K175" s="75">
        <v>44072</v>
      </c>
      <c r="L175" s="47">
        <v>98.770200000000003</v>
      </c>
    </row>
    <row r="176" spans="11:12" x14ac:dyDescent="0.25">
      <c r="K176" s="75">
        <v>44079</v>
      </c>
      <c r="L176" s="47">
        <v>100.6893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E098-CF52-4141-B6D1-FBA39D44EE13}">
  <sheetPr codeName="Sheet2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1.1531259446157627E-2</v>
      </c>
      <c r="C11" s="32">
        <v>-2.8451941457467989E-3</v>
      </c>
      <c r="D11" s="32">
        <v>6.9144538174370496E-4</v>
      </c>
      <c r="E11" s="32">
        <v>-2.0563341032944216E-3</v>
      </c>
      <c r="F11" s="32">
        <v>2.8835513620539155E-2</v>
      </c>
      <c r="G11" s="32">
        <v>-2.2662275402016707E-3</v>
      </c>
      <c r="H11" s="32">
        <v>1.0033495433312778E-2</v>
      </c>
      <c r="I11" s="68">
        <v>-6.2545124513436745E-3</v>
      </c>
      <c r="J11" s="46"/>
      <c r="K11" s="46"/>
      <c r="L11" s="47"/>
    </row>
    <row r="12" spans="1:12" x14ac:dyDescent="0.25">
      <c r="A12" s="69" t="s">
        <v>6</v>
      </c>
      <c r="B12" s="32">
        <v>2.3042901187053655E-2</v>
      </c>
      <c r="C12" s="32">
        <v>4.2669291547625665E-3</v>
      </c>
      <c r="D12" s="32">
        <v>1.5955875913227224E-3</v>
      </c>
      <c r="E12" s="32">
        <v>4.274999028409221E-3</v>
      </c>
      <c r="F12" s="32">
        <v>5.44894767924331E-2</v>
      </c>
      <c r="G12" s="32">
        <v>1.6228910962591936E-2</v>
      </c>
      <c r="H12" s="32">
        <v>2.3333059992902472E-2</v>
      </c>
      <c r="I12" s="68">
        <v>7.8703582207380052E-3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1.9165813781423235E-3</v>
      </c>
      <c r="C13" s="32">
        <v>-2.5333447023654254E-2</v>
      </c>
      <c r="D13" s="32">
        <v>-4.2877053464371873E-3</v>
      </c>
      <c r="E13" s="32">
        <v>-3.7978172759849382E-3</v>
      </c>
      <c r="F13" s="32">
        <v>3.4010919747650137E-2</v>
      </c>
      <c r="G13" s="32">
        <v>-3.6983555668749335E-2</v>
      </c>
      <c r="H13" s="32">
        <v>-5.8994841948701859E-3</v>
      </c>
      <c r="I13" s="68">
        <v>-9.1765676346009517E-3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-1.7341299084114081E-2</v>
      </c>
      <c r="C14" s="32">
        <v>-1.7470634717873246E-3</v>
      </c>
      <c r="D14" s="32">
        <v>7.791300279514024E-3</v>
      </c>
      <c r="E14" s="32">
        <v>-1.3316130865015818E-2</v>
      </c>
      <c r="F14" s="32">
        <v>-1.3543052833757674E-2</v>
      </c>
      <c r="G14" s="32">
        <v>5.5868454086314134E-3</v>
      </c>
      <c r="H14" s="32">
        <v>1.5713353708445288E-2</v>
      </c>
      <c r="I14" s="68">
        <v>-2.1970427601854636E-2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1.8322348570008584E-2</v>
      </c>
      <c r="C15" s="32">
        <v>1.3859547848214637E-2</v>
      </c>
      <c r="D15" s="32">
        <v>-7.6629306766292649E-3</v>
      </c>
      <c r="E15" s="32">
        <v>-5.2990158970477319E-3</v>
      </c>
      <c r="F15" s="32">
        <v>2.2573074827993977E-2</v>
      </c>
      <c r="G15" s="32">
        <v>1.0195689550920317E-2</v>
      </c>
      <c r="H15" s="32">
        <v>1.5210352167606134E-2</v>
      </c>
      <c r="I15" s="68">
        <v>-7.9287841543034254E-3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5.0999440389583928E-2</v>
      </c>
      <c r="C16" s="32">
        <v>9.9864412597614471E-3</v>
      </c>
      <c r="D16" s="32">
        <v>3.2626371945165822E-4</v>
      </c>
      <c r="E16" s="32">
        <v>4.6451524759913987E-3</v>
      </c>
      <c r="F16" s="32">
        <v>3.9113090764437475E-2</v>
      </c>
      <c r="G16" s="32">
        <v>7.9649009514222158E-3</v>
      </c>
      <c r="H16" s="32">
        <v>1.3982608865028556E-3</v>
      </c>
      <c r="I16" s="68">
        <v>-4.7462104000323135E-3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2.7889387851571801E-3</v>
      </c>
      <c r="C17" s="32">
        <v>4.0753950537940398E-2</v>
      </c>
      <c r="D17" s="32">
        <v>5.9081813612524847E-3</v>
      </c>
      <c r="E17" s="32">
        <v>7.5404452923573118E-3</v>
      </c>
      <c r="F17" s="32">
        <v>2.3477574592611017E-2</v>
      </c>
      <c r="G17" s="32">
        <v>-1.2342079793019156E-2</v>
      </c>
      <c r="H17" s="32">
        <v>7.9341464646367488E-3</v>
      </c>
      <c r="I17" s="68">
        <v>-2.7488425821274531E-2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4.2009718847622279E-2</v>
      </c>
      <c r="C18" s="32">
        <v>1.7579797751539505E-2</v>
      </c>
      <c r="D18" s="32">
        <v>-4.686964690280182E-3</v>
      </c>
      <c r="E18" s="32">
        <v>1.0441094360692293E-2</v>
      </c>
      <c r="F18" s="32">
        <v>3.1167380681516921E-2</v>
      </c>
      <c r="G18" s="32">
        <v>2.1621034929164562E-2</v>
      </c>
      <c r="H18" s="32">
        <v>-8.7187605654676092E-3</v>
      </c>
      <c r="I18" s="68">
        <v>6.9023864224415643E-3</v>
      </c>
      <c r="J18" s="46"/>
      <c r="K18" s="46"/>
      <c r="L18" s="47"/>
    </row>
    <row r="19" spans="1:12" x14ac:dyDescent="0.25">
      <c r="A19" s="70" t="s">
        <v>1</v>
      </c>
      <c r="B19" s="32">
        <v>4.2657211388048788E-2</v>
      </c>
      <c r="C19" s="32">
        <v>-1.5439157137863146E-3</v>
      </c>
      <c r="D19" s="32">
        <v>-5.2691274500048513E-3</v>
      </c>
      <c r="E19" s="32">
        <v>-4.9721559268101068E-4</v>
      </c>
      <c r="F19" s="32">
        <v>3.9187194398794922E-2</v>
      </c>
      <c r="G19" s="32">
        <v>-2.3409643279733827E-2</v>
      </c>
      <c r="H19" s="32">
        <v>-4.5153153363026721E-3</v>
      </c>
      <c r="I19" s="68">
        <v>7.8592136147714875E-4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1.7467409240924159E-2</v>
      </c>
      <c r="C21" s="32">
        <v>-2.9305274125251968E-3</v>
      </c>
      <c r="D21" s="32">
        <v>1.3941743970624643E-5</v>
      </c>
      <c r="E21" s="32">
        <v>-3.1428591860168664E-3</v>
      </c>
      <c r="F21" s="32">
        <v>1.7169334548069459E-2</v>
      </c>
      <c r="G21" s="32">
        <v>-4.5449751743706912E-3</v>
      </c>
      <c r="H21" s="32">
        <v>7.7982129251119581E-3</v>
      </c>
      <c r="I21" s="68">
        <v>-7.4853755519882492E-3</v>
      </c>
      <c r="J21" s="46"/>
      <c r="K21" s="46"/>
      <c r="L21" s="46"/>
    </row>
    <row r="22" spans="1:12" x14ac:dyDescent="0.25">
      <c r="A22" s="69" t="s">
        <v>13</v>
      </c>
      <c r="B22" s="32">
        <v>6.4887657233168028E-3</v>
      </c>
      <c r="C22" s="32">
        <v>-3.2505543136355231E-3</v>
      </c>
      <c r="D22" s="32">
        <v>1.1029854476500844E-3</v>
      </c>
      <c r="E22" s="32">
        <v>-1.9924050474929844E-3</v>
      </c>
      <c r="F22" s="32">
        <v>2.930019717597987E-2</v>
      </c>
      <c r="G22" s="32">
        <v>-1.8888239572034671E-3</v>
      </c>
      <c r="H22" s="32">
        <v>1.0868114398163709E-2</v>
      </c>
      <c r="I22" s="68">
        <v>-5.9350296221398757E-3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0.21812699110183464</v>
      </c>
      <c r="C23" s="32">
        <v>3.2440766876563609E-2</v>
      </c>
      <c r="D23" s="32">
        <v>-1.1088082162216129E-2</v>
      </c>
      <c r="E23" s="32">
        <v>1.323364499493529E-2</v>
      </c>
      <c r="F23" s="32">
        <v>0.46403589507744214</v>
      </c>
      <c r="G23" s="32">
        <v>5.0959369486999417E-2</v>
      </c>
      <c r="H23" s="32">
        <v>2.2656057981691458E-3</v>
      </c>
      <c r="I23" s="68">
        <v>1.3112196658201958E-2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4.2549403892530702E-2</v>
      </c>
      <c r="C24" s="32">
        <v>-8.2385480909952236E-4</v>
      </c>
      <c r="D24" s="32">
        <v>-4.005983681164671E-3</v>
      </c>
      <c r="E24" s="32">
        <v>4.5800671245399549E-4</v>
      </c>
      <c r="F24" s="32">
        <v>8.9676802690619395E-2</v>
      </c>
      <c r="G24" s="32">
        <v>7.5668487182507516E-3</v>
      </c>
      <c r="H24" s="32">
        <v>8.1985897336200875E-3</v>
      </c>
      <c r="I24" s="68">
        <v>-2.1739915664887866E-3</v>
      </c>
      <c r="J24" s="46"/>
      <c r="K24" s="46" t="s">
        <v>48</v>
      </c>
      <c r="L24" s="47">
        <v>117.99</v>
      </c>
    </row>
    <row r="25" spans="1:12" x14ac:dyDescent="0.25">
      <c r="A25" s="69" t="s">
        <v>50</v>
      </c>
      <c r="B25" s="32">
        <v>1.4936856882034499E-2</v>
      </c>
      <c r="C25" s="32">
        <v>-2.4587976287679947E-3</v>
      </c>
      <c r="D25" s="32">
        <v>1.0651135422461433E-3</v>
      </c>
      <c r="E25" s="32">
        <v>-2.0225952206387454E-3</v>
      </c>
      <c r="F25" s="32">
        <v>3.4033434771081561E-2</v>
      </c>
      <c r="G25" s="32">
        <v>1.1042103876524045E-4</v>
      </c>
      <c r="H25" s="32">
        <v>9.6561772020771208E-3</v>
      </c>
      <c r="I25" s="68">
        <v>-6.7123081051039257E-3</v>
      </c>
      <c r="J25" s="46"/>
      <c r="K25" s="46" t="s">
        <v>49</v>
      </c>
      <c r="L25" s="47">
        <v>104.34</v>
      </c>
    </row>
    <row r="26" spans="1:12" x14ac:dyDescent="0.25">
      <c r="A26" s="69" t="s">
        <v>51</v>
      </c>
      <c r="B26" s="32">
        <v>1.354544940679947E-2</v>
      </c>
      <c r="C26" s="32">
        <v>3.0453374693228952E-4</v>
      </c>
      <c r="D26" s="32">
        <v>4.496270495035537E-3</v>
      </c>
      <c r="E26" s="32">
        <v>-2.3018948457621535E-3</v>
      </c>
      <c r="F26" s="32">
        <v>2.5680812459731861E-2</v>
      </c>
      <c r="G26" s="32">
        <v>5.1453405607992941E-4</v>
      </c>
      <c r="H26" s="32">
        <v>1.1075301520518943E-2</v>
      </c>
      <c r="I26" s="68">
        <v>-6.3186755588576782E-3</v>
      </c>
      <c r="J26" s="46"/>
      <c r="K26" s="46" t="s">
        <v>50</v>
      </c>
      <c r="L26" s="47">
        <v>101.74</v>
      </c>
    </row>
    <row r="27" spans="1:12" ht="17.25" customHeight="1" x14ac:dyDescent="0.25">
      <c r="A27" s="69" t="s">
        <v>52</v>
      </c>
      <c r="B27" s="32">
        <v>7.3080085939860595E-3</v>
      </c>
      <c r="C27" s="32">
        <v>-6.5377202336858176E-4</v>
      </c>
      <c r="D27" s="32">
        <v>5.2266013714243886E-3</v>
      </c>
      <c r="E27" s="32">
        <v>-3.0745220914134563E-3</v>
      </c>
      <c r="F27" s="32">
        <v>1.3597396124681138E-2</v>
      </c>
      <c r="G27" s="32">
        <v>-4.8127070735008992E-3</v>
      </c>
      <c r="H27" s="32">
        <v>1.4793059002833564E-2</v>
      </c>
      <c r="I27" s="68">
        <v>-7.6901838467759998E-3</v>
      </c>
      <c r="J27" s="59"/>
      <c r="K27" s="50" t="s">
        <v>51</v>
      </c>
      <c r="L27" s="47">
        <v>101.32</v>
      </c>
    </row>
    <row r="28" spans="1:12" x14ac:dyDescent="0.25">
      <c r="A28" s="69" t="s">
        <v>53</v>
      </c>
      <c r="B28" s="32">
        <v>-3.1663764844322317E-2</v>
      </c>
      <c r="C28" s="32">
        <v>-6.188216423303472E-3</v>
      </c>
      <c r="D28" s="32">
        <v>3.7997232842010842E-3</v>
      </c>
      <c r="E28" s="32">
        <v>-4.6134915387417985E-3</v>
      </c>
      <c r="F28" s="32">
        <v>-2.5130288768679843E-2</v>
      </c>
      <c r="G28" s="32">
        <v>-1.5314504760265524E-2</v>
      </c>
      <c r="H28" s="32">
        <v>1.0714847715940667E-2</v>
      </c>
      <c r="I28" s="68">
        <v>-1.0207503872586843E-2</v>
      </c>
      <c r="J28" s="54"/>
      <c r="K28" s="41" t="s">
        <v>52</v>
      </c>
      <c r="L28" s="47">
        <v>100.8</v>
      </c>
    </row>
    <row r="29" spans="1:12" ht="15.75" thickBot="1" x14ac:dyDescent="0.3">
      <c r="A29" s="71" t="s">
        <v>54</v>
      </c>
      <c r="B29" s="72">
        <v>-9.9210526315789527E-2</v>
      </c>
      <c r="C29" s="72">
        <v>-1.8627443110208475E-2</v>
      </c>
      <c r="D29" s="72">
        <v>-2.2915523853772601E-3</v>
      </c>
      <c r="E29" s="72">
        <v>-3.5369905664760504E-3</v>
      </c>
      <c r="F29" s="72">
        <v>-0.10531949966149956</v>
      </c>
      <c r="G29" s="72">
        <v>-4.1262208934314426E-2</v>
      </c>
      <c r="H29" s="72">
        <v>-3.3350140049848154E-4</v>
      </c>
      <c r="I29" s="73">
        <v>-1.0545868983283468E-2</v>
      </c>
      <c r="J29" s="54"/>
      <c r="K29" s="41" t="s">
        <v>53</v>
      </c>
      <c r="L29" s="47">
        <v>97.44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91.79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123.18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104.67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101.39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100.9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100.21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96.47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90.29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121.81</v>
      </c>
    </row>
    <row r="43" spans="1:12" x14ac:dyDescent="0.25">
      <c r="K43" s="46" t="s">
        <v>49</v>
      </c>
      <c r="L43" s="47">
        <v>104.25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101.49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101.35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100.73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96.83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90.08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103.12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103.74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98.79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100.8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102.58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96.59</v>
      </c>
    </row>
    <row r="59" spans="1:12" ht="15.4" customHeight="1" x14ac:dyDescent="0.25">
      <c r="K59" s="41" t="s">
        <v>2</v>
      </c>
      <c r="L59" s="47">
        <v>104.09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105.36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103.11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102.3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97.77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102.31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103.56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99.94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107.08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106.05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103.32</v>
      </c>
    </row>
    <row r="72" spans="1:12" ht="15.4" customHeight="1" x14ac:dyDescent="0.25">
      <c r="K72" s="46" t="s">
        <v>5</v>
      </c>
      <c r="L72" s="47">
        <v>101.63</v>
      </c>
    </row>
    <row r="73" spans="1:12" ht="15.4" customHeight="1" x14ac:dyDescent="0.25">
      <c r="K73" s="46" t="s">
        <v>46</v>
      </c>
      <c r="L73" s="47">
        <v>98.41</v>
      </c>
    </row>
    <row r="74" spans="1:12" ht="15.4" customHeight="1" x14ac:dyDescent="0.25">
      <c r="K74" s="50" t="s">
        <v>4</v>
      </c>
      <c r="L74" s="47">
        <v>101.63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103.63</v>
      </c>
    </row>
    <row r="76" spans="1:12" ht="15.4" customHeight="1" x14ac:dyDescent="0.25">
      <c r="K76" s="41" t="s">
        <v>45</v>
      </c>
      <c r="L76" s="47">
        <v>100.53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106.59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104.98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101.17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102.32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98.1</v>
      </c>
    </row>
    <row r="85" spans="1:12" ht="15.4" customHeight="1" x14ac:dyDescent="0.25">
      <c r="K85" s="50" t="s">
        <v>4</v>
      </c>
      <c r="L85" s="47">
        <v>99.83</v>
      </c>
    </row>
    <row r="86" spans="1:12" ht="15.4" customHeight="1" x14ac:dyDescent="0.25">
      <c r="K86" s="41" t="s">
        <v>3</v>
      </c>
      <c r="L86" s="47">
        <v>104.17</v>
      </c>
    </row>
    <row r="87" spans="1:12" ht="15.4" customHeight="1" x14ac:dyDescent="0.25">
      <c r="K87" s="41" t="s">
        <v>45</v>
      </c>
      <c r="L87" s="47">
        <v>96.09</v>
      </c>
    </row>
    <row r="88" spans="1:12" ht="15.4" customHeight="1" x14ac:dyDescent="0.25">
      <c r="K88" s="41" t="s">
        <v>2</v>
      </c>
      <c r="L88" s="47">
        <v>101.33</v>
      </c>
    </row>
    <row r="89" spans="1:12" ht="15.4" customHeight="1" x14ac:dyDescent="0.25">
      <c r="K89" s="41" t="s">
        <v>1</v>
      </c>
      <c r="L89" s="47">
        <v>103.31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101.43</v>
      </c>
    </row>
    <row r="92" spans="1:12" ht="15" customHeight="1" x14ac:dyDescent="0.25">
      <c r="K92" s="46" t="s">
        <v>5</v>
      </c>
      <c r="L92" s="47">
        <v>99.93</v>
      </c>
    </row>
    <row r="93" spans="1:12" ht="15" customHeight="1" x14ac:dyDescent="0.25">
      <c r="A93" s="26"/>
      <c r="K93" s="46" t="s">
        <v>46</v>
      </c>
      <c r="L93" s="47">
        <v>97.11</v>
      </c>
    </row>
    <row r="94" spans="1:12" ht="15" customHeight="1" x14ac:dyDescent="0.25">
      <c r="K94" s="50" t="s">
        <v>4</v>
      </c>
      <c r="L94" s="47">
        <v>102.09</v>
      </c>
    </row>
    <row r="95" spans="1:12" ht="15" customHeight="1" x14ac:dyDescent="0.25">
      <c r="K95" s="41" t="s">
        <v>3</v>
      </c>
      <c r="L95" s="47">
        <v>105.13</v>
      </c>
    </row>
    <row r="96" spans="1:12" ht="15" customHeight="1" x14ac:dyDescent="0.25">
      <c r="K96" s="41" t="s">
        <v>45</v>
      </c>
      <c r="L96" s="47">
        <v>99.42</v>
      </c>
    </row>
    <row r="97" spans="1:12" ht="15" customHeight="1" x14ac:dyDescent="0.25">
      <c r="K97" s="41" t="s">
        <v>2</v>
      </c>
      <c r="L97" s="47">
        <v>103.11</v>
      </c>
    </row>
    <row r="98" spans="1:12" ht="15" customHeight="1" x14ac:dyDescent="0.25">
      <c r="K98" s="41" t="s">
        <v>1</v>
      </c>
      <c r="L98" s="47">
        <v>103.51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101.61</v>
      </c>
    </row>
    <row r="101" spans="1:12" x14ac:dyDescent="0.25">
      <c r="A101" s="25"/>
      <c r="B101" s="24"/>
      <c r="K101" s="46" t="s">
        <v>5</v>
      </c>
      <c r="L101" s="47">
        <v>99.6</v>
      </c>
    </row>
    <row r="102" spans="1:12" x14ac:dyDescent="0.25">
      <c r="A102" s="25"/>
      <c r="B102" s="24"/>
      <c r="K102" s="46" t="s">
        <v>46</v>
      </c>
      <c r="L102" s="47">
        <v>97.92</v>
      </c>
    </row>
    <row r="103" spans="1:12" x14ac:dyDescent="0.25">
      <c r="A103" s="25"/>
      <c r="B103" s="24"/>
      <c r="K103" s="50" t="s">
        <v>4</v>
      </c>
      <c r="L103" s="47">
        <v>101.25</v>
      </c>
    </row>
    <row r="104" spans="1:12" x14ac:dyDescent="0.25">
      <c r="A104" s="25"/>
      <c r="B104" s="24"/>
      <c r="K104" s="41" t="s">
        <v>3</v>
      </c>
      <c r="L104" s="47">
        <v>105.16</v>
      </c>
    </row>
    <row r="105" spans="1:12" x14ac:dyDescent="0.25">
      <c r="A105" s="25"/>
      <c r="B105" s="24"/>
      <c r="K105" s="41" t="s">
        <v>45</v>
      </c>
      <c r="L105" s="47">
        <v>100.01</v>
      </c>
    </row>
    <row r="106" spans="1:12" x14ac:dyDescent="0.25">
      <c r="A106" s="25"/>
      <c r="B106" s="24"/>
      <c r="K106" s="41" t="s">
        <v>2</v>
      </c>
      <c r="L106" s="47">
        <v>102.66</v>
      </c>
    </row>
    <row r="107" spans="1:12" x14ac:dyDescent="0.25">
      <c r="A107" s="25"/>
      <c r="B107" s="24"/>
      <c r="K107" s="41" t="s">
        <v>1</v>
      </c>
      <c r="L107" s="47">
        <v>103.19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99.619</v>
      </c>
    </row>
    <row r="111" spans="1:12" x14ac:dyDescent="0.25">
      <c r="K111" s="75">
        <v>43918</v>
      </c>
      <c r="L111" s="47">
        <v>98.234800000000007</v>
      </c>
    </row>
    <row r="112" spans="1:12" x14ac:dyDescent="0.25">
      <c r="K112" s="75">
        <v>43925</v>
      </c>
      <c r="L112" s="47">
        <v>96.744500000000002</v>
      </c>
    </row>
    <row r="113" spans="11:12" x14ac:dyDescent="0.25">
      <c r="K113" s="75">
        <v>43932</v>
      </c>
      <c r="L113" s="47">
        <v>95.652699999999996</v>
      </c>
    </row>
    <row r="114" spans="11:12" x14ac:dyDescent="0.25">
      <c r="K114" s="75">
        <v>43939</v>
      </c>
      <c r="L114" s="47">
        <v>95.202100000000002</v>
      </c>
    </row>
    <row r="115" spans="11:12" x14ac:dyDescent="0.25">
      <c r="K115" s="75">
        <v>43946</v>
      </c>
      <c r="L115" s="47">
        <v>95.545500000000004</v>
      </c>
    </row>
    <row r="116" spans="11:12" x14ac:dyDescent="0.25">
      <c r="K116" s="75">
        <v>43953</v>
      </c>
      <c r="L116" s="47">
        <v>96.076700000000002</v>
      </c>
    </row>
    <row r="117" spans="11:12" x14ac:dyDescent="0.25">
      <c r="K117" s="75">
        <v>43960</v>
      </c>
      <c r="L117" s="47">
        <v>96.8232</v>
      </c>
    </row>
    <row r="118" spans="11:12" x14ac:dyDescent="0.25">
      <c r="K118" s="75">
        <v>43967</v>
      </c>
      <c r="L118" s="47">
        <v>96.996399999999994</v>
      </c>
    </row>
    <row r="119" spans="11:12" x14ac:dyDescent="0.25">
      <c r="K119" s="75">
        <v>43974</v>
      </c>
      <c r="L119" s="47">
        <v>97.407200000000003</v>
      </c>
    </row>
    <row r="120" spans="11:12" x14ac:dyDescent="0.25">
      <c r="K120" s="75">
        <v>43981</v>
      </c>
      <c r="L120" s="47">
        <v>98.255499999999998</v>
      </c>
    </row>
    <row r="121" spans="11:12" x14ac:dyDescent="0.25">
      <c r="K121" s="75">
        <v>43988</v>
      </c>
      <c r="L121" s="47">
        <v>99.412400000000005</v>
      </c>
    </row>
    <row r="122" spans="11:12" x14ac:dyDescent="0.25">
      <c r="K122" s="75">
        <v>43995</v>
      </c>
      <c r="L122" s="47">
        <v>100.34</v>
      </c>
    </row>
    <row r="123" spans="11:12" x14ac:dyDescent="0.25">
      <c r="K123" s="75">
        <v>44002</v>
      </c>
      <c r="L123" s="47">
        <v>100.81100000000001</v>
      </c>
    </row>
    <row r="124" spans="11:12" x14ac:dyDescent="0.25">
      <c r="K124" s="75">
        <v>44009</v>
      </c>
      <c r="L124" s="47">
        <v>101.8021</v>
      </c>
    </row>
    <row r="125" spans="11:12" x14ac:dyDescent="0.25">
      <c r="K125" s="75">
        <v>44016</v>
      </c>
      <c r="L125" s="47">
        <v>101.6211</v>
      </c>
    </row>
    <row r="126" spans="11:12" x14ac:dyDescent="0.25">
      <c r="K126" s="75">
        <v>44023</v>
      </c>
      <c r="L126" s="47">
        <v>101.0934</v>
      </c>
    </row>
    <row r="127" spans="11:12" x14ac:dyDescent="0.25">
      <c r="K127" s="75">
        <v>44030</v>
      </c>
      <c r="L127" s="47">
        <v>101.5834</v>
      </c>
    </row>
    <row r="128" spans="11:12" x14ac:dyDescent="0.25">
      <c r="K128" s="75">
        <v>44037</v>
      </c>
      <c r="L128" s="47">
        <v>101.4145</v>
      </c>
    </row>
    <row r="129" spans="1:12" x14ac:dyDescent="0.25">
      <c r="K129" s="75">
        <v>44044</v>
      </c>
      <c r="L129" s="47">
        <v>101.41200000000001</v>
      </c>
    </row>
    <row r="130" spans="1:12" x14ac:dyDescent="0.25">
      <c r="K130" s="75">
        <v>44051</v>
      </c>
      <c r="L130" s="47">
        <v>101.4417</v>
      </c>
    </row>
    <row r="131" spans="1:12" x14ac:dyDescent="0.25">
      <c r="K131" s="75">
        <v>44058</v>
      </c>
      <c r="L131" s="47">
        <v>101.2593</v>
      </c>
    </row>
    <row r="132" spans="1:12" x14ac:dyDescent="0.25">
      <c r="K132" s="75">
        <v>44065</v>
      </c>
      <c r="L132" s="47">
        <v>101.2915</v>
      </c>
    </row>
    <row r="133" spans="1:12" x14ac:dyDescent="0.25">
      <c r="K133" s="75">
        <v>44072</v>
      </c>
      <c r="L133" s="47">
        <v>101.08320000000001</v>
      </c>
    </row>
    <row r="134" spans="1:12" x14ac:dyDescent="0.25">
      <c r="K134" s="75">
        <v>44079</v>
      </c>
      <c r="L134" s="47">
        <v>101.15309999999999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98.877700000000004</v>
      </c>
    </row>
    <row r="153" spans="11:12" x14ac:dyDescent="0.25">
      <c r="K153" s="75">
        <v>43918</v>
      </c>
      <c r="L153" s="47">
        <v>97.842500000000001</v>
      </c>
    </row>
    <row r="154" spans="11:12" x14ac:dyDescent="0.25">
      <c r="K154" s="75">
        <v>43925</v>
      </c>
      <c r="L154" s="47">
        <v>98.285700000000006</v>
      </c>
    </row>
    <row r="155" spans="11:12" x14ac:dyDescent="0.25">
      <c r="K155" s="75">
        <v>43932</v>
      </c>
      <c r="L155" s="47">
        <v>99.691800000000001</v>
      </c>
    </row>
    <row r="156" spans="11:12" x14ac:dyDescent="0.25">
      <c r="K156" s="75">
        <v>43939</v>
      </c>
      <c r="L156" s="47">
        <v>99.500200000000007</v>
      </c>
    </row>
    <row r="157" spans="11:12" x14ac:dyDescent="0.25">
      <c r="K157" s="75">
        <v>43946</v>
      </c>
      <c r="L157" s="47">
        <v>98.525300000000001</v>
      </c>
    </row>
    <row r="158" spans="11:12" x14ac:dyDescent="0.25">
      <c r="K158" s="75">
        <v>43953</v>
      </c>
      <c r="L158" s="47">
        <v>98.337000000000003</v>
      </c>
    </row>
    <row r="159" spans="11:12" x14ac:dyDescent="0.25">
      <c r="K159" s="75">
        <v>43960</v>
      </c>
      <c r="L159" s="47">
        <v>98.263499999999993</v>
      </c>
    </row>
    <row r="160" spans="11:12" x14ac:dyDescent="0.25">
      <c r="K160" s="75">
        <v>43967</v>
      </c>
      <c r="L160" s="47">
        <v>98.929299999999998</v>
      </c>
    </row>
    <row r="161" spans="11:12" x14ac:dyDescent="0.25">
      <c r="K161" s="75">
        <v>43974</v>
      </c>
      <c r="L161" s="47">
        <v>99.256699999999995</v>
      </c>
    </row>
    <row r="162" spans="11:12" x14ac:dyDescent="0.25">
      <c r="K162" s="75">
        <v>43981</v>
      </c>
      <c r="L162" s="47">
        <v>99.409700000000001</v>
      </c>
    </row>
    <row r="163" spans="11:12" x14ac:dyDescent="0.25">
      <c r="K163" s="75">
        <v>43988</v>
      </c>
      <c r="L163" s="47">
        <v>100.2623</v>
      </c>
    </row>
    <row r="164" spans="11:12" x14ac:dyDescent="0.25">
      <c r="K164" s="75">
        <v>43995</v>
      </c>
      <c r="L164" s="47">
        <v>101.7671</v>
      </c>
    </row>
    <row r="165" spans="11:12" x14ac:dyDescent="0.25">
      <c r="K165" s="75">
        <v>44002</v>
      </c>
      <c r="L165" s="47">
        <v>103.1949</v>
      </c>
    </row>
    <row r="166" spans="11:12" x14ac:dyDescent="0.25">
      <c r="K166" s="75">
        <v>44009</v>
      </c>
      <c r="L166" s="47">
        <v>102.9148</v>
      </c>
    </row>
    <row r="167" spans="11:12" x14ac:dyDescent="0.25">
      <c r="K167" s="75">
        <v>44016</v>
      </c>
      <c r="L167" s="47">
        <v>105.3669</v>
      </c>
    </row>
    <row r="168" spans="11:12" x14ac:dyDescent="0.25">
      <c r="K168" s="75">
        <v>44023</v>
      </c>
      <c r="L168" s="47">
        <v>103.4331</v>
      </c>
    </row>
    <row r="169" spans="11:12" x14ac:dyDescent="0.25">
      <c r="K169" s="75">
        <v>44030</v>
      </c>
      <c r="L169" s="47">
        <v>102.55329999999999</v>
      </c>
    </row>
    <row r="170" spans="11:12" x14ac:dyDescent="0.25">
      <c r="K170" s="75">
        <v>44037</v>
      </c>
      <c r="L170" s="47">
        <v>102.3826</v>
      </c>
    </row>
    <row r="171" spans="11:12" x14ac:dyDescent="0.25">
      <c r="K171" s="75">
        <v>44044</v>
      </c>
      <c r="L171" s="47">
        <v>103.1703</v>
      </c>
    </row>
    <row r="172" spans="11:12" x14ac:dyDescent="0.25">
      <c r="K172" s="75">
        <v>44051</v>
      </c>
      <c r="L172" s="47">
        <v>103.1172</v>
      </c>
    </row>
    <row r="173" spans="11:12" x14ac:dyDescent="0.25">
      <c r="K173" s="75">
        <v>44058</v>
      </c>
      <c r="L173" s="47">
        <v>102.95010000000001</v>
      </c>
    </row>
    <row r="174" spans="11:12" x14ac:dyDescent="0.25">
      <c r="K174" s="75">
        <v>44065</v>
      </c>
      <c r="L174" s="47">
        <v>102.5026</v>
      </c>
    </row>
    <row r="175" spans="11:12" x14ac:dyDescent="0.25">
      <c r="K175" s="75">
        <v>44072</v>
      </c>
      <c r="L175" s="47">
        <v>101.86150000000001</v>
      </c>
    </row>
    <row r="176" spans="11:12" x14ac:dyDescent="0.25">
      <c r="K176" s="75">
        <v>44079</v>
      </c>
      <c r="L176" s="47">
        <v>102.8836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91EC-723E-4DF8-842A-4880D8A9B166}">
  <sheetPr codeName="Sheet2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-0.14052122493512953</v>
      </c>
      <c r="C11" s="32">
        <v>3.9558886651038794E-3</v>
      </c>
      <c r="D11" s="32">
        <v>-4.9345498337566296E-3</v>
      </c>
      <c r="E11" s="32">
        <v>1.0810952477673386E-3</v>
      </c>
      <c r="F11" s="32">
        <v>-6.5742327248933585E-2</v>
      </c>
      <c r="G11" s="32">
        <v>2.1410129667079447E-2</v>
      </c>
      <c r="H11" s="32">
        <v>1.1362680198315989E-2</v>
      </c>
      <c r="I11" s="68">
        <v>-9.3702668739459316E-4</v>
      </c>
      <c r="J11" s="46"/>
      <c r="K11" s="46"/>
      <c r="L11" s="47"/>
    </row>
    <row r="12" spans="1:12" x14ac:dyDescent="0.25">
      <c r="A12" s="69" t="s">
        <v>6</v>
      </c>
      <c r="B12" s="32">
        <v>-0.13560942087836569</v>
      </c>
      <c r="C12" s="32">
        <v>1.6702182379307873E-2</v>
      </c>
      <c r="D12" s="32">
        <v>-7.8186251075628155E-3</v>
      </c>
      <c r="E12" s="32">
        <v>1.0506992584720098E-2</v>
      </c>
      <c r="F12" s="32">
        <v>-6.5902062052887289E-2</v>
      </c>
      <c r="G12" s="32">
        <v>3.5183399390147807E-2</v>
      </c>
      <c r="H12" s="32">
        <v>-1.130373204921542E-2</v>
      </c>
      <c r="I12" s="68">
        <v>1.0308110482803556E-2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-0.24271792865526198</v>
      </c>
      <c r="C13" s="32">
        <v>-1.1742591260356039E-2</v>
      </c>
      <c r="D13" s="32">
        <v>-9.6511627906976649E-3</v>
      </c>
      <c r="E13" s="32">
        <v>1.3506590284568798E-3</v>
      </c>
      <c r="F13" s="32">
        <v>-0.11608539406974983</v>
      </c>
      <c r="G13" s="32">
        <v>2.7345603671198759E-2</v>
      </c>
      <c r="H13" s="32">
        <v>2.3206394014836818E-2</v>
      </c>
      <c r="I13" s="68">
        <v>1.0481399273136516E-2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-8.2973380210949355E-2</v>
      </c>
      <c r="C14" s="32">
        <v>7.3542775541997063E-3</v>
      </c>
      <c r="D14" s="32">
        <v>-4.4072363356428834E-3</v>
      </c>
      <c r="E14" s="32">
        <v>-8.0814508431434895E-3</v>
      </c>
      <c r="F14" s="32">
        <v>-5.510288924399287E-2</v>
      </c>
      <c r="G14" s="32">
        <v>1.5751972448753815E-2</v>
      </c>
      <c r="H14" s="32">
        <v>5.6454575566371457E-3</v>
      </c>
      <c r="I14" s="68">
        <v>-2.2787155173196627E-2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-0.13347901092581937</v>
      </c>
      <c r="C15" s="32">
        <v>3.0580189216915521E-2</v>
      </c>
      <c r="D15" s="32">
        <v>5.1450806003336957E-3</v>
      </c>
      <c r="E15" s="32">
        <v>1.0901326140705825E-2</v>
      </c>
      <c r="F15" s="32">
        <v>-4.4725504459819043E-2</v>
      </c>
      <c r="G15" s="32">
        <v>1.7568975971579137E-2</v>
      </c>
      <c r="H15" s="32">
        <v>2.83299659858256E-2</v>
      </c>
      <c r="I15" s="68">
        <v>-5.2733929070046814E-3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1.5614834766393804E-2</v>
      </c>
      <c r="C16" s="32">
        <v>1.382936918304023E-2</v>
      </c>
      <c r="D16" s="32">
        <v>1.5141599792906968E-2</v>
      </c>
      <c r="E16" s="32">
        <v>-6.2766887894222245E-3</v>
      </c>
      <c r="F16" s="32">
        <v>4.1408013975408275E-2</v>
      </c>
      <c r="G16" s="32">
        <v>1.692923645260147E-2</v>
      </c>
      <c r="H16" s="32">
        <v>4.4113403490515513E-2</v>
      </c>
      <c r="I16" s="68">
        <v>-1.2316334950563279E-2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-0.11680712166172103</v>
      </c>
      <c r="C17" s="32">
        <v>1.1679129843643832E-2</v>
      </c>
      <c r="D17" s="32">
        <v>5.1874366767983293E-3</v>
      </c>
      <c r="E17" s="32">
        <v>-1.3986013986013957E-2</v>
      </c>
      <c r="F17" s="32">
        <v>-4.36286813030351E-2</v>
      </c>
      <c r="G17" s="32">
        <v>-6.7061953649920625E-3</v>
      </c>
      <c r="H17" s="32">
        <v>3.1069519354147701E-2</v>
      </c>
      <c r="I17" s="68">
        <v>-4.2971327858282393E-2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-1.0600000000000054E-2</v>
      </c>
      <c r="C18" s="32">
        <v>-5.8994565217391437E-2</v>
      </c>
      <c r="D18" s="32">
        <v>6.6569767441859717E-3</v>
      </c>
      <c r="E18" s="32">
        <v>8.3048363458719798E-3</v>
      </c>
      <c r="F18" s="32">
        <v>4.9352474925242529E-2</v>
      </c>
      <c r="G18" s="32">
        <v>-0.11433109771576977</v>
      </c>
      <c r="H18" s="32">
        <v>9.5561169900484355E-3</v>
      </c>
      <c r="I18" s="68">
        <v>-1.102378306964269E-2</v>
      </c>
      <c r="J18" s="46"/>
      <c r="K18" s="46"/>
      <c r="L18" s="47"/>
    </row>
    <row r="19" spans="1:12" x14ac:dyDescent="0.25">
      <c r="A19" s="70" t="s">
        <v>1</v>
      </c>
      <c r="B19" s="32">
        <v>-0.11613318410744267</v>
      </c>
      <c r="C19" s="32">
        <v>-6.9257513258691783E-2</v>
      </c>
      <c r="D19" s="32">
        <v>-6.9257513258691783E-2</v>
      </c>
      <c r="E19" s="32">
        <v>-7.02165008777067E-3</v>
      </c>
      <c r="F19" s="32">
        <v>-2.0096731866404705E-2</v>
      </c>
      <c r="G19" s="32">
        <v>-4.2324464746113288E-2</v>
      </c>
      <c r="H19" s="32">
        <v>-3.0647534040106561E-2</v>
      </c>
      <c r="I19" s="68">
        <v>-1.0219681350208121E-2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-0.12718678281469775</v>
      </c>
      <c r="C21" s="32">
        <v>5.9874568027646902E-3</v>
      </c>
      <c r="D21" s="32">
        <v>-2.0594210259013979E-3</v>
      </c>
      <c r="E21" s="32">
        <v>7.0542755964408954E-5</v>
      </c>
      <c r="F21" s="32">
        <v>-0.10073154620194358</v>
      </c>
      <c r="G21" s="32">
        <v>2.3415604543955304E-2</v>
      </c>
      <c r="H21" s="32">
        <v>1.9765394593287855E-2</v>
      </c>
      <c r="I21" s="68">
        <v>4.5695512149546147E-4</v>
      </c>
      <c r="J21" s="46"/>
      <c r="K21" s="46"/>
      <c r="L21" s="46"/>
    </row>
    <row r="22" spans="1:12" x14ac:dyDescent="0.25">
      <c r="A22" s="69" t="s">
        <v>13</v>
      </c>
      <c r="B22" s="32">
        <v>-0.14496839570582931</v>
      </c>
      <c r="C22" s="32">
        <v>3.6389247564261318E-4</v>
      </c>
      <c r="D22" s="32">
        <v>-7.3909667400026136E-3</v>
      </c>
      <c r="E22" s="32">
        <v>1.3217914161309796E-3</v>
      </c>
      <c r="F22" s="32">
        <v>-1.0893622581825135E-2</v>
      </c>
      <c r="G22" s="32">
        <v>1.8830364049538195E-2</v>
      </c>
      <c r="H22" s="32">
        <v>1.880431749637701E-3</v>
      </c>
      <c r="I22" s="68">
        <v>-3.2749579675719342E-3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-0.19880878186968842</v>
      </c>
      <c r="C23" s="32">
        <v>5.4218618954431141E-2</v>
      </c>
      <c r="D23" s="32">
        <v>5.3159157557984837E-3</v>
      </c>
      <c r="E23" s="32">
        <v>1.8555394641564193E-2</v>
      </c>
      <c r="F23" s="32">
        <v>0.49322333217466174</v>
      </c>
      <c r="G23" s="32">
        <v>0.1192128025276542</v>
      </c>
      <c r="H23" s="32">
        <v>-9.9195386871722135E-3</v>
      </c>
      <c r="I23" s="68">
        <v>4.4440108585656057E-2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-0.1722100681739398</v>
      </c>
      <c r="C24" s="32">
        <v>7.7324518216346227E-3</v>
      </c>
      <c r="D24" s="32">
        <v>-4.0589448319006127E-3</v>
      </c>
      <c r="E24" s="32">
        <v>5.5639272052854238E-4</v>
      </c>
      <c r="F24" s="32">
        <v>-3.1202531550813206E-2</v>
      </c>
      <c r="G24" s="32">
        <v>3.0584763027329931E-2</v>
      </c>
      <c r="H24" s="32">
        <v>2.5626473775843372E-2</v>
      </c>
      <c r="I24" s="68">
        <v>-2.7349049991434171E-3</v>
      </c>
      <c r="J24" s="46"/>
      <c r="K24" s="46" t="s">
        <v>48</v>
      </c>
      <c r="L24" s="47">
        <v>76</v>
      </c>
    </row>
    <row r="25" spans="1:12" x14ac:dyDescent="0.25">
      <c r="A25" s="69" t="s">
        <v>50</v>
      </c>
      <c r="B25" s="32">
        <v>-0.13782102490014447</v>
      </c>
      <c r="C25" s="32">
        <v>-5.0415168355671947E-3</v>
      </c>
      <c r="D25" s="32">
        <v>-1.2017788742452851E-2</v>
      </c>
      <c r="E25" s="32">
        <v>-2.5578759915816374E-3</v>
      </c>
      <c r="F25" s="32">
        <v>-0.11391189938456647</v>
      </c>
      <c r="G25" s="32">
        <v>2.6521389509767568E-2</v>
      </c>
      <c r="H25" s="32">
        <v>9.0875085277093426E-3</v>
      </c>
      <c r="I25" s="68">
        <v>-3.1857699471667944E-3</v>
      </c>
      <c r="J25" s="46"/>
      <c r="K25" s="46" t="s">
        <v>49</v>
      </c>
      <c r="L25" s="47">
        <v>82.14</v>
      </c>
    </row>
    <row r="26" spans="1:12" x14ac:dyDescent="0.25">
      <c r="A26" s="69" t="s">
        <v>51</v>
      </c>
      <c r="B26" s="32">
        <v>-0.11671072855825393</v>
      </c>
      <c r="C26" s="32">
        <v>-5.7217007656039653E-3</v>
      </c>
      <c r="D26" s="32">
        <v>-9.5773191434357363E-3</v>
      </c>
      <c r="E26" s="32">
        <v>-3.4778875053671499E-3</v>
      </c>
      <c r="F26" s="32">
        <v>-8.0313072989195877E-2</v>
      </c>
      <c r="G26" s="32">
        <v>2.4391824961543795E-2</v>
      </c>
      <c r="H26" s="32">
        <v>1.0847093467499347E-2</v>
      </c>
      <c r="I26" s="68">
        <v>-2.2295158385242653E-3</v>
      </c>
      <c r="J26" s="46"/>
      <c r="K26" s="46" t="s">
        <v>50</v>
      </c>
      <c r="L26" s="47">
        <v>86.65</v>
      </c>
    </row>
    <row r="27" spans="1:12" ht="17.25" customHeight="1" x14ac:dyDescent="0.25">
      <c r="A27" s="69" t="s">
        <v>52</v>
      </c>
      <c r="B27" s="32">
        <v>-0.10801847482303328</v>
      </c>
      <c r="C27" s="32">
        <v>9.2276491465281829E-4</v>
      </c>
      <c r="D27" s="32">
        <v>-1.4398920923958114E-3</v>
      </c>
      <c r="E27" s="32">
        <v>-2.0191822311963481E-3</v>
      </c>
      <c r="F27" s="32">
        <v>-6.9521234686351741E-2</v>
      </c>
      <c r="G27" s="32">
        <v>1.1811371984487229E-2</v>
      </c>
      <c r="H27" s="32">
        <v>2.0430008861129778E-3</v>
      </c>
      <c r="I27" s="68">
        <v>-7.6070880837143529E-3</v>
      </c>
      <c r="J27" s="59"/>
      <c r="K27" s="50" t="s">
        <v>51</v>
      </c>
      <c r="L27" s="47">
        <v>88.84</v>
      </c>
    </row>
    <row r="28" spans="1:12" x14ac:dyDescent="0.25">
      <c r="A28" s="69" t="s">
        <v>53</v>
      </c>
      <c r="B28" s="32">
        <v>-0.1214137170465287</v>
      </c>
      <c r="C28" s="32">
        <v>4.5658700612465353E-3</v>
      </c>
      <c r="D28" s="32">
        <v>-3.5611854684503008E-4</v>
      </c>
      <c r="E28" s="32">
        <v>6.7372473532243404E-3</v>
      </c>
      <c r="F28" s="32">
        <v>-3.934988545359297E-2</v>
      </c>
      <c r="G28" s="32">
        <v>2.3491322926697311E-2</v>
      </c>
      <c r="H28" s="32">
        <v>2.6555784048203357E-3</v>
      </c>
      <c r="I28" s="68">
        <v>-2.4164141815581353E-3</v>
      </c>
      <c r="J28" s="54"/>
      <c r="K28" s="41" t="s">
        <v>52</v>
      </c>
      <c r="L28" s="47">
        <v>89.12</v>
      </c>
    </row>
    <row r="29" spans="1:12" ht="15.75" thickBot="1" x14ac:dyDescent="0.3">
      <c r="A29" s="71" t="s">
        <v>54</v>
      </c>
      <c r="B29" s="72">
        <v>-0.15812980358667805</v>
      </c>
      <c r="C29" s="72">
        <v>5.380010689470871E-2</v>
      </c>
      <c r="D29" s="72">
        <v>3.9002036659878669E-3</v>
      </c>
      <c r="E29" s="72">
        <v>3.5864978902953482E-2</v>
      </c>
      <c r="F29" s="72">
        <v>0.16070791984223254</v>
      </c>
      <c r="G29" s="72">
        <v>0.1063624564140695</v>
      </c>
      <c r="H29" s="72">
        <v>1.8739241259953854E-2</v>
      </c>
      <c r="I29" s="73">
        <v>9.6453107411644812E-3</v>
      </c>
      <c r="J29" s="54"/>
      <c r="K29" s="41" t="s">
        <v>53</v>
      </c>
      <c r="L29" s="47">
        <v>87.46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79.89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79.7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83.12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87.27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89.18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89.33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87.89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83.86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80.12</v>
      </c>
    </row>
    <row r="43" spans="1:12" x14ac:dyDescent="0.25">
      <c r="K43" s="46" t="s">
        <v>49</v>
      </c>
      <c r="L43" s="47">
        <v>82.78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86.22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88.33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89.2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87.86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84.19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85.38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80.23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90.98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84.94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100.41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86.12</v>
      </c>
    </row>
    <row r="59" spans="1:12" ht="15.4" customHeight="1" x14ac:dyDescent="0.25">
      <c r="K59" s="41" t="s">
        <v>2</v>
      </c>
      <c r="L59" s="47">
        <v>100.93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93.5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86.99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80.83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91.6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86.49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99.87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86.45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95.55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91.87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86.51</v>
      </c>
    </row>
    <row r="72" spans="1:12" ht="15.4" customHeight="1" x14ac:dyDescent="0.25">
      <c r="K72" s="46" t="s">
        <v>5</v>
      </c>
      <c r="L72" s="47">
        <v>80.31</v>
      </c>
    </row>
    <row r="73" spans="1:12" ht="15.4" customHeight="1" x14ac:dyDescent="0.25">
      <c r="K73" s="46" t="s">
        <v>46</v>
      </c>
      <c r="L73" s="47">
        <v>91.4</v>
      </c>
    </row>
    <row r="74" spans="1:12" ht="15.4" customHeight="1" x14ac:dyDescent="0.25">
      <c r="K74" s="50" t="s">
        <v>4</v>
      </c>
      <c r="L74" s="47">
        <v>87.14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102.27</v>
      </c>
    </row>
    <row r="76" spans="1:12" ht="15.4" customHeight="1" x14ac:dyDescent="0.25">
      <c r="K76" s="41" t="s">
        <v>45</v>
      </c>
      <c r="L76" s="47">
        <v>86.74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82.77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85.94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75.25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91.18</v>
      </c>
    </row>
    <row r="85" spans="1:12" ht="15.4" customHeight="1" x14ac:dyDescent="0.25">
      <c r="K85" s="50" t="s">
        <v>4</v>
      </c>
      <c r="L85" s="47">
        <v>83.52</v>
      </c>
    </row>
    <row r="86" spans="1:12" ht="15.4" customHeight="1" x14ac:dyDescent="0.25">
      <c r="K86" s="41" t="s">
        <v>3</v>
      </c>
      <c r="L86" s="47">
        <v>100.11</v>
      </c>
    </row>
    <row r="87" spans="1:12" ht="15.4" customHeight="1" x14ac:dyDescent="0.25">
      <c r="K87" s="41" t="s">
        <v>45</v>
      </c>
      <c r="L87" s="47">
        <v>87.96</v>
      </c>
    </row>
    <row r="88" spans="1:12" ht="15.4" customHeight="1" x14ac:dyDescent="0.25">
      <c r="K88" s="41" t="s">
        <v>2</v>
      </c>
      <c r="L88" s="47">
        <v>106.25</v>
      </c>
    </row>
    <row r="89" spans="1:12" ht="15.4" customHeight="1" x14ac:dyDescent="0.25">
      <c r="K89" s="41" t="s">
        <v>1</v>
      </c>
      <c r="L89" s="47">
        <v>95.78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88.32</v>
      </c>
    </row>
    <row r="92" spans="1:12" ht="15" customHeight="1" x14ac:dyDescent="0.25">
      <c r="K92" s="46" t="s">
        <v>5</v>
      </c>
      <c r="L92" s="47">
        <v>74.53</v>
      </c>
    </row>
    <row r="93" spans="1:12" ht="15" customHeight="1" x14ac:dyDescent="0.25">
      <c r="A93" s="26"/>
      <c r="K93" s="46" t="s">
        <v>46</v>
      </c>
      <c r="L93" s="47">
        <v>92.48</v>
      </c>
    </row>
    <row r="94" spans="1:12" ht="15" customHeight="1" x14ac:dyDescent="0.25">
      <c r="K94" s="50" t="s">
        <v>4</v>
      </c>
      <c r="L94" s="47">
        <v>85.55</v>
      </c>
    </row>
    <row r="95" spans="1:12" ht="15" customHeight="1" x14ac:dyDescent="0.25">
      <c r="K95" s="41" t="s">
        <v>3</v>
      </c>
      <c r="L95" s="47">
        <v>99.69</v>
      </c>
    </row>
    <row r="96" spans="1:12" ht="15" customHeight="1" x14ac:dyDescent="0.25">
      <c r="K96" s="41" t="s">
        <v>45</v>
      </c>
      <c r="L96" s="47">
        <v>88.64</v>
      </c>
    </row>
    <row r="97" spans="1:12" ht="15" customHeight="1" x14ac:dyDescent="0.25">
      <c r="K97" s="41" t="s">
        <v>2</v>
      </c>
      <c r="L97" s="47">
        <v>99.34</v>
      </c>
    </row>
    <row r="98" spans="1:12" ht="15" customHeight="1" x14ac:dyDescent="0.25">
      <c r="K98" s="41" t="s">
        <v>1</v>
      </c>
      <c r="L98" s="47">
        <v>96.61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87.38</v>
      </c>
    </row>
    <row r="101" spans="1:12" x14ac:dyDescent="0.25">
      <c r="A101" s="25"/>
      <c r="B101" s="24"/>
      <c r="K101" s="46" t="s">
        <v>5</v>
      </c>
      <c r="L101" s="47">
        <v>73.63</v>
      </c>
    </row>
    <row r="102" spans="1:12" x14ac:dyDescent="0.25">
      <c r="A102" s="25"/>
      <c r="B102" s="24"/>
      <c r="K102" s="46" t="s">
        <v>46</v>
      </c>
      <c r="L102" s="47">
        <v>91.93</v>
      </c>
    </row>
    <row r="103" spans="1:12" x14ac:dyDescent="0.25">
      <c r="A103" s="25"/>
      <c r="B103" s="24"/>
      <c r="K103" s="50" t="s">
        <v>4</v>
      </c>
      <c r="L103" s="47">
        <v>85.93</v>
      </c>
    </row>
    <row r="104" spans="1:12" x14ac:dyDescent="0.25">
      <c r="A104" s="25"/>
      <c r="B104" s="24"/>
      <c r="K104" s="41" t="s">
        <v>3</v>
      </c>
      <c r="L104" s="47">
        <v>100.35</v>
      </c>
    </row>
    <row r="105" spans="1:12" x14ac:dyDescent="0.25">
      <c r="A105" s="25"/>
      <c r="B105" s="24"/>
      <c r="K105" s="41" t="s">
        <v>45</v>
      </c>
      <c r="L105" s="47">
        <v>90.01</v>
      </c>
    </row>
    <row r="106" spans="1:12" x14ac:dyDescent="0.25">
      <c r="A106" s="25"/>
      <c r="B106" s="24"/>
      <c r="K106" s="41" t="s">
        <v>2</v>
      </c>
      <c r="L106" s="47">
        <v>98.52</v>
      </c>
    </row>
    <row r="107" spans="1:12" x14ac:dyDescent="0.25">
      <c r="A107" s="25"/>
      <c r="B107" s="24"/>
      <c r="K107" s="41" t="s">
        <v>1</v>
      </c>
      <c r="L107" s="47">
        <v>91.9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94.958500000000001</v>
      </c>
    </row>
    <row r="111" spans="1:12" x14ac:dyDescent="0.25">
      <c r="K111" s="75">
        <v>43918</v>
      </c>
      <c r="L111" s="47">
        <v>84.124099999999999</v>
      </c>
    </row>
    <row r="112" spans="1:12" x14ac:dyDescent="0.25">
      <c r="K112" s="75">
        <v>43925</v>
      </c>
      <c r="L112" s="47">
        <v>74.899799999999999</v>
      </c>
    </row>
    <row r="113" spans="11:12" x14ac:dyDescent="0.25">
      <c r="K113" s="75">
        <v>43932</v>
      </c>
      <c r="L113" s="47">
        <v>72.022900000000007</v>
      </c>
    </row>
    <row r="114" spans="11:12" x14ac:dyDescent="0.25">
      <c r="K114" s="75">
        <v>43939</v>
      </c>
      <c r="L114" s="47">
        <v>71.805199999999999</v>
      </c>
    </row>
    <row r="115" spans="11:12" x14ac:dyDescent="0.25">
      <c r="K115" s="75">
        <v>43946</v>
      </c>
      <c r="L115" s="47">
        <v>74.776600000000002</v>
      </c>
    </row>
    <row r="116" spans="11:12" x14ac:dyDescent="0.25">
      <c r="K116" s="75">
        <v>43953</v>
      </c>
      <c r="L116" s="47">
        <v>75.78</v>
      </c>
    </row>
    <row r="117" spans="11:12" x14ac:dyDescent="0.25">
      <c r="K117" s="75">
        <v>43960</v>
      </c>
      <c r="L117" s="47">
        <v>74.547600000000003</v>
      </c>
    </row>
    <row r="118" spans="11:12" x14ac:dyDescent="0.25">
      <c r="K118" s="75">
        <v>43967</v>
      </c>
      <c r="L118" s="47">
        <v>73.813800000000001</v>
      </c>
    </row>
    <row r="119" spans="11:12" x14ac:dyDescent="0.25">
      <c r="K119" s="75">
        <v>43974</v>
      </c>
      <c r="L119" s="47">
        <v>74.043300000000002</v>
      </c>
    </row>
    <row r="120" spans="11:12" x14ac:dyDescent="0.25">
      <c r="K120" s="75">
        <v>43981</v>
      </c>
      <c r="L120" s="47">
        <v>74.357100000000003</v>
      </c>
    </row>
    <row r="121" spans="11:12" x14ac:dyDescent="0.25">
      <c r="K121" s="75">
        <v>43988</v>
      </c>
      <c r="L121" s="47">
        <v>76.385999999999996</v>
      </c>
    </row>
    <row r="122" spans="11:12" x14ac:dyDescent="0.25">
      <c r="K122" s="75">
        <v>43995</v>
      </c>
      <c r="L122" s="47">
        <v>78.263999999999996</v>
      </c>
    </row>
    <row r="123" spans="11:12" x14ac:dyDescent="0.25">
      <c r="K123" s="75">
        <v>44002</v>
      </c>
      <c r="L123" s="47">
        <v>80.847499999999997</v>
      </c>
    </row>
    <row r="124" spans="11:12" x14ac:dyDescent="0.25">
      <c r="K124" s="75">
        <v>44009</v>
      </c>
      <c r="L124" s="47">
        <v>79.744</v>
      </c>
    </row>
    <row r="125" spans="11:12" x14ac:dyDescent="0.25">
      <c r="K125" s="75">
        <v>44016</v>
      </c>
      <c r="L125" s="47">
        <v>83.215100000000007</v>
      </c>
    </row>
    <row r="126" spans="11:12" x14ac:dyDescent="0.25">
      <c r="K126" s="75">
        <v>44023</v>
      </c>
      <c r="L126" s="47">
        <v>85.757300000000001</v>
      </c>
    </row>
    <row r="127" spans="11:12" x14ac:dyDescent="0.25">
      <c r="K127" s="75">
        <v>44030</v>
      </c>
      <c r="L127" s="47">
        <v>86.006600000000006</v>
      </c>
    </row>
    <row r="128" spans="11:12" x14ac:dyDescent="0.25">
      <c r="K128" s="75">
        <v>44037</v>
      </c>
      <c r="L128" s="47">
        <v>86.345299999999995</v>
      </c>
    </row>
    <row r="129" spans="1:12" x14ac:dyDescent="0.25">
      <c r="K129" s="75">
        <v>44044</v>
      </c>
      <c r="L129" s="47">
        <v>86.246300000000005</v>
      </c>
    </row>
    <row r="130" spans="1:12" x14ac:dyDescent="0.25">
      <c r="K130" s="75">
        <v>44051</v>
      </c>
      <c r="L130" s="47">
        <v>85.609200000000001</v>
      </c>
    </row>
    <row r="131" spans="1:12" x14ac:dyDescent="0.25">
      <c r="K131" s="75">
        <v>44058</v>
      </c>
      <c r="L131" s="47">
        <v>86.373500000000007</v>
      </c>
    </row>
    <row r="132" spans="1:12" x14ac:dyDescent="0.25">
      <c r="K132" s="75">
        <v>44065</v>
      </c>
      <c r="L132" s="47">
        <v>86.280799999999999</v>
      </c>
    </row>
    <row r="133" spans="1:12" x14ac:dyDescent="0.25">
      <c r="K133" s="75">
        <v>44072</v>
      </c>
      <c r="L133" s="47">
        <v>86.374099999999999</v>
      </c>
    </row>
    <row r="134" spans="1:12" x14ac:dyDescent="0.25">
      <c r="K134" s="75">
        <v>44079</v>
      </c>
      <c r="L134" s="47">
        <v>85.947900000000004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95.693700000000007</v>
      </c>
    </row>
    <row r="153" spans="11:12" x14ac:dyDescent="0.25">
      <c r="K153" s="75">
        <v>43918</v>
      </c>
      <c r="L153" s="47">
        <v>90.490499999999997</v>
      </c>
    </row>
    <row r="154" spans="11:12" x14ac:dyDescent="0.25">
      <c r="K154" s="75">
        <v>43925</v>
      </c>
      <c r="L154" s="47">
        <v>88.247399999999999</v>
      </c>
    </row>
    <row r="155" spans="11:12" x14ac:dyDescent="0.25">
      <c r="K155" s="75">
        <v>43932</v>
      </c>
      <c r="L155" s="47">
        <v>87.399100000000004</v>
      </c>
    </row>
    <row r="156" spans="11:12" x14ac:dyDescent="0.25">
      <c r="K156" s="75">
        <v>43939</v>
      </c>
      <c r="L156" s="47">
        <v>101.9837</v>
      </c>
    </row>
    <row r="157" spans="11:12" x14ac:dyDescent="0.25">
      <c r="K157" s="75">
        <v>43946</v>
      </c>
      <c r="L157" s="47">
        <v>102.08329999999999</v>
      </c>
    </row>
    <row r="158" spans="11:12" x14ac:dyDescent="0.25">
      <c r="K158" s="75">
        <v>43953</v>
      </c>
      <c r="L158" s="47">
        <v>100.7671</v>
      </c>
    </row>
    <row r="159" spans="11:12" x14ac:dyDescent="0.25">
      <c r="K159" s="75">
        <v>43960</v>
      </c>
      <c r="L159" s="47">
        <v>88.629400000000004</v>
      </c>
    </row>
    <row r="160" spans="11:12" x14ac:dyDescent="0.25">
      <c r="K160" s="75">
        <v>43967</v>
      </c>
      <c r="L160" s="47">
        <v>84.623699999999999</v>
      </c>
    </row>
    <row r="161" spans="11:12" x14ac:dyDescent="0.25">
      <c r="K161" s="75">
        <v>43974</v>
      </c>
      <c r="L161" s="47">
        <v>83.705500000000001</v>
      </c>
    </row>
    <row r="162" spans="11:12" x14ac:dyDescent="0.25">
      <c r="K162" s="75">
        <v>43981</v>
      </c>
      <c r="L162" s="47">
        <v>84.223299999999995</v>
      </c>
    </row>
    <row r="163" spans="11:12" x14ac:dyDescent="0.25">
      <c r="K163" s="75">
        <v>43988</v>
      </c>
      <c r="L163" s="47">
        <v>94.4255</v>
      </c>
    </row>
    <row r="164" spans="11:12" x14ac:dyDescent="0.25">
      <c r="K164" s="75">
        <v>43995</v>
      </c>
      <c r="L164" s="47">
        <v>97.816699999999997</v>
      </c>
    </row>
    <row r="165" spans="11:12" x14ac:dyDescent="0.25">
      <c r="K165" s="75">
        <v>44002</v>
      </c>
      <c r="L165" s="47">
        <v>95.010599999999997</v>
      </c>
    </row>
    <row r="166" spans="11:12" x14ac:dyDescent="0.25">
      <c r="K166" s="75">
        <v>44009</v>
      </c>
      <c r="L166" s="47">
        <v>91.500600000000006</v>
      </c>
    </row>
    <row r="167" spans="11:12" x14ac:dyDescent="0.25">
      <c r="K167" s="75">
        <v>44016</v>
      </c>
      <c r="L167" s="47">
        <v>96.524699999999996</v>
      </c>
    </row>
    <row r="168" spans="11:12" x14ac:dyDescent="0.25">
      <c r="K168" s="75">
        <v>44023</v>
      </c>
      <c r="L168" s="47">
        <v>93.045900000000003</v>
      </c>
    </row>
    <row r="169" spans="11:12" x14ac:dyDescent="0.25">
      <c r="K169" s="75">
        <v>44030</v>
      </c>
      <c r="L169" s="47">
        <v>91.375600000000006</v>
      </c>
    </row>
    <row r="170" spans="11:12" x14ac:dyDescent="0.25">
      <c r="K170" s="75">
        <v>44037</v>
      </c>
      <c r="L170" s="47">
        <v>90.467500000000001</v>
      </c>
    </row>
    <row r="171" spans="11:12" x14ac:dyDescent="0.25">
      <c r="K171" s="75">
        <v>44044</v>
      </c>
      <c r="L171" s="47">
        <v>90.490600000000001</v>
      </c>
    </row>
    <row r="172" spans="11:12" x14ac:dyDescent="0.25">
      <c r="K172" s="75">
        <v>44051</v>
      </c>
      <c r="L172" s="47">
        <v>91.467399999999998</v>
      </c>
    </row>
    <row r="173" spans="11:12" x14ac:dyDescent="0.25">
      <c r="K173" s="75">
        <v>44058</v>
      </c>
      <c r="L173" s="47">
        <v>92.878600000000006</v>
      </c>
    </row>
    <row r="174" spans="11:12" x14ac:dyDescent="0.25">
      <c r="K174" s="75">
        <v>44065</v>
      </c>
      <c r="L174" s="47">
        <v>92.462800000000001</v>
      </c>
    </row>
    <row r="175" spans="11:12" x14ac:dyDescent="0.25">
      <c r="K175" s="75">
        <v>44072</v>
      </c>
      <c r="L175" s="47">
        <v>92.376099999999994</v>
      </c>
    </row>
    <row r="176" spans="11:12" x14ac:dyDescent="0.25">
      <c r="K176" s="75">
        <v>44079</v>
      </c>
      <c r="L176" s="47">
        <v>93.425799999999995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8A7B-134F-471E-AAF4-BB0E4EA58683}">
  <sheetPr codeName="Sheet4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-9.2516822350302341E-2</v>
      </c>
      <c r="C11" s="32">
        <v>-2.3733868873990094E-2</v>
      </c>
      <c r="D11" s="32">
        <v>-1.2574645885787494E-2</v>
      </c>
      <c r="E11" s="32">
        <v>-2.6344168849176119E-3</v>
      </c>
      <c r="F11" s="32">
        <v>-5.5870101218615797E-2</v>
      </c>
      <c r="G11" s="32">
        <v>1.1708978894622302E-3</v>
      </c>
      <c r="H11" s="32">
        <v>-4.2821362522456052E-3</v>
      </c>
      <c r="I11" s="68">
        <v>6.3979660339918976E-3</v>
      </c>
      <c r="J11" s="46"/>
      <c r="K11" s="46"/>
      <c r="L11" s="47"/>
    </row>
    <row r="12" spans="1:12" x14ac:dyDescent="0.25">
      <c r="A12" s="69" t="s">
        <v>6</v>
      </c>
      <c r="B12" s="32">
        <v>-7.3838888384342938E-2</v>
      </c>
      <c r="C12" s="32">
        <v>-2.4647559537093078E-2</v>
      </c>
      <c r="D12" s="32">
        <v>-1.0867119301648853E-2</v>
      </c>
      <c r="E12" s="32">
        <v>3.1459799565400903E-3</v>
      </c>
      <c r="F12" s="32">
        <v>-4.5003114697445445E-2</v>
      </c>
      <c r="G12" s="32">
        <v>7.2532582475350882E-3</v>
      </c>
      <c r="H12" s="32">
        <v>-3.2913159900833655E-3</v>
      </c>
      <c r="I12" s="68">
        <v>1.8685269261119464E-2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-0.14792607428987614</v>
      </c>
      <c r="C13" s="32">
        <v>-2.5626735147140423E-2</v>
      </c>
      <c r="D13" s="32">
        <v>-1.361180396978745E-2</v>
      </c>
      <c r="E13" s="32">
        <v>1.0550378055214082E-3</v>
      </c>
      <c r="F13" s="32">
        <v>-0.11794342246155287</v>
      </c>
      <c r="G13" s="32">
        <v>-1.0750269333081874E-4</v>
      </c>
      <c r="H13" s="32">
        <v>-3.3358041492121959E-3</v>
      </c>
      <c r="I13" s="68">
        <v>1.3063278440881065E-2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-5.5493295977586676E-3</v>
      </c>
      <c r="C14" s="32">
        <v>-1.8027862859401278E-2</v>
      </c>
      <c r="D14" s="32">
        <v>-7.1388611388611967E-3</v>
      </c>
      <c r="E14" s="32">
        <v>-8.5182250396196313E-3</v>
      </c>
      <c r="F14" s="32">
        <v>5.0852263125504837E-2</v>
      </c>
      <c r="G14" s="32">
        <v>-1.2804237457184509E-2</v>
      </c>
      <c r="H14" s="32">
        <v>-9.2637144771737789E-3</v>
      </c>
      <c r="I14" s="68">
        <v>-1.0280106266724931E-2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-0.12506109917101638</v>
      </c>
      <c r="C15" s="32">
        <v>-3.0722448979591865E-2</v>
      </c>
      <c r="D15" s="32">
        <v>-1.4430379746835476E-2</v>
      </c>
      <c r="E15" s="32">
        <v>-4.8186136160253135E-3</v>
      </c>
      <c r="F15" s="32">
        <v>-5.383599880599288E-2</v>
      </c>
      <c r="G15" s="32">
        <v>-1.1858844595736939E-2</v>
      </c>
      <c r="H15" s="32">
        <v>2.8211467653912026E-2</v>
      </c>
      <c r="I15" s="68">
        <v>1.3771688827946438E-2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-9.9320754716981208E-2</v>
      </c>
      <c r="C16" s="32">
        <v>-1.6517157524993276E-2</v>
      </c>
      <c r="D16" s="32">
        <v>-1.7380036444624491E-2</v>
      </c>
      <c r="E16" s="32">
        <v>-7.9009039169735118E-3</v>
      </c>
      <c r="F16" s="32">
        <v>-8.6774301069477144E-2</v>
      </c>
      <c r="G16" s="32">
        <v>4.2663608212829551E-2</v>
      </c>
      <c r="H16" s="32">
        <v>-1.6194777769446111E-2</v>
      </c>
      <c r="I16" s="68">
        <v>5.7420902628058101E-5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-0.17271497405485547</v>
      </c>
      <c r="C17" s="32">
        <v>-3.5221525826669597E-2</v>
      </c>
      <c r="D17" s="32">
        <v>-2.4149087331948871E-2</v>
      </c>
      <c r="E17" s="32">
        <v>-7.6452599388376896E-4</v>
      </c>
      <c r="F17" s="32">
        <v>-0.14684693089927625</v>
      </c>
      <c r="G17" s="32">
        <v>-1.8555297818012684E-2</v>
      </c>
      <c r="H17" s="32">
        <v>-2.1435633960454337E-2</v>
      </c>
      <c r="I17" s="68">
        <v>2.6407375160633073E-3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4.6269781461945048E-3</v>
      </c>
      <c r="C18" s="32">
        <v>-2.9737991266375441E-2</v>
      </c>
      <c r="D18" s="32">
        <v>-1.1756856931059989E-2</v>
      </c>
      <c r="E18" s="32">
        <v>-1.4609203798393033E-2</v>
      </c>
      <c r="F18" s="32">
        <v>-1.5127857716664694E-2</v>
      </c>
      <c r="G18" s="32">
        <v>-6.6839059200735074E-3</v>
      </c>
      <c r="H18" s="32">
        <v>-7.0993174864674158E-3</v>
      </c>
      <c r="I18" s="68">
        <v>-1.1281683931485209E-2</v>
      </c>
      <c r="J18" s="46"/>
      <c r="K18" s="46"/>
      <c r="L18" s="47"/>
    </row>
    <row r="19" spans="1:12" x14ac:dyDescent="0.25">
      <c r="A19" s="70" t="s">
        <v>1</v>
      </c>
      <c r="B19" s="32">
        <v>-0.13088757396449702</v>
      </c>
      <c r="C19" s="32">
        <v>4.9142857142857155E-2</v>
      </c>
      <c r="D19" s="32">
        <v>4.5409252669039057E-2</v>
      </c>
      <c r="E19" s="32">
        <v>1.4440433212996373E-2</v>
      </c>
      <c r="F19" s="32">
        <v>1.0733085574941015E-2</v>
      </c>
      <c r="G19" s="32">
        <v>6.2356667817855538E-2</v>
      </c>
      <c r="H19" s="32">
        <v>4.2566514063338001E-3</v>
      </c>
      <c r="I19" s="68">
        <v>6.250486820667045E-2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-9.8784106393415838E-2</v>
      </c>
      <c r="C21" s="32">
        <v>-2.6000942507068858E-2</v>
      </c>
      <c r="D21" s="32">
        <v>-1.3871845030774432E-2</v>
      </c>
      <c r="E21" s="32">
        <v>-3.0561402257024417E-3</v>
      </c>
      <c r="F21" s="32">
        <v>-6.7475970254399331E-2</v>
      </c>
      <c r="G21" s="32">
        <v>-1.3838069227892769E-3</v>
      </c>
      <c r="H21" s="32">
        <v>-6.6376096292171116E-3</v>
      </c>
      <c r="I21" s="68">
        <v>6.1330478327332738E-3</v>
      </c>
      <c r="J21" s="46"/>
      <c r="K21" s="46"/>
      <c r="L21" s="46"/>
    </row>
    <row r="22" spans="1:12" x14ac:dyDescent="0.25">
      <c r="A22" s="69" t="s">
        <v>13</v>
      </c>
      <c r="B22" s="32">
        <v>-8.1390784982935171E-2</v>
      </c>
      <c r="C22" s="32">
        <v>-1.7691605839416091E-2</v>
      </c>
      <c r="D22" s="32">
        <v>-9.1532876572246735E-3</v>
      </c>
      <c r="E22" s="32">
        <v>-1.5825208024912163E-3</v>
      </c>
      <c r="F22" s="32">
        <v>-1.5469833056308335E-2</v>
      </c>
      <c r="G22" s="32">
        <v>1.2671953309746131E-2</v>
      </c>
      <c r="H22" s="32">
        <v>2.535494013786499E-3</v>
      </c>
      <c r="I22" s="68">
        <v>6.8552208097669709E-3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1.3354567829737984E-2</v>
      </c>
      <c r="C23" s="32">
        <v>-2.3815899581590028E-2</v>
      </c>
      <c r="D23" s="32">
        <v>-1.4469163615882907E-2</v>
      </c>
      <c r="E23" s="32">
        <v>4.1000989679060851E-3</v>
      </c>
      <c r="F23" s="32">
        <v>0.12984693555797788</v>
      </c>
      <c r="G23" s="32">
        <v>2.7221907108128107E-3</v>
      </c>
      <c r="H23" s="32">
        <v>-1.2818777169742002E-2</v>
      </c>
      <c r="I23" s="68">
        <v>2.6671179604878636E-2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-9.8927801372100665E-2</v>
      </c>
      <c r="C24" s="32">
        <v>-2.7679345718616744E-2</v>
      </c>
      <c r="D24" s="32">
        <v>-1.3243417286777359E-2</v>
      </c>
      <c r="E24" s="32">
        <v>-3.6358451557709781E-3</v>
      </c>
      <c r="F24" s="32">
        <v>-3.6942868303674992E-2</v>
      </c>
      <c r="G24" s="32">
        <v>4.4293781885220707E-3</v>
      </c>
      <c r="H24" s="32">
        <v>2.5062588540403219E-4</v>
      </c>
      <c r="I24" s="68">
        <v>1.2510854876451649E-2</v>
      </c>
      <c r="J24" s="46"/>
      <c r="K24" s="46" t="s">
        <v>48</v>
      </c>
      <c r="L24" s="47">
        <v>103.81</v>
      </c>
    </row>
    <row r="25" spans="1:12" x14ac:dyDescent="0.25">
      <c r="A25" s="69" t="s">
        <v>50</v>
      </c>
      <c r="B25" s="32">
        <v>-7.6296351231088799E-2</v>
      </c>
      <c r="C25" s="32">
        <v>-1.5592175459395397E-2</v>
      </c>
      <c r="D25" s="32">
        <v>-8.6580706781280714E-3</v>
      </c>
      <c r="E25" s="32">
        <v>-8.7475149105364913E-4</v>
      </c>
      <c r="F25" s="32">
        <v>-5.2847935015956304E-2</v>
      </c>
      <c r="G25" s="32">
        <v>9.9569737978220108E-3</v>
      </c>
      <c r="H25" s="32">
        <v>1.0553709084564211E-3</v>
      </c>
      <c r="I25" s="68">
        <v>5.1674748582690722E-3</v>
      </c>
      <c r="J25" s="46"/>
      <c r="K25" s="46" t="s">
        <v>49</v>
      </c>
      <c r="L25" s="47">
        <v>92.67</v>
      </c>
    </row>
    <row r="26" spans="1:12" x14ac:dyDescent="0.25">
      <c r="A26" s="69" t="s">
        <v>51</v>
      </c>
      <c r="B26" s="32">
        <v>-7.6642547033285102E-2</v>
      </c>
      <c r="C26" s="32">
        <v>-1.8577633007600403E-2</v>
      </c>
      <c r="D26" s="32">
        <v>-9.2094085407626869E-3</v>
      </c>
      <c r="E26" s="32">
        <v>-3.5498111318436054E-3</v>
      </c>
      <c r="F26" s="32">
        <v>-4.7744136323609632E-2</v>
      </c>
      <c r="G26" s="32">
        <v>1.8450515241073662E-2</v>
      </c>
      <c r="H26" s="32">
        <v>2.7324191338138348E-3</v>
      </c>
      <c r="I26" s="68">
        <v>3.5066886005827858E-3</v>
      </c>
      <c r="J26" s="46"/>
      <c r="K26" s="46" t="s">
        <v>50</v>
      </c>
      <c r="L26" s="47">
        <v>93.83</v>
      </c>
    </row>
    <row r="27" spans="1:12" ht="17.25" customHeight="1" x14ac:dyDescent="0.25">
      <c r="A27" s="69" t="s">
        <v>52</v>
      </c>
      <c r="B27" s="32">
        <v>-7.0284709041248172E-2</v>
      </c>
      <c r="C27" s="32">
        <v>-1.2791623654328288E-2</v>
      </c>
      <c r="D27" s="32">
        <v>-6.0981886568346466E-3</v>
      </c>
      <c r="E27" s="32">
        <v>-1.9264015806371715E-3</v>
      </c>
      <c r="F27" s="32">
        <v>-5.907229603248132E-2</v>
      </c>
      <c r="G27" s="32">
        <v>9.238750614336988E-3</v>
      </c>
      <c r="H27" s="32">
        <v>-3.7561524905794785E-3</v>
      </c>
      <c r="I27" s="68">
        <v>7.1653882591238283E-3</v>
      </c>
      <c r="J27" s="59"/>
      <c r="K27" s="50" t="s">
        <v>51</v>
      </c>
      <c r="L27" s="47">
        <v>94.08</v>
      </c>
    </row>
    <row r="28" spans="1:12" x14ac:dyDescent="0.25">
      <c r="A28" s="69" t="s">
        <v>53</v>
      </c>
      <c r="B28" s="32">
        <v>-0.10413884007029883</v>
      </c>
      <c r="C28" s="32">
        <v>-2.3196320781833868E-2</v>
      </c>
      <c r="D28" s="32">
        <v>-1.3173942503145852E-2</v>
      </c>
      <c r="E28" s="32">
        <v>-4.2409638554217199E-3</v>
      </c>
      <c r="F28" s="32">
        <v>-7.4648556022762103E-2</v>
      </c>
      <c r="G28" s="32">
        <v>-1.2812578075126035E-2</v>
      </c>
      <c r="H28" s="32">
        <v>-7.5387315142442235E-3</v>
      </c>
      <c r="I28" s="68">
        <v>7.7417551255154482E-3</v>
      </c>
      <c r="J28" s="54"/>
      <c r="K28" s="41" t="s">
        <v>52</v>
      </c>
      <c r="L28" s="47">
        <v>94.18</v>
      </c>
    </row>
    <row r="29" spans="1:12" ht="15.75" thickBot="1" x14ac:dyDescent="0.3">
      <c r="A29" s="71" t="s">
        <v>54</v>
      </c>
      <c r="B29" s="72">
        <v>-0.14581081081081082</v>
      </c>
      <c r="C29" s="72">
        <v>-2.3118181818181927E-2</v>
      </c>
      <c r="D29" s="72">
        <v>-2.3562017264879609E-2</v>
      </c>
      <c r="E29" s="72">
        <v>1.8206645425580259E-3</v>
      </c>
      <c r="F29" s="72">
        <v>-5.6683792884895445E-2</v>
      </c>
      <c r="G29" s="72">
        <v>2.6451640153039468E-2</v>
      </c>
      <c r="H29" s="72">
        <v>-1.6590374167322897E-2</v>
      </c>
      <c r="I29" s="73">
        <v>2.4163650821005467E-2</v>
      </c>
      <c r="J29" s="54"/>
      <c r="K29" s="41" t="s">
        <v>53</v>
      </c>
      <c r="L29" s="47">
        <v>91.71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87.44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102.82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91.32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93.18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93.19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93.54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90.78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87.48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101.34</v>
      </c>
    </row>
    <row r="43" spans="1:12" x14ac:dyDescent="0.25">
      <c r="K43" s="46" t="s">
        <v>49</v>
      </c>
      <c r="L43" s="47">
        <v>90.11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92.37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92.34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92.97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89.59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85.42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92.44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88.6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100.73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89.12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91.31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89.35</v>
      </c>
    </row>
    <row r="59" spans="1:12" ht="15.4" customHeight="1" x14ac:dyDescent="0.25">
      <c r="K59" s="41" t="s">
        <v>2</v>
      </c>
      <c r="L59" s="47">
        <v>97.24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85.78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87.53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99.76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87.59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91.1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87.8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93.93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82.94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89.9</v>
      </c>
    </row>
    <row r="72" spans="1:12" ht="15.4" customHeight="1" x14ac:dyDescent="0.25">
      <c r="K72" s="46" t="s">
        <v>5</v>
      </c>
      <c r="L72" s="47">
        <v>86.32</v>
      </c>
    </row>
    <row r="73" spans="1:12" ht="15.4" customHeight="1" x14ac:dyDescent="0.25">
      <c r="K73" s="46" t="s">
        <v>46</v>
      </c>
      <c r="L73" s="47">
        <v>99.04</v>
      </c>
    </row>
    <row r="74" spans="1:12" ht="15.4" customHeight="1" x14ac:dyDescent="0.25">
      <c r="K74" s="50" t="s">
        <v>4</v>
      </c>
      <c r="L74" s="47">
        <v>86.16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89.21</v>
      </c>
    </row>
    <row r="76" spans="1:12" ht="15.4" customHeight="1" x14ac:dyDescent="0.25">
      <c r="K76" s="41" t="s">
        <v>45</v>
      </c>
      <c r="L76" s="47">
        <v>85.79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91.98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88.46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97.16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85.49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101.29</v>
      </c>
    </row>
    <row r="85" spans="1:12" ht="15.4" customHeight="1" x14ac:dyDescent="0.25">
      <c r="K85" s="50" t="s">
        <v>4</v>
      </c>
      <c r="L85" s="47">
        <v>93.13</v>
      </c>
    </row>
    <row r="86" spans="1:12" ht="15.4" customHeight="1" x14ac:dyDescent="0.25">
      <c r="K86" s="41" t="s">
        <v>3</v>
      </c>
      <c r="L86" s="47">
        <v>93.53</v>
      </c>
    </row>
    <row r="87" spans="1:12" ht="15.4" customHeight="1" x14ac:dyDescent="0.25">
      <c r="K87" s="41" t="s">
        <v>45</v>
      </c>
      <c r="L87" s="47">
        <v>84.31</v>
      </c>
    </row>
    <row r="88" spans="1:12" ht="15.4" customHeight="1" x14ac:dyDescent="0.25">
      <c r="K88" s="41" t="s">
        <v>2</v>
      </c>
      <c r="L88" s="47">
        <v>113.04</v>
      </c>
    </row>
    <row r="89" spans="1:12" ht="15.4" customHeight="1" x14ac:dyDescent="0.25">
      <c r="K89" s="41" t="s">
        <v>1</v>
      </c>
      <c r="L89" s="47">
        <v>78.180000000000007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96.28</v>
      </c>
    </row>
    <row r="92" spans="1:12" ht="15" customHeight="1" x14ac:dyDescent="0.25">
      <c r="K92" s="46" t="s">
        <v>5</v>
      </c>
      <c r="L92" s="47">
        <v>84.08</v>
      </c>
    </row>
    <row r="93" spans="1:12" ht="15" customHeight="1" x14ac:dyDescent="0.25">
      <c r="A93" s="26"/>
      <c r="K93" s="46" t="s">
        <v>46</v>
      </c>
      <c r="L93" s="47">
        <v>100.03</v>
      </c>
    </row>
    <row r="94" spans="1:12" ht="15" customHeight="1" x14ac:dyDescent="0.25">
      <c r="K94" s="50" t="s">
        <v>4</v>
      </c>
      <c r="L94" s="47">
        <v>92.39</v>
      </c>
    </row>
    <row r="95" spans="1:12" ht="15" customHeight="1" x14ac:dyDescent="0.25">
      <c r="K95" s="41" t="s">
        <v>3</v>
      </c>
      <c r="L95" s="47">
        <v>94.16</v>
      </c>
    </row>
    <row r="96" spans="1:12" ht="15" customHeight="1" x14ac:dyDescent="0.25">
      <c r="K96" s="41" t="s">
        <v>45</v>
      </c>
      <c r="L96" s="47">
        <v>84.25</v>
      </c>
    </row>
    <row r="97" spans="1:12" ht="15" customHeight="1" x14ac:dyDescent="0.25">
      <c r="K97" s="41" t="s">
        <v>2</v>
      </c>
      <c r="L97" s="47">
        <v>114.58</v>
      </c>
    </row>
    <row r="98" spans="1:12" ht="15" customHeight="1" x14ac:dyDescent="0.25">
      <c r="K98" s="41" t="s">
        <v>1</v>
      </c>
      <c r="L98" s="47">
        <v>84.55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95.91</v>
      </c>
    </row>
    <row r="101" spans="1:12" x14ac:dyDescent="0.25">
      <c r="A101" s="25"/>
      <c r="B101" s="24"/>
      <c r="K101" s="46" t="s">
        <v>5</v>
      </c>
      <c r="L101" s="47">
        <v>83.17</v>
      </c>
    </row>
    <row r="102" spans="1:12" x14ac:dyDescent="0.25">
      <c r="A102" s="25"/>
      <c r="B102" s="24"/>
      <c r="K102" s="46" t="s">
        <v>46</v>
      </c>
      <c r="L102" s="47">
        <v>99.33</v>
      </c>
    </row>
    <row r="103" spans="1:12" x14ac:dyDescent="0.25">
      <c r="A103" s="25"/>
      <c r="B103" s="24"/>
      <c r="K103" s="50" t="s">
        <v>4</v>
      </c>
      <c r="L103" s="47">
        <v>91.24</v>
      </c>
    </row>
    <row r="104" spans="1:12" x14ac:dyDescent="0.25">
      <c r="A104" s="25"/>
      <c r="B104" s="24"/>
      <c r="K104" s="41" t="s">
        <v>3</v>
      </c>
      <c r="L104" s="47">
        <v>92.96</v>
      </c>
    </row>
    <row r="105" spans="1:12" x14ac:dyDescent="0.25">
      <c r="A105" s="25"/>
      <c r="B105" s="24"/>
      <c r="K105" s="41" t="s">
        <v>45</v>
      </c>
      <c r="L105" s="47">
        <v>82.52</v>
      </c>
    </row>
    <row r="106" spans="1:12" x14ac:dyDescent="0.25">
      <c r="A106" s="25"/>
      <c r="B106" s="24"/>
      <c r="K106" s="41" t="s">
        <v>2</v>
      </c>
      <c r="L106" s="47">
        <v>113.74</v>
      </c>
    </row>
    <row r="107" spans="1:12" x14ac:dyDescent="0.25">
      <c r="A107" s="25"/>
      <c r="B107" s="24"/>
      <c r="K107" s="41" t="s">
        <v>1</v>
      </c>
      <c r="L107" s="47">
        <v>84.38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100.5018</v>
      </c>
    </row>
    <row r="111" spans="1:12" x14ac:dyDescent="0.25">
      <c r="K111" s="75">
        <v>43918</v>
      </c>
      <c r="L111" s="47">
        <v>100.0703</v>
      </c>
    </row>
    <row r="112" spans="1:12" x14ac:dyDescent="0.25">
      <c r="K112" s="75">
        <v>43925</v>
      </c>
      <c r="L112" s="47">
        <v>98.415000000000006</v>
      </c>
    </row>
    <row r="113" spans="11:12" x14ac:dyDescent="0.25">
      <c r="K113" s="75">
        <v>43932</v>
      </c>
      <c r="L113" s="47">
        <v>96.5411</v>
      </c>
    </row>
    <row r="114" spans="11:12" x14ac:dyDescent="0.25">
      <c r="K114" s="75">
        <v>43939</v>
      </c>
      <c r="L114" s="47">
        <v>96.4041</v>
      </c>
    </row>
    <row r="115" spans="11:12" x14ac:dyDescent="0.25">
      <c r="K115" s="75">
        <v>43946</v>
      </c>
      <c r="L115" s="47">
        <v>96.708600000000004</v>
      </c>
    </row>
    <row r="116" spans="11:12" x14ac:dyDescent="0.25">
      <c r="K116" s="75">
        <v>43953</v>
      </c>
      <c r="L116" s="47">
        <v>96.597200000000001</v>
      </c>
    </row>
    <row r="117" spans="11:12" x14ac:dyDescent="0.25">
      <c r="K117" s="75">
        <v>43960</v>
      </c>
      <c r="L117" s="47">
        <v>96.597899999999996</v>
      </c>
    </row>
    <row r="118" spans="11:12" x14ac:dyDescent="0.25">
      <c r="K118" s="75">
        <v>43967</v>
      </c>
      <c r="L118" s="47">
        <v>96.6952</v>
      </c>
    </row>
    <row r="119" spans="11:12" x14ac:dyDescent="0.25">
      <c r="K119" s="75">
        <v>43974</v>
      </c>
      <c r="L119" s="47">
        <v>96.569500000000005</v>
      </c>
    </row>
    <row r="120" spans="11:12" x14ac:dyDescent="0.25">
      <c r="K120" s="75">
        <v>43981</v>
      </c>
      <c r="L120" s="47">
        <v>96.277100000000004</v>
      </c>
    </row>
    <row r="121" spans="11:12" x14ac:dyDescent="0.25">
      <c r="K121" s="75">
        <v>43988</v>
      </c>
      <c r="L121" s="47">
        <v>96.522000000000006</v>
      </c>
    </row>
    <row r="122" spans="11:12" x14ac:dyDescent="0.25">
      <c r="K122" s="75">
        <v>43995</v>
      </c>
      <c r="L122" s="47">
        <v>97.103300000000004</v>
      </c>
    </row>
    <row r="123" spans="11:12" x14ac:dyDescent="0.25">
      <c r="K123" s="75">
        <v>44002</v>
      </c>
      <c r="L123" s="47">
        <v>97.456100000000006</v>
      </c>
    </row>
    <row r="124" spans="11:12" x14ac:dyDescent="0.25">
      <c r="K124" s="75">
        <v>44009</v>
      </c>
      <c r="L124" s="47">
        <v>97.525599999999997</v>
      </c>
    </row>
    <row r="125" spans="11:12" x14ac:dyDescent="0.25">
      <c r="K125" s="75">
        <v>44016</v>
      </c>
      <c r="L125" s="47">
        <v>97.284300000000002</v>
      </c>
    </row>
    <row r="126" spans="11:12" x14ac:dyDescent="0.25">
      <c r="K126" s="75">
        <v>44023</v>
      </c>
      <c r="L126" s="47">
        <v>95.822800000000001</v>
      </c>
    </row>
    <row r="127" spans="11:12" x14ac:dyDescent="0.25">
      <c r="K127" s="75">
        <v>44030</v>
      </c>
      <c r="L127" s="47">
        <v>94.786500000000004</v>
      </c>
    </row>
    <row r="128" spans="11:12" x14ac:dyDescent="0.25">
      <c r="K128" s="75">
        <v>44037</v>
      </c>
      <c r="L128" s="47">
        <v>94.662300000000002</v>
      </c>
    </row>
    <row r="129" spans="1:12" x14ac:dyDescent="0.25">
      <c r="K129" s="75">
        <v>44044</v>
      </c>
      <c r="L129" s="47">
        <v>94.064599999999999</v>
      </c>
    </row>
    <row r="130" spans="1:12" x14ac:dyDescent="0.25">
      <c r="K130" s="75">
        <v>44051</v>
      </c>
      <c r="L130" s="47">
        <v>92.954499999999996</v>
      </c>
    </row>
    <row r="131" spans="1:12" x14ac:dyDescent="0.25">
      <c r="K131" s="75">
        <v>44058</v>
      </c>
      <c r="L131" s="47">
        <v>92.591099999999997</v>
      </c>
    </row>
    <row r="132" spans="1:12" x14ac:dyDescent="0.25">
      <c r="K132" s="75">
        <v>44065</v>
      </c>
      <c r="L132" s="47">
        <v>92.146699999999996</v>
      </c>
    </row>
    <row r="133" spans="1:12" x14ac:dyDescent="0.25">
      <c r="K133" s="75">
        <v>44072</v>
      </c>
      <c r="L133" s="47">
        <v>91.903999999999996</v>
      </c>
    </row>
    <row r="134" spans="1:12" x14ac:dyDescent="0.25">
      <c r="K134" s="75">
        <v>44079</v>
      </c>
      <c r="L134" s="47">
        <v>90.7483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102.1601</v>
      </c>
    </row>
    <row r="153" spans="11:12" x14ac:dyDescent="0.25">
      <c r="K153" s="75">
        <v>43918</v>
      </c>
      <c r="L153" s="47">
        <v>103.35720000000001</v>
      </c>
    </row>
    <row r="154" spans="11:12" x14ac:dyDescent="0.25">
      <c r="K154" s="75">
        <v>43925</v>
      </c>
      <c r="L154" s="47">
        <v>103.17959999999999</v>
      </c>
    </row>
    <row r="155" spans="11:12" x14ac:dyDescent="0.25">
      <c r="K155" s="75">
        <v>43932</v>
      </c>
      <c r="L155" s="47">
        <v>99.548900000000003</v>
      </c>
    </row>
    <row r="156" spans="11:12" x14ac:dyDescent="0.25">
      <c r="K156" s="75">
        <v>43939</v>
      </c>
      <c r="L156" s="47">
        <v>99.727900000000005</v>
      </c>
    </row>
    <row r="157" spans="11:12" x14ac:dyDescent="0.25">
      <c r="K157" s="75">
        <v>43946</v>
      </c>
      <c r="L157" s="47">
        <v>102.205</v>
      </c>
    </row>
    <row r="158" spans="11:12" x14ac:dyDescent="0.25">
      <c r="K158" s="75">
        <v>43953</v>
      </c>
      <c r="L158" s="47">
        <v>102.31780000000001</v>
      </c>
    </row>
    <row r="159" spans="11:12" x14ac:dyDescent="0.25">
      <c r="K159" s="75">
        <v>43960</v>
      </c>
      <c r="L159" s="47">
        <v>100.96420000000001</v>
      </c>
    </row>
    <row r="160" spans="11:12" x14ac:dyDescent="0.25">
      <c r="K160" s="75">
        <v>43967</v>
      </c>
      <c r="L160" s="47">
        <v>100.52760000000001</v>
      </c>
    </row>
    <row r="161" spans="11:12" x14ac:dyDescent="0.25">
      <c r="K161" s="75">
        <v>43974</v>
      </c>
      <c r="L161" s="47">
        <v>100.4609</v>
      </c>
    </row>
    <row r="162" spans="11:12" x14ac:dyDescent="0.25">
      <c r="K162" s="75">
        <v>43981</v>
      </c>
      <c r="L162" s="47">
        <v>99.505200000000002</v>
      </c>
    </row>
    <row r="163" spans="11:12" x14ac:dyDescent="0.25">
      <c r="K163" s="75">
        <v>43988</v>
      </c>
      <c r="L163" s="47">
        <v>99.857900000000001</v>
      </c>
    </row>
    <row r="164" spans="11:12" x14ac:dyDescent="0.25">
      <c r="K164" s="75">
        <v>43995</v>
      </c>
      <c r="L164" s="47">
        <v>101.3871</v>
      </c>
    </row>
    <row r="165" spans="11:12" x14ac:dyDescent="0.25">
      <c r="K165" s="75">
        <v>44002</v>
      </c>
      <c r="L165" s="47">
        <v>105.4134</v>
      </c>
    </row>
    <row r="166" spans="11:12" x14ac:dyDescent="0.25">
      <c r="K166" s="75">
        <v>44009</v>
      </c>
      <c r="L166" s="47">
        <v>105.43940000000001</v>
      </c>
    </row>
    <row r="167" spans="11:12" x14ac:dyDescent="0.25">
      <c r="K167" s="75">
        <v>44016</v>
      </c>
      <c r="L167" s="47">
        <v>104.0697</v>
      </c>
    </row>
    <row r="168" spans="11:12" x14ac:dyDescent="0.25">
      <c r="K168" s="75">
        <v>44023</v>
      </c>
      <c r="L168" s="47">
        <v>97.161199999999994</v>
      </c>
    </row>
    <row r="169" spans="11:12" x14ac:dyDescent="0.25">
      <c r="K169" s="75">
        <v>44030</v>
      </c>
      <c r="L169" s="47">
        <v>95.867999999999995</v>
      </c>
    </row>
    <row r="170" spans="11:12" x14ac:dyDescent="0.25">
      <c r="K170" s="75">
        <v>44037</v>
      </c>
      <c r="L170" s="47">
        <v>95.640900000000002</v>
      </c>
    </row>
    <row r="171" spans="11:12" x14ac:dyDescent="0.25">
      <c r="K171" s="75">
        <v>44044</v>
      </c>
      <c r="L171" s="47">
        <v>95.558000000000007</v>
      </c>
    </row>
    <row r="172" spans="11:12" x14ac:dyDescent="0.25">
      <c r="K172" s="75">
        <v>44051</v>
      </c>
      <c r="L172" s="47">
        <v>94.302599999999998</v>
      </c>
    </row>
    <row r="173" spans="11:12" x14ac:dyDescent="0.25">
      <c r="K173" s="75">
        <v>44058</v>
      </c>
      <c r="L173" s="47">
        <v>93.864500000000007</v>
      </c>
    </row>
    <row r="174" spans="11:12" x14ac:dyDescent="0.25">
      <c r="K174" s="75">
        <v>44065</v>
      </c>
      <c r="L174" s="47">
        <v>94.216200000000001</v>
      </c>
    </row>
    <row r="175" spans="11:12" x14ac:dyDescent="0.25">
      <c r="K175" s="75">
        <v>44072</v>
      </c>
      <c r="L175" s="47">
        <v>94.819000000000003</v>
      </c>
    </row>
    <row r="176" spans="11:12" x14ac:dyDescent="0.25">
      <c r="K176" s="75">
        <v>44079</v>
      </c>
      <c r="L176" s="47">
        <v>94.412999999999997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79B36-65D5-4222-8467-046B7F8CE632}">
  <sheetPr codeName="Sheet22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38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-5.8633367435827033E-2</v>
      </c>
      <c r="C11" s="32">
        <v>-1.8096545555417065E-2</v>
      </c>
      <c r="D11" s="32">
        <v>-3.6083033890855765E-3</v>
      </c>
      <c r="E11" s="32">
        <v>-4.5576583814880278E-3</v>
      </c>
      <c r="F11" s="32">
        <v>1.2322141936672359E-2</v>
      </c>
      <c r="G11" s="32">
        <v>1.691592495181915E-3</v>
      </c>
      <c r="H11" s="32">
        <v>1.2914644388093199E-2</v>
      </c>
      <c r="I11" s="68">
        <v>-2.5577862707608645E-3</v>
      </c>
      <c r="J11" s="46"/>
      <c r="K11" s="46"/>
      <c r="L11" s="47"/>
    </row>
    <row r="12" spans="1:12" x14ac:dyDescent="0.25">
      <c r="A12" s="69" t="s">
        <v>6</v>
      </c>
      <c r="B12" s="32">
        <v>-4.848000293736987E-2</v>
      </c>
      <c r="C12" s="32">
        <v>-1.6540895420434021E-2</v>
      </c>
      <c r="D12" s="32">
        <v>-8.7920136929976467E-3</v>
      </c>
      <c r="E12" s="32">
        <v>-4.3508892189344506E-3</v>
      </c>
      <c r="F12" s="32">
        <v>-4.009745664524389E-3</v>
      </c>
      <c r="G12" s="32">
        <v>-1.220690619316267E-2</v>
      </c>
      <c r="H12" s="32">
        <v>-7.4034118273056393E-3</v>
      </c>
      <c r="I12" s="68">
        <v>-3.0930628755462264E-3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-0.12856820995572005</v>
      </c>
      <c r="C13" s="32">
        <v>-4.6905032021957838E-2</v>
      </c>
      <c r="D13" s="32">
        <v>-8.8426554353202569E-3</v>
      </c>
      <c r="E13" s="32">
        <v>-9.8727594739552726E-3</v>
      </c>
      <c r="F13" s="32">
        <v>-5.2707792014955457E-2</v>
      </c>
      <c r="G13" s="32">
        <v>-3.4697958045009414E-2</v>
      </c>
      <c r="H13" s="32">
        <v>-7.9467693194944511E-3</v>
      </c>
      <c r="I13" s="68">
        <v>-5.4399329211841652E-3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-3.9120871221651199E-2</v>
      </c>
      <c r="C14" s="32">
        <v>-1.212687264168677E-3</v>
      </c>
      <c r="D14" s="32">
        <v>5.6880250783697406E-3</v>
      </c>
      <c r="E14" s="32">
        <v>-3.6231884057971175E-3</v>
      </c>
      <c r="F14" s="32">
        <v>2.9236348770240284E-2</v>
      </c>
      <c r="G14" s="32">
        <v>2.7762679565808357E-2</v>
      </c>
      <c r="H14" s="32">
        <v>3.6067332281633613E-2</v>
      </c>
      <c r="I14" s="68">
        <v>-9.1665208672764287E-4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-2.6872542595019588E-2</v>
      </c>
      <c r="C15" s="32">
        <v>1.0482409943122217E-3</v>
      </c>
      <c r="D15" s="32">
        <v>4.1599999999997195E-4</v>
      </c>
      <c r="E15" s="32">
        <v>2.4057738572573761E-3</v>
      </c>
      <c r="F15" s="32">
        <v>4.0317420484728972E-2</v>
      </c>
      <c r="G15" s="32">
        <v>1.0302625349355221E-2</v>
      </c>
      <c r="H15" s="32">
        <v>1.4045058715439263E-2</v>
      </c>
      <c r="I15" s="68">
        <v>8.4952236865110109E-3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-1.5959681998864217E-2</v>
      </c>
      <c r="C16" s="32">
        <v>-8.310362916686409E-3</v>
      </c>
      <c r="D16" s="32">
        <v>2.6876898596848164E-3</v>
      </c>
      <c r="E16" s="32">
        <v>9.6445966147440387E-5</v>
      </c>
      <c r="F16" s="32">
        <v>0.11302852533722407</v>
      </c>
      <c r="G16" s="32">
        <v>5.2183283404292569E-2</v>
      </c>
      <c r="H16" s="32">
        <v>6.2790516312601685E-2</v>
      </c>
      <c r="I16" s="68">
        <v>-7.5535446767804881E-4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-2.9649981181783969E-2</v>
      </c>
      <c r="C17" s="32">
        <v>-1.3058568329717968E-2</v>
      </c>
      <c r="D17" s="32">
        <v>-5.5721265106711826E-3</v>
      </c>
      <c r="E17" s="32">
        <v>5.1453563159253868E-4</v>
      </c>
      <c r="F17" s="32">
        <v>3.9003645180931024E-2</v>
      </c>
      <c r="G17" s="32">
        <v>-2.421697881990259E-2</v>
      </c>
      <c r="H17" s="32">
        <v>-6.3474402087970727E-3</v>
      </c>
      <c r="I17" s="68">
        <v>-7.3535396108573847E-3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-1.0301255230125483E-2</v>
      </c>
      <c r="C18" s="32">
        <v>-5.0810593900481482E-2</v>
      </c>
      <c r="D18" s="32">
        <v>-3.1375921375921378E-2</v>
      </c>
      <c r="E18" s="32">
        <v>-2.1438589461029833E-2</v>
      </c>
      <c r="F18" s="32">
        <v>4.1615844924836276E-2</v>
      </c>
      <c r="G18" s="32">
        <v>-2.2116880891629109E-2</v>
      </c>
      <c r="H18" s="32">
        <v>-8.903904450593414E-4</v>
      </c>
      <c r="I18" s="68">
        <v>-2.4307121283697053E-2</v>
      </c>
      <c r="J18" s="46"/>
      <c r="K18" s="46"/>
      <c r="L18" s="47"/>
    </row>
    <row r="19" spans="1:12" x14ac:dyDescent="0.25">
      <c r="A19" s="70" t="s">
        <v>1</v>
      </c>
      <c r="B19" s="32">
        <v>1.0741968016136028E-2</v>
      </c>
      <c r="C19" s="32">
        <v>-3.4715909090908825E-3</v>
      </c>
      <c r="D19" s="32">
        <v>-1.912078531796757E-3</v>
      </c>
      <c r="E19" s="32">
        <v>-1.704303365999138E-3</v>
      </c>
      <c r="F19" s="32">
        <v>7.1470421700455811E-2</v>
      </c>
      <c r="G19" s="32">
        <v>1.7589500503891742E-2</v>
      </c>
      <c r="H19" s="32">
        <v>-2.4971611194163357E-3</v>
      </c>
      <c r="I19" s="68">
        <v>-2.4145832155912927E-3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-5.0870905311447223E-2</v>
      </c>
      <c r="C21" s="32">
        <v>-1.9380878323335571E-2</v>
      </c>
      <c r="D21" s="32">
        <v>-4.0640826355111681E-3</v>
      </c>
      <c r="E21" s="32">
        <v>-5.5288566424195329E-3</v>
      </c>
      <c r="F21" s="32">
        <v>-9.8349387409754074E-3</v>
      </c>
      <c r="G21" s="32">
        <v>1.9466271284731551E-3</v>
      </c>
      <c r="H21" s="32">
        <v>1.629371544919711E-2</v>
      </c>
      <c r="I21" s="68">
        <v>-3.6080222722547628E-3</v>
      </c>
      <c r="J21" s="46"/>
      <c r="K21" s="46"/>
      <c r="L21" s="46"/>
    </row>
    <row r="22" spans="1:12" x14ac:dyDescent="0.25">
      <c r="A22" s="69" t="s">
        <v>13</v>
      </c>
      <c r="B22" s="32">
        <v>-6.7471877711560158E-2</v>
      </c>
      <c r="C22" s="32">
        <v>-1.6800552195635032E-2</v>
      </c>
      <c r="D22" s="32">
        <v>-2.8160280913859248E-3</v>
      </c>
      <c r="E22" s="32">
        <v>-4.204842207763515E-3</v>
      </c>
      <c r="F22" s="32">
        <v>3.7729495599419849E-2</v>
      </c>
      <c r="G22" s="32">
        <v>9.4502426611309254E-4</v>
      </c>
      <c r="H22" s="32">
        <v>9.3939551194779369E-3</v>
      </c>
      <c r="I22" s="68">
        <v>-1.753589825019386E-3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9.0459363957597905E-3</v>
      </c>
      <c r="C23" s="32">
        <v>1.1077478478200398E-2</v>
      </c>
      <c r="D23" s="32">
        <v>5.1937345424568626E-4</v>
      </c>
      <c r="E23" s="32">
        <v>8.522136769902211E-3</v>
      </c>
      <c r="F23" s="32">
        <v>0.26879691313314291</v>
      </c>
      <c r="G23" s="32">
        <v>4.3238868689689181E-2</v>
      </c>
      <c r="H23" s="32">
        <v>9.3196401463555567E-3</v>
      </c>
      <c r="I23" s="68">
        <v>1.2063147437265664E-2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-8.9121635418042966E-2</v>
      </c>
      <c r="C24" s="32">
        <v>-2.0750477764578279E-2</v>
      </c>
      <c r="D24" s="32">
        <v>-5.155450609996115E-3</v>
      </c>
      <c r="E24" s="32">
        <v>-5.0770696563515738E-3</v>
      </c>
      <c r="F24" s="32">
        <v>8.0891514567975609E-3</v>
      </c>
      <c r="G24" s="32">
        <v>1.7086935388292979E-3</v>
      </c>
      <c r="H24" s="32">
        <v>1.0890168374053655E-2</v>
      </c>
      <c r="I24" s="68">
        <v>1.6998731386828059E-3</v>
      </c>
      <c r="J24" s="46"/>
      <c r="K24" s="46" t="s">
        <v>48</v>
      </c>
      <c r="L24" s="47">
        <v>99.8</v>
      </c>
    </row>
    <row r="25" spans="1:12" x14ac:dyDescent="0.25">
      <c r="A25" s="69" t="s">
        <v>50</v>
      </c>
      <c r="B25" s="32">
        <v>-5.12617960612477E-2</v>
      </c>
      <c r="C25" s="32">
        <v>-1.5134427729213251E-2</v>
      </c>
      <c r="D25" s="32">
        <v>-2.8063449588966449E-3</v>
      </c>
      <c r="E25" s="32">
        <v>-5.6795650783498797E-3</v>
      </c>
      <c r="F25" s="32">
        <v>8.4496754355001258E-3</v>
      </c>
      <c r="G25" s="32">
        <v>1.0581930182693711E-2</v>
      </c>
      <c r="H25" s="32">
        <v>1.999135246790984E-2</v>
      </c>
      <c r="I25" s="68">
        <v>-6.8699343127438528E-3</v>
      </c>
      <c r="J25" s="46"/>
      <c r="K25" s="46" t="s">
        <v>49</v>
      </c>
      <c r="L25" s="47">
        <v>93.02</v>
      </c>
    </row>
    <row r="26" spans="1:12" x14ac:dyDescent="0.25">
      <c r="A26" s="69" t="s">
        <v>51</v>
      </c>
      <c r="B26" s="32">
        <v>-2.9126819126819137E-2</v>
      </c>
      <c r="C26" s="32">
        <v>-1.0876356897008277E-2</v>
      </c>
      <c r="D26" s="32">
        <v>-1.0315526769267835E-3</v>
      </c>
      <c r="E26" s="32">
        <v>-3.6705938073530175E-3</v>
      </c>
      <c r="F26" s="32">
        <v>2.4279148568389086E-2</v>
      </c>
      <c r="G26" s="32">
        <v>1.1101851915537253E-2</v>
      </c>
      <c r="H26" s="32">
        <v>1.726820314995603E-2</v>
      </c>
      <c r="I26" s="68">
        <v>-1.1224961821625357E-3</v>
      </c>
      <c r="J26" s="46"/>
      <c r="K26" s="46" t="s">
        <v>50</v>
      </c>
      <c r="L26" s="47">
        <v>96.33</v>
      </c>
    </row>
    <row r="27" spans="1:12" ht="17.25" customHeight="1" x14ac:dyDescent="0.25">
      <c r="A27" s="69" t="s">
        <v>52</v>
      </c>
      <c r="B27" s="32">
        <v>-2.451068211068208E-2</v>
      </c>
      <c r="C27" s="32">
        <v>-1.2770657497134574E-2</v>
      </c>
      <c r="D27" s="32">
        <v>1.5617181718876605E-3</v>
      </c>
      <c r="E27" s="32">
        <v>-4.4901252323991114E-3</v>
      </c>
      <c r="F27" s="32">
        <v>3.0570444831520494E-2</v>
      </c>
      <c r="G27" s="32">
        <v>5.6407361023607105E-3</v>
      </c>
      <c r="H27" s="32">
        <v>1.6711002763940108E-2</v>
      </c>
      <c r="I27" s="68">
        <v>-4.3179395953963917E-3</v>
      </c>
      <c r="J27" s="59"/>
      <c r="K27" s="50" t="s">
        <v>51</v>
      </c>
      <c r="L27" s="47">
        <v>98.15</v>
      </c>
    </row>
    <row r="28" spans="1:12" x14ac:dyDescent="0.25">
      <c r="A28" s="69" t="s">
        <v>53</v>
      </c>
      <c r="B28" s="32">
        <v>-4.2441613588110494E-2</v>
      </c>
      <c r="C28" s="32">
        <v>-1.4401223776223882E-2</v>
      </c>
      <c r="D28" s="32">
        <v>2.0588779855581496E-3</v>
      </c>
      <c r="E28" s="32">
        <v>-2.5485705843244499E-3</v>
      </c>
      <c r="F28" s="32">
        <v>5.3539361265915186E-3</v>
      </c>
      <c r="G28" s="32">
        <v>-1.1516850900093911E-2</v>
      </c>
      <c r="H28" s="32">
        <v>9.9874163320614606E-3</v>
      </c>
      <c r="I28" s="68">
        <v>-1.5788550912014809E-3</v>
      </c>
      <c r="J28" s="54"/>
      <c r="K28" s="41" t="s">
        <v>52</v>
      </c>
      <c r="L28" s="47">
        <v>98.81</v>
      </c>
    </row>
    <row r="29" spans="1:12" ht="15.75" thickBot="1" x14ac:dyDescent="0.3">
      <c r="A29" s="71" t="s">
        <v>54</v>
      </c>
      <c r="B29" s="72">
        <v>-0.10545557441992082</v>
      </c>
      <c r="C29" s="72">
        <v>-3.6574563185696962E-2</v>
      </c>
      <c r="D29" s="72">
        <v>-7.1231155778895827E-3</v>
      </c>
      <c r="E29" s="72">
        <v>-2.5062656641604564E-3</v>
      </c>
      <c r="F29" s="72">
        <v>6.5657419633291525E-3</v>
      </c>
      <c r="G29" s="72">
        <v>-5.4481849951286465E-2</v>
      </c>
      <c r="H29" s="72">
        <v>-1.219206833176667E-2</v>
      </c>
      <c r="I29" s="73">
        <v>-1.3370802785961367E-3</v>
      </c>
      <c r="J29" s="54"/>
      <c r="K29" s="41" t="s">
        <v>53</v>
      </c>
      <c r="L29" s="47">
        <v>97.15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92.85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100.85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91.56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95.14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97.19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95.56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100.9</v>
      </c>
    </row>
    <row r="43" spans="1:12" x14ac:dyDescent="0.25">
      <c r="K43" s="46" t="s">
        <v>49</v>
      </c>
      <c r="L43" s="47">
        <v>91.09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94.87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97.09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97.55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95.76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89.45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94.5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96.28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97.04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100.89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97.86</v>
      </c>
    </row>
    <row r="59" spans="1:12" ht="15.4" customHeight="1" x14ac:dyDescent="0.25">
      <c r="K59" s="41" t="s">
        <v>2</v>
      </c>
      <c r="L59" s="47">
        <v>104.4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102.51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95.53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91.48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96.77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96.87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102.36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94.74</v>
      </c>
    </row>
    <row r="72" spans="1:12" ht="15.4" customHeight="1" x14ac:dyDescent="0.25">
      <c r="K72" s="46" t="s">
        <v>5</v>
      </c>
      <c r="L72" s="47">
        <v>90.86</v>
      </c>
    </row>
    <row r="73" spans="1:12" ht="15.4" customHeight="1" x14ac:dyDescent="0.25">
      <c r="K73" s="46" t="s">
        <v>46</v>
      </c>
      <c r="L73" s="47">
        <v>95.64</v>
      </c>
    </row>
    <row r="74" spans="1:12" ht="15.4" customHeight="1" x14ac:dyDescent="0.25">
      <c r="K74" s="50" t="s">
        <v>4</v>
      </c>
      <c r="L74" s="47">
        <v>96.67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99.45</v>
      </c>
    </row>
    <row r="76" spans="1:12" ht="15.4" customHeight="1" x14ac:dyDescent="0.25">
      <c r="K76" s="41" t="s">
        <v>45</v>
      </c>
      <c r="L76" s="47">
        <v>96.42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99.28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101.89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96.66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89.27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95.42</v>
      </c>
    </row>
    <row r="85" spans="1:12" ht="15.4" customHeight="1" x14ac:dyDescent="0.25">
      <c r="K85" s="50" t="s">
        <v>4</v>
      </c>
      <c r="L85" s="47">
        <v>96.83</v>
      </c>
    </row>
    <row r="86" spans="1:12" ht="15.4" customHeight="1" x14ac:dyDescent="0.25">
      <c r="K86" s="41" t="s">
        <v>3</v>
      </c>
      <c r="L86" s="47">
        <v>97.43</v>
      </c>
    </row>
    <row r="87" spans="1:12" ht="15.4" customHeight="1" x14ac:dyDescent="0.25">
      <c r="K87" s="41" t="s">
        <v>45</v>
      </c>
      <c r="L87" s="47">
        <v>98.74</v>
      </c>
    </row>
    <row r="88" spans="1:12" ht="15.4" customHeight="1" x14ac:dyDescent="0.25">
      <c r="K88" s="41" t="s">
        <v>2</v>
      </c>
      <c r="L88" s="47">
        <v>102.61</v>
      </c>
    </row>
    <row r="89" spans="1:12" ht="15.4" customHeight="1" x14ac:dyDescent="0.25">
      <c r="K89" s="41" t="s">
        <v>1</v>
      </c>
      <c r="L89" s="47">
        <v>99.68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96.11</v>
      </c>
    </row>
    <row r="92" spans="1:12" ht="15" customHeight="1" x14ac:dyDescent="0.25">
      <c r="K92" s="46" t="s">
        <v>5</v>
      </c>
      <c r="L92" s="47">
        <v>85.65</v>
      </c>
    </row>
    <row r="93" spans="1:12" ht="15" customHeight="1" x14ac:dyDescent="0.25">
      <c r="A93" s="26"/>
      <c r="K93" s="46" t="s">
        <v>46</v>
      </c>
      <c r="L93" s="47">
        <v>94.82</v>
      </c>
    </row>
    <row r="94" spans="1:12" ht="15" customHeight="1" x14ac:dyDescent="0.25">
      <c r="K94" s="50" t="s">
        <v>4</v>
      </c>
      <c r="L94" s="47">
        <v>97.17</v>
      </c>
    </row>
    <row r="95" spans="1:12" ht="15" customHeight="1" x14ac:dyDescent="0.25">
      <c r="K95" s="41" t="s">
        <v>3</v>
      </c>
      <c r="L95" s="47">
        <v>96.43</v>
      </c>
    </row>
    <row r="96" spans="1:12" ht="15" customHeight="1" x14ac:dyDescent="0.25">
      <c r="K96" s="41" t="s">
        <v>45</v>
      </c>
      <c r="L96" s="47">
        <v>97.87</v>
      </c>
    </row>
    <row r="97" spans="1:12" ht="15" customHeight="1" x14ac:dyDescent="0.25">
      <c r="K97" s="41" t="s">
        <v>2</v>
      </c>
      <c r="L97" s="47">
        <v>100.73</v>
      </c>
    </row>
    <row r="98" spans="1:12" ht="15" customHeight="1" x14ac:dyDescent="0.25">
      <c r="K98" s="41" t="s">
        <v>1</v>
      </c>
      <c r="L98" s="47">
        <v>99.22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95.25</v>
      </c>
    </row>
    <row r="101" spans="1:12" x14ac:dyDescent="0.25">
      <c r="A101" s="25"/>
      <c r="B101" s="24"/>
      <c r="K101" s="46" t="s">
        <v>5</v>
      </c>
      <c r="L101" s="47">
        <v>84.79</v>
      </c>
    </row>
    <row r="102" spans="1:12" x14ac:dyDescent="0.25">
      <c r="A102" s="25"/>
      <c r="B102" s="24"/>
      <c r="K102" s="46" t="s">
        <v>46</v>
      </c>
      <c r="L102" s="47">
        <v>95.61</v>
      </c>
    </row>
    <row r="103" spans="1:12" x14ac:dyDescent="0.25">
      <c r="A103" s="25"/>
      <c r="B103" s="24"/>
      <c r="K103" s="50" t="s">
        <v>4</v>
      </c>
      <c r="L103" s="47">
        <v>97.37</v>
      </c>
    </row>
    <row r="104" spans="1:12" x14ac:dyDescent="0.25">
      <c r="A104" s="25"/>
      <c r="B104" s="24"/>
      <c r="K104" s="41" t="s">
        <v>3</v>
      </c>
      <c r="L104" s="47">
        <v>96.95</v>
      </c>
    </row>
    <row r="105" spans="1:12" x14ac:dyDescent="0.25">
      <c r="A105" s="25"/>
      <c r="B105" s="24"/>
      <c r="K105" s="41" t="s">
        <v>45</v>
      </c>
      <c r="L105" s="47">
        <v>97.4</v>
      </c>
    </row>
    <row r="106" spans="1:12" x14ac:dyDescent="0.25">
      <c r="A106" s="25"/>
      <c r="B106" s="24"/>
      <c r="K106" s="41" t="s">
        <v>2</v>
      </c>
      <c r="L106" s="47">
        <v>97.29</v>
      </c>
    </row>
    <row r="107" spans="1:12" x14ac:dyDescent="0.25">
      <c r="A107" s="25"/>
      <c r="B107" s="24"/>
      <c r="K107" s="41" t="s">
        <v>1</v>
      </c>
      <c r="L107" s="47">
        <v>98.86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99.475399999999993</v>
      </c>
    </row>
    <row r="111" spans="1:12" x14ac:dyDescent="0.25">
      <c r="K111" s="75">
        <v>43918</v>
      </c>
      <c r="L111" s="47">
        <v>96.579599999999999</v>
      </c>
    </row>
    <row r="112" spans="1:12" x14ac:dyDescent="0.25">
      <c r="K112" s="75">
        <v>43925</v>
      </c>
      <c r="L112" s="47">
        <v>93.070999999999998</v>
      </c>
    </row>
    <row r="113" spans="11:12" x14ac:dyDescent="0.25">
      <c r="K113" s="75">
        <v>43932</v>
      </c>
      <c r="L113" s="47">
        <v>90.364099999999993</v>
      </c>
    </row>
    <row r="114" spans="11:12" x14ac:dyDescent="0.25">
      <c r="K114" s="75">
        <v>43939</v>
      </c>
      <c r="L114" s="47">
        <v>89.6143</v>
      </c>
    </row>
    <row r="115" spans="11:12" x14ac:dyDescent="0.25">
      <c r="K115" s="75">
        <v>43946</v>
      </c>
      <c r="L115" s="47">
        <v>89.896500000000003</v>
      </c>
    </row>
    <row r="116" spans="11:12" x14ac:dyDescent="0.25">
      <c r="K116" s="75">
        <v>43953</v>
      </c>
      <c r="L116" s="47">
        <v>89.859099999999998</v>
      </c>
    </row>
    <row r="117" spans="11:12" x14ac:dyDescent="0.25">
      <c r="K117" s="75">
        <v>43960</v>
      </c>
      <c r="L117" s="47">
        <v>91.300899999999999</v>
      </c>
    </row>
    <row r="118" spans="11:12" x14ac:dyDescent="0.25">
      <c r="K118" s="75">
        <v>43967</v>
      </c>
      <c r="L118" s="47">
        <v>92.361400000000003</v>
      </c>
    </row>
    <row r="119" spans="11:12" x14ac:dyDescent="0.25">
      <c r="K119" s="75">
        <v>43974</v>
      </c>
      <c r="L119" s="47">
        <v>92.761700000000005</v>
      </c>
    </row>
    <row r="120" spans="11:12" x14ac:dyDescent="0.25">
      <c r="K120" s="75">
        <v>43981</v>
      </c>
      <c r="L120" s="47">
        <v>92.963899999999995</v>
      </c>
    </row>
    <row r="121" spans="11:12" x14ac:dyDescent="0.25">
      <c r="K121" s="75">
        <v>43988</v>
      </c>
      <c r="L121" s="47">
        <v>94.659700000000001</v>
      </c>
    </row>
    <row r="122" spans="11:12" x14ac:dyDescent="0.25">
      <c r="K122" s="75">
        <v>43995</v>
      </c>
      <c r="L122" s="47">
        <v>95.389700000000005</v>
      </c>
    </row>
    <row r="123" spans="11:12" x14ac:dyDescent="0.25">
      <c r="K123" s="75">
        <v>44002</v>
      </c>
      <c r="L123" s="47">
        <v>96.057500000000005</v>
      </c>
    </row>
    <row r="124" spans="11:12" x14ac:dyDescent="0.25">
      <c r="K124" s="75">
        <v>44009</v>
      </c>
      <c r="L124" s="47">
        <v>96.412199999999999</v>
      </c>
    </row>
    <row r="125" spans="11:12" x14ac:dyDescent="0.25">
      <c r="K125" s="75">
        <v>44016</v>
      </c>
      <c r="L125" s="47">
        <v>97.347099999999998</v>
      </c>
    </row>
    <row r="126" spans="11:12" x14ac:dyDescent="0.25">
      <c r="K126" s="75">
        <v>44023</v>
      </c>
      <c r="L126" s="47">
        <v>96.878399999999999</v>
      </c>
    </row>
    <row r="127" spans="11:12" x14ac:dyDescent="0.25">
      <c r="K127" s="75">
        <v>44030</v>
      </c>
      <c r="L127" s="47">
        <v>96.530199999999994</v>
      </c>
    </row>
    <row r="128" spans="11:12" x14ac:dyDescent="0.25">
      <c r="K128" s="75">
        <v>44037</v>
      </c>
      <c r="L128" s="47">
        <v>96.646100000000004</v>
      </c>
    </row>
    <row r="129" spans="1:12" x14ac:dyDescent="0.25">
      <c r="K129" s="75">
        <v>44044</v>
      </c>
      <c r="L129" s="47">
        <v>96.221999999999994</v>
      </c>
    </row>
    <row r="130" spans="1:12" x14ac:dyDescent="0.25">
      <c r="K130" s="75">
        <v>44051</v>
      </c>
      <c r="L130" s="47">
        <v>95.871600000000001</v>
      </c>
    </row>
    <row r="131" spans="1:12" x14ac:dyDescent="0.25">
      <c r="K131" s="75">
        <v>44058</v>
      </c>
      <c r="L131" s="47">
        <v>95.630099999999999</v>
      </c>
    </row>
    <row r="132" spans="1:12" x14ac:dyDescent="0.25">
      <c r="K132" s="75">
        <v>44065</v>
      </c>
      <c r="L132" s="47">
        <v>94.9101</v>
      </c>
    </row>
    <row r="133" spans="1:12" x14ac:dyDescent="0.25">
      <c r="K133" s="75">
        <v>44072</v>
      </c>
      <c r="L133" s="47">
        <v>94.477599999999995</v>
      </c>
    </row>
    <row r="134" spans="1:12" x14ac:dyDescent="0.25">
      <c r="K134" s="75">
        <v>44079</v>
      </c>
      <c r="L134" s="47">
        <v>94.136700000000005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100.4696</v>
      </c>
    </row>
    <row r="153" spans="11:12" x14ac:dyDescent="0.25">
      <c r="K153" s="75">
        <v>43918</v>
      </c>
      <c r="L153" s="47">
        <v>102.03100000000001</v>
      </c>
    </row>
    <row r="154" spans="11:12" x14ac:dyDescent="0.25">
      <c r="K154" s="75">
        <v>43925</v>
      </c>
      <c r="L154" s="47">
        <v>102.3369</v>
      </c>
    </row>
    <row r="155" spans="11:12" x14ac:dyDescent="0.25">
      <c r="K155" s="75">
        <v>43932</v>
      </c>
      <c r="L155" s="47">
        <v>98.365099999999998</v>
      </c>
    </row>
    <row r="156" spans="11:12" x14ac:dyDescent="0.25">
      <c r="K156" s="75">
        <v>43939</v>
      </c>
      <c r="L156" s="47">
        <v>96.865300000000005</v>
      </c>
    </row>
    <row r="157" spans="11:12" x14ac:dyDescent="0.25">
      <c r="K157" s="75">
        <v>43946</v>
      </c>
      <c r="L157" s="47">
        <v>99.566400000000002</v>
      </c>
    </row>
    <row r="158" spans="11:12" x14ac:dyDescent="0.25">
      <c r="K158" s="75">
        <v>43953</v>
      </c>
      <c r="L158" s="47">
        <v>99.5184</v>
      </c>
    </row>
    <row r="159" spans="11:12" x14ac:dyDescent="0.25">
      <c r="K159" s="75">
        <v>43960</v>
      </c>
      <c r="L159" s="47">
        <v>99.217399999999998</v>
      </c>
    </row>
    <row r="160" spans="11:12" x14ac:dyDescent="0.25">
      <c r="K160" s="75">
        <v>43967</v>
      </c>
      <c r="L160" s="47">
        <v>97.833299999999994</v>
      </c>
    </row>
    <row r="161" spans="11:12" x14ac:dyDescent="0.25">
      <c r="K161" s="75">
        <v>43974</v>
      </c>
      <c r="L161" s="47">
        <v>97.868700000000004</v>
      </c>
    </row>
    <row r="162" spans="11:12" x14ac:dyDescent="0.25">
      <c r="K162" s="75">
        <v>43981</v>
      </c>
      <c r="L162" s="47">
        <v>99.494299999999996</v>
      </c>
    </row>
    <row r="163" spans="11:12" x14ac:dyDescent="0.25">
      <c r="K163" s="75">
        <v>43988</v>
      </c>
      <c r="L163" s="47">
        <v>103.0553</v>
      </c>
    </row>
    <row r="164" spans="11:12" x14ac:dyDescent="0.25">
      <c r="K164" s="75">
        <v>43995</v>
      </c>
      <c r="L164" s="47">
        <v>103.5706</v>
      </c>
    </row>
    <row r="165" spans="11:12" x14ac:dyDescent="0.25">
      <c r="K165" s="75">
        <v>44002</v>
      </c>
      <c r="L165" s="47">
        <v>106.2764</v>
      </c>
    </row>
    <row r="166" spans="11:12" x14ac:dyDescent="0.25">
      <c r="K166" s="75">
        <v>44009</v>
      </c>
      <c r="L166" s="47">
        <v>108.477</v>
      </c>
    </row>
    <row r="167" spans="11:12" x14ac:dyDescent="0.25">
      <c r="K167" s="75">
        <v>44016</v>
      </c>
      <c r="L167" s="47">
        <v>106.1695</v>
      </c>
    </row>
    <row r="168" spans="11:12" x14ac:dyDescent="0.25">
      <c r="K168" s="75">
        <v>44023</v>
      </c>
      <c r="L168" s="47">
        <v>102.07250000000001</v>
      </c>
    </row>
    <row r="169" spans="11:12" x14ac:dyDescent="0.25">
      <c r="K169" s="75">
        <v>44030</v>
      </c>
      <c r="L169" s="47">
        <v>101.71810000000001</v>
      </c>
    </row>
    <row r="170" spans="11:12" x14ac:dyDescent="0.25">
      <c r="K170" s="75">
        <v>44037</v>
      </c>
      <c r="L170" s="47">
        <v>101.1696</v>
      </c>
    </row>
    <row r="171" spans="11:12" x14ac:dyDescent="0.25">
      <c r="K171" s="75">
        <v>44044</v>
      </c>
      <c r="L171" s="47">
        <v>101.2696</v>
      </c>
    </row>
    <row r="172" spans="11:12" x14ac:dyDescent="0.25">
      <c r="K172" s="75">
        <v>44051</v>
      </c>
      <c r="L172" s="47">
        <v>101.0613</v>
      </c>
    </row>
    <row r="173" spans="11:12" x14ac:dyDescent="0.25">
      <c r="K173" s="75">
        <v>44058</v>
      </c>
      <c r="L173" s="47">
        <v>101.3104</v>
      </c>
    </row>
    <row r="174" spans="11:12" x14ac:dyDescent="0.25">
      <c r="K174" s="75">
        <v>44065</v>
      </c>
      <c r="L174" s="47">
        <v>100.1978</v>
      </c>
    </row>
    <row r="175" spans="11:12" x14ac:dyDescent="0.25">
      <c r="K175" s="75">
        <v>44072</v>
      </c>
      <c r="L175" s="47">
        <v>99.941500000000005</v>
      </c>
    </row>
    <row r="176" spans="11:12" x14ac:dyDescent="0.25">
      <c r="K176" s="75">
        <v>44079</v>
      </c>
      <c r="L176" s="47">
        <v>101.23220000000001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51C1-4AE1-48AE-8B38-53A2EB81316B}">
  <sheetPr codeName="Sheet5">
    <tabColor rgb="FF0070C0"/>
  </sheetPr>
  <dimension ref="A1:L213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25.5" customHeight="1" x14ac:dyDescent="0.25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-1.4083156875297487E-2</v>
      </c>
      <c r="C11" s="32">
        <v>-6.280772963910719E-3</v>
      </c>
      <c r="D11" s="32">
        <v>-2.9210312256179316E-3</v>
      </c>
      <c r="E11" s="32">
        <v>-1.3831870843528105E-4</v>
      </c>
      <c r="F11" s="32">
        <v>-0.15678065847385991</v>
      </c>
      <c r="G11" s="32">
        <v>4.796473615408714E-2</v>
      </c>
      <c r="H11" s="32">
        <v>3.6438379905161744E-2</v>
      </c>
      <c r="I11" s="68">
        <v>-3.105156622779992E-3</v>
      </c>
      <c r="J11" s="46"/>
      <c r="K11" s="46"/>
      <c r="L11" s="47"/>
    </row>
    <row r="12" spans="1:12" x14ac:dyDescent="0.25">
      <c r="A12" s="69" t="s">
        <v>6</v>
      </c>
      <c r="B12" s="32">
        <v>2.6496328487936482E-2</v>
      </c>
      <c r="C12" s="32">
        <v>-5.8330914368649456E-3</v>
      </c>
      <c r="D12" s="32">
        <v>-2.6485148514850954E-3</v>
      </c>
      <c r="E12" s="32">
        <v>2.2985150862855352E-3</v>
      </c>
      <c r="F12" s="32">
        <v>3.7862545831132133E-2</v>
      </c>
      <c r="G12" s="32">
        <v>-6.7220161161305469E-3</v>
      </c>
      <c r="H12" s="32">
        <v>2.746513190477784E-2</v>
      </c>
      <c r="I12" s="68">
        <v>6.3958927538114718E-3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-2.2689129052765322E-2</v>
      </c>
      <c r="C13" s="32">
        <v>-1.3596406801411498E-2</v>
      </c>
      <c r="D13" s="32">
        <v>-1.3807334545065664E-2</v>
      </c>
      <c r="E13" s="32">
        <v>-3.940362087326954E-3</v>
      </c>
      <c r="F13" s="32">
        <v>-0.14284900853426741</v>
      </c>
      <c r="G13" s="32">
        <v>5.8767880176799903E-3</v>
      </c>
      <c r="H13" s="32">
        <v>7.8860140992753625E-3</v>
      </c>
      <c r="I13" s="68">
        <v>-2.2464670579068091E-2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-1.9163987138263616E-2</v>
      </c>
      <c r="C14" s="32">
        <v>-4.9862488007674788E-3</v>
      </c>
      <c r="D14" s="32">
        <v>-1.0462328767122386E-3</v>
      </c>
      <c r="E14" s="32">
        <v>2.5105679891852528E-3</v>
      </c>
      <c r="F14" s="32">
        <v>-6.1871694476736017E-2</v>
      </c>
      <c r="G14" s="32">
        <v>7.7812461882746708E-2</v>
      </c>
      <c r="H14" s="32">
        <v>5.1902984763535054E-2</v>
      </c>
      <c r="I14" s="68">
        <v>5.7417220995588103E-3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-3.6871399277414341E-2</v>
      </c>
      <c r="C15" s="32">
        <v>-1.2672672672672691E-2</v>
      </c>
      <c r="D15" s="32">
        <v>6.4693877551020851E-3</v>
      </c>
      <c r="E15" s="32">
        <v>-5.3790723637471283E-3</v>
      </c>
      <c r="F15" s="32">
        <v>-5.6519195156149671E-2</v>
      </c>
      <c r="G15" s="32">
        <v>0.27760688390311206</v>
      </c>
      <c r="H15" s="32">
        <v>0.28225639621001175</v>
      </c>
      <c r="I15" s="68">
        <v>3.2739556407503922E-3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-2.3591945727482688E-2</v>
      </c>
      <c r="C16" s="32">
        <v>-5.2246908738863285E-3</v>
      </c>
      <c r="D16" s="32">
        <v>-3.6862841362380605E-3</v>
      </c>
      <c r="E16" s="32">
        <v>-1.0176806689717877E-3</v>
      </c>
      <c r="F16" s="32">
        <v>-0.25713009567344747</v>
      </c>
      <c r="G16" s="32">
        <v>3.1614335413652661E-2</v>
      </c>
      <c r="H16" s="32">
        <v>9.0103981537572597E-3</v>
      </c>
      <c r="I16" s="68">
        <v>-8.8603985109689809E-3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0.15922474226804129</v>
      </c>
      <c r="C17" s="32">
        <v>-6.6832563099894493E-4</v>
      </c>
      <c r="D17" s="32">
        <v>3.9714285714285147E-3</v>
      </c>
      <c r="E17" s="32">
        <v>-7.0921985815602939E-3</v>
      </c>
      <c r="F17" s="32">
        <v>3.8886856229627398E-3</v>
      </c>
      <c r="G17" s="32">
        <v>9.4705405468469284E-3</v>
      </c>
      <c r="H17" s="32">
        <v>3.1387153988369221E-2</v>
      </c>
      <c r="I17" s="68">
        <v>6.5141961619841204E-3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-5.4651910032131323E-2</v>
      </c>
      <c r="C18" s="32">
        <v>-1.1232262882748256E-2</v>
      </c>
      <c r="D18" s="32">
        <v>-1.1232262882748256E-2</v>
      </c>
      <c r="E18" s="32">
        <v>-2.9784065524943726E-3</v>
      </c>
      <c r="F18" s="32">
        <v>-0.10643461399805387</v>
      </c>
      <c r="G18" s="32">
        <v>-2.2329006473827517E-2</v>
      </c>
      <c r="H18" s="32">
        <v>1.1813929439052906E-4</v>
      </c>
      <c r="I18" s="68">
        <v>-2.3407518530187299E-2</v>
      </c>
      <c r="J18" s="46"/>
      <c r="K18" s="46"/>
      <c r="L18" s="47"/>
    </row>
    <row r="19" spans="1:12" x14ac:dyDescent="0.25">
      <c r="A19" s="70" t="s">
        <v>1</v>
      </c>
      <c r="B19" s="32">
        <v>2.0000000000000018E-2</v>
      </c>
      <c r="C19" s="32">
        <v>-3.5820895522387985E-2</v>
      </c>
      <c r="D19" s="32">
        <v>1.4659685863874339E-2</v>
      </c>
      <c r="E19" s="32">
        <v>-1.5463917525773141E-2</v>
      </c>
      <c r="F19" s="32">
        <v>-0.12168561188073623</v>
      </c>
      <c r="G19" s="32">
        <v>6.7534991161512847E-2</v>
      </c>
      <c r="H19" s="32">
        <v>6.8621840153208158E-2</v>
      </c>
      <c r="I19" s="68">
        <v>-2.2705658211600976E-2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-1.3459668926035007E-2</v>
      </c>
      <c r="C21" s="32">
        <v>-7.0106413340401685E-3</v>
      </c>
      <c r="D21" s="32">
        <v>-2.8094334729975579E-3</v>
      </c>
      <c r="E21" s="32">
        <v>-1.6374875482716433E-4</v>
      </c>
      <c r="F21" s="32">
        <v>-0.1534803694518877</v>
      </c>
      <c r="G21" s="32">
        <v>4.1079716331033689E-2</v>
      </c>
      <c r="H21" s="32">
        <v>2.9120105629933279E-2</v>
      </c>
      <c r="I21" s="68">
        <v>-2.7362754633205588E-3</v>
      </c>
      <c r="J21" s="46"/>
      <c r="K21" s="46"/>
      <c r="L21" s="46"/>
    </row>
    <row r="22" spans="1:12" x14ac:dyDescent="0.25">
      <c r="A22" s="69" t="s">
        <v>13</v>
      </c>
      <c r="B22" s="32">
        <v>-1.5063877059803721E-2</v>
      </c>
      <c r="C22" s="32">
        <v>-1.8812933892050632E-3</v>
      </c>
      <c r="D22" s="32">
        <v>-1.8500797448165462E-3</v>
      </c>
      <c r="E22" s="32">
        <v>-4.6886721680416965E-4</v>
      </c>
      <c r="F22" s="32">
        <v>-0.1703776475396096</v>
      </c>
      <c r="G22" s="32">
        <v>9.573278404383001E-2</v>
      </c>
      <c r="H22" s="32">
        <v>8.2802608694372726E-2</v>
      </c>
      <c r="I22" s="68">
        <v>-3.8000549195708055E-3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5.5571054925893648E-2</v>
      </c>
      <c r="C23" s="32">
        <v>-2.2019386106623573E-2</v>
      </c>
      <c r="D23" s="32">
        <v>-1.6458164094232286E-2</v>
      </c>
      <c r="E23" s="32">
        <v>-1.5199999999999991E-2</v>
      </c>
      <c r="F23" s="32">
        <v>8.6779223075342804E-2</v>
      </c>
      <c r="G23" s="32">
        <v>-2.0497992270043786E-2</v>
      </c>
      <c r="H23" s="32">
        <v>-4.2093108711510618E-3</v>
      </c>
      <c r="I23" s="68">
        <v>-2.9413011188804905E-2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6.6364638178033619E-3</v>
      </c>
      <c r="C24" s="32">
        <v>-1.3574371075470992E-2</v>
      </c>
      <c r="D24" s="32">
        <v>-1.2428926083126512E-2</v>
      </c>
      <c r="E24" s="32">
        <v>-1.2011050166149673E-4</v>
      </c>
      <c r="F24" s="32">
        <v>1.3157252275175724E-2</v>
      </c>
      <c r="G24" s="32">
        <v>5.2026713399003999E-2</v>
      </c>
      <c r="H24" s="32">
        <v>-2.6513710590971851E-3</v>
      </c>
      <c r="I24" s="68">
        <v>1.7941152613803357E-2</v>
      </c>
      <c r="J24" s="46"/>
      <c r="K24" s="46" t="s">
        <v>48</v>
      </c>
      <c r="L24" s="47">
        <v>107.93</v>
      </c>
    </row>
    <row r="25" spans="1:12" x14ac:dyDescent="0.25">
      <c r="A25" s="69" t="s">
        <v>50</v>
      </c>
      <c r="B25" s="32">
        <v>-1.2148840206185563E-2</v>
      </c>
      <c r="C25" s="32">
        <v>-4.0560828611642119E-3</v>
      </c>
      <c r="D25" s="32">
        <v>-1.9850641014049764E-3</v>
      </c>
      <c r="E25" s="32">
        <v>6.1517306265712612E-4</v>
      </c>
      <c r="F25" s="32">
        <v>-0.10889319535020636</v>
      </c>
      <c r="G25" s="32">
        <v>6.2398605906157645E-2</v>
      </c>
      <c r="H25" s="32">
        <v>5.7249933676945863E-2</v>
      </c>
      <c r="I25" s="68">
        <v>-6.6059482528544322E-3</v>
      </c>
      <c r="J25" s="46"/>
      <c r="K25" s="46" t="s">
        <v>49</v>
      </c>
      <c r="L25" s="47">
        <v>102.05</v>
      </c>
    </row>
    <row r="26" spans="1:12" x14ac:dyDescent="0.25">
      <c r="A26" s="69" t="s">
        <v>51</v>
      </c>
      <c r="B26" s="32">
        <v>-9.021968949477488E-3</v>
      </c>
      <c r="C26" s="32">
        <v>-1.0766045548654679E-3</v>
      </c>
      <c r="D26" s="32">
        <v>3.4474347507917891E-4</v>
      </c>
      <c r="E26" s="32">
        <v>8.9518229166674068E-4</v>
      </c>
      <c r="F26" s="32">
        <v>-0.19677852764273163</v>
      </c>
      <c r="G26" s="32">
        <v>5.3545339199813746E-2</v>
      </c>
      <c r="H26" s="32">
        <v>4.4014862559727419E-2</v>
      </c>
      <c r="I26" s="68">
        <v>-5.0182762105397405E-3</v>
      </c>
      <c r="J26" s="46"/>
      <c r="K26" s="46" t="s">
        <v>50</v>
      </c>
      <c r="L26" s="47">
        <v>99.19</v>
      </c>
    </row>
    <row r="27" spans="1:12" ht="17.25" customHeight="1" x14ac:dyDescent="0.25">
      <c r="A27" s="69" t="s">
        <v>52</v>
      </c>
      <c r="B27" s="32">
        <v>-1.51410751410751E-2</v>
      </c>
      <c r="C27" s="32">
        <v>-4.4699781659388593E-3</v>
      </c>
      <c r="D27" s="32">
        <v>9.3902639811216382E-4</v>
      </c>
      <c r="E27" s="32">
        <v>-5.2110474205313562E-4</v>
      </c>
      <c r="F27" s="32">
        <v>-0.20539379711242101</v>
      </c>
      <c r="G27" s="32">
        <v>3.6776866603587033E-2</v>
      </c>
      <c r="H27" s="32">
        <v>2.6871777502037508E-2</v>
      </c>
      <c r="I27" s="68">
        <v>-2.6153493080303125E-3</v>
      </c>
      <c r="J27" s="59"/>
      <c r="K27" s="50" t="s">
        <v>51</v>
      </c>
      <c r="L27" s="47">
        <v>99.2</v>
      </c>
    </row>
    <row r="28" spans="1:12" x14ac:dyDescent="0.25">
      <c r="A28" s="69" t="s">
        <v>53</v>
      </c>
      <c r="B28" s="32">
        <v>-4.9912870301219825E-2</v>
      </c>
      <c r="C28" s="32">
        <v>-1.1354805284517711E-2</v>
      </c>
      <c r="D28" s="32">
        <v>-4.650960618968969E-3</v>
      </c>
      <c r="E28" s="32">
        <v>-8.6926286509081407E-5</v>
      </c>
      <c r="F28" s="32">
        <v>-0.2149221569562666</v>
      </c>
      <c r="G28" s="32">
        <v>8.4138901060288873E-3</v>
      </c>
      <c r="H28" s="32">
        <v>2.1240755204866568E-2</v>
      </c>
      <c r="I28" s="68">
        <v>-7.2891013874271104E-3</v>
      </c>
      <c r="J28" s="54"/>
      <c r="K28" s="41" t="s">
        <v>52</v>
      </c>
      <c r="L28" s="47">
        <v>98.93</v>
      </c>
    </row>
    <row r="29" spans="1:12" ht="15.75" thickBot="1" x14ac:dyDescent="0.3">
      <c r="A29" s="71" t="s">
        <v>54</v>
      </c>
      <c r="B29" s="72">
        <v>-6.0162601626016277E-2</v>
      </c>
      <c r="C29" s="72">
        <v>2.3121387283238093E-3</v>
      </c>
      <c r="D29" s="72">
        <v>-9.1428571428571193E-3</v>
      </c>
      <c r="E29" s="72">
        <v>2.8653295128939771E-3</v>
      </c>
      <c r="F29" s="72">
        <v>-0.22527942160471337</v>
      </c>
      <c r="G29" s="72">
        <v>-8.0945167692791586E-2</v>
      </c>
      <c r="H29" s="72">
        <v>-5.6864406399067202E-2</v>
      </c>
      <c r="I29" s="73">
        <v>3.2432479091868416E-3</v>
      </c>
      <c r="J29" s="54"/>
      <c r="K29" s="41" t="s">
        <v>53</v>
      </c>
      <c r="L29" s="47">
        <v>96.1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93.77</v>
      </c>
    </row>
    <row r="31" spans="1:12" ht="15.75" customHeight="1" x14ac:dyDescent="0.25">
      <c r="A31" s="26" t="str">
        <f>"Indexed number of payroll jobs and total wages, "&amp;$L$1</f>
        <v>Indexed number of payroll jobs and total wages, Mining</v>
      </c>
      <c r="B31" s="30"/>
      <c r="C31" s="30"/>
      <c r="D31" s="30"/>
      <c r="E31" s="30"/>
      <c r="F31" s="30"/>
      <c r="G31" s="30"/>
      <c r="H31" s="30"/>
      <c r="I31" s="30"/>
      <c r="J31" s="62"/>
      <c r="K31" s="49"/>
      <c r="L31" s="47" t="s">
        <v>8</v>
      </c>
    </row>
    <row r="32" spans="1:12" x14ac:dyDescent="0.25">
      <c r="B32" s="23"/>
      <c r="C32" s="23"/>
      <c r="D32" s="23"/>
      <c r="E32" s="23"/>
      <c r="F32" s="23"/>
      <c r="G32" s="23"/>
      <c r="H32" s="23"/>
      <c r="I32" s="23"/>
      <c r="K32" s="46" t="s">
        <v>48</v>
      </c>
      <c r="L32" s="47">
        <v>107.32</v>
      </c>
    </row>
    <row r="33" spans="1:12" x14ac:dyDescent="0.25">
      <c r="F33" s="23"/>
      <c r="G33" s="23"/>
      <c r="H33" s="23"/>
      <c r="I33" s="23"/>
      <c r="K33" s="46" t="s">
        <v>49</v>
      </c>
      <c r="L33" s="47">
        <v>101.93</v>
      </c>
    </row>
    <row r="34" spans="1:12" x14ac:dyDescent="0.25">
      <c r="B34" s="23"/>
      <c r="C34" s="23"/>
      <c r="D34" s="23"/>
      <c r="E34" s="23"/>
      <c r="F34" s="23"/>
      <c r="G34" s="23"/>
      <c r="H34" s="23"/>
      <c r="I34" s="23"/>
      <c r="K34" s="46" t="s">
        <v>50</v>
      </c>
      <c r="L34" s="47">
        <v>98.98</v>
      </c>
    </row>
    <row r="35" spans="1:12" x14ac:dyDescent="0.25">
      <c r="A35" s="23"/>
      <c r="B35" s="23"/>
      <c r="C35" s="23"/>
      <c r="D35" s="23"/>
      <c r="E35" s="23"/>
      <c r="F35" s="23"/>
      <c r="G35" s="23"/>
      <c r="H35" s="23"/>
      <c r="I35" s="23"/>
      <c r="K35" s="50" t="s">
        <v>51</v>
      </c>
      <c r="L35" s="47">
        <v>99.06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41" t="s">
        <v>52</v>
      </c>
      <c r="L36" s="47">
        <v>98.39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53</v>
      </c>
      <c r="L37" s="47">
        <v>95.45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54</v>
      </c>
      <c r="L38" s="47">
        <v>94.85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/>
      <c r="L39" s="47"/>
    </row>
    <row r="40" spans="1:12" ht="25.5" customHeight="1" x14ac:dyDescent="0.25">
      <c r="F40" s="23"/>
      <c r="G40" s="23"/>
      <c r="H40" s="23"/>
      <c r="I40" s="23"/>
      <c r="K40" s="49"/>
      <c r="L40" s="47" t="s">
        <v>7</v>
      </c>
    </row>
    <row r="41" spans="1:12" x14ac:dyDescent="0.25">
      <c r="B41" s="29"/>
      <c r="C41" s="29"/>
      <c r="D41" s="29"/>
      <c r="E41" s="29"/>
      <c r="F41" s="29"/>
      <c r="G41" s="29"/>
      <c r="H41" s="29"/>
      <c r="I41" s="29"/>
      <c r="J41" s="54"/>
      <c r="K41" s="46" t="s">
        <v>48</v>
      </c>
      <c r="L41" s="47">
        <v>105.56</v>
      </c>
    </row>
    <row r="42" spans="1:12" x14ac:dyDescent="0.25">
      <c r="K42" s="46" t="s">
        <v>49</v>
      </c>
      <c r="L42" s="47">
        <v>100.66</v>
      </c>
    </row>
    <row r="43" spans="1:12" x14ac:dyDescent="0.25">
      <c r="B43" s="29"/>
      <c r="C43" s="29"/>
      <c r="D43" s="29"/>
      <c r="E43" s="29"/>
      <c r="F43" s="29"/>
      <c r="G43" s="29"/>
      <c r="H43" s="29"/>
      <c r="I43" s="29"/>
      <c r="J43" s="54"/>
      <c r="K43" s="46" t="s">
        <v>50</v>
      </c>
      <c r="L43" s="47">
        <v>98.79</v>
      </c>
    </row>
    <row r="44" spans="1:12" ht="15.4" customHeight="1" x14ac:dyDescent="0.25">
      <c r="A44" s="26" t="str">
        <f>"Indexed number of payroll jobs in "&amp;$L$1&amp;" each week by age group"</f>
        <v>Indexed number of payroll jobs in Mining each week by age group</v>
      </c>
      <c r="B44" s="29"/>
      <c r="C44" s="29"/>
      <c r="D44" s="29"/>
      <c r="E44" s="29"/>
      <c r="F44" s="29"/>
      <c r="G44" s="29"/>
      <c r="H44" s="29"/>
      <c r="I44" s="29"/>
      <c r="J44" s="54"/>
      <c r="K44" s="50" t="s">
        <v>51</v>
      </c>
      <c r="L44" s="47">
        <v>99.1</v>
      </c>
    </row>
    <row r="45" spans="1:12" ht="15.4" customHeight="1" x14ac:dyDescent="0.25">
      <c r="B45" s="29"/>
      <c r="C45" s="29"/>
      <c r="D45" s="29"/>
      <c r="E45" s="29"/>
      <c r="F45" s="29"/>
      <c r="G45" s="29"/>
      <c r="H45" s="29"/>
      <c r="I45" s="29"/>
      <c r="J45" s="54"/>
      <c r="K45" s="41" t="s">
        <v>52</v>
      </c>
      <c r="L45" s="47">
        <v>98.49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53</v>
      </c>
      <c r="L46" s="47">
        <v>95.01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54</v>
      </c>
      <c r="L47" s="47">
        <v>93.98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/>
      <c r="L48" s="47"/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3"/>
      <c r="L49" s="43"/>
    </row>
    <row r="50" spans="1:12" ht="15.4" customHeight="1" x14ac:dyDescent="0.25">
      <c r="B50" s="27"/>
      <c r="C50" s="27"/>
      <c r="D50" s="27"/>
      <c r="E50" s="27"/>
      <c r="F50" s="27"/>
      <c r="G50" s="27"/>
      <c r="H50" s="27"/>
      <c r="I50" s="27"/>
      <c r="J50" s="63"/>
      <c r="K50" s="41" t="s">
        <v>11</v>
      </c>
      <c r="L50" s="46" t="s">
        <v>64</v>
      </c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51"/>
      <c r="L51" s="46" t="s">
        <v>9</v>
      </c>
    </row>
    <row r="52" spans="1:12" ht="15.4" customHeight="1" x14ac:dyDescent="0.25">
      <c r="B52" s="28"/>
      <c r="C52" s="28"/>
      <c r="D52" s="28"/>
      <c r="E52" s="28"/>
      <c r="F52" s="28"/>
      <c r="G52" s="28"/>
      <c r="H52" s="28"/>
      <c r="I52" s="28"/>
      <c r="J52" s="54"/>
      <c r="K52" s="46" t="s">
        <v>6</v>
      </c>
      <c r="L52" s="47">
        <v>103.82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5</v>
      </c>
      <c r="L53" s="47">
        <v>99.87</v>
      </c>
    </row>
    <row r="54" spans="1:12" ht="15.4" customHeight="1" x14ac:dyDescent="0.25">
      <c r="B54" s="4"/>
      <c r="C54" s="4"/>
      <c r="D54" s="5"/>
      <c r="E54" s="2"/>
      <c r="F54" s="28"/>
      <c r="G54" s="28"/>
      <c r="H54" s="28"/>
      <c r="I54" s="28"/>
      <c r="J54" s="54"/>
      <c r="K54" s="46" t="s">
        <v>46</v>
      </c>
      <c r="L54" s="47">
        <v>98.09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50" t="s">
        <v>4</v>
      </c>
      <c r="L55" s="47">
        <v>97.44</v>
      </c>
    </row>
    <row r="56" spans="1:12" ht="15.4" customHeight="1" x14ac:dyDescent="0.25">
      <c r="A56" s="4"/>
      <c r="B56" s="4"/>
      <c r="C56" s="4"/>
      <c r="D56" s="5"/>
      <c r="E56" s="2"/>
      <c r="F56" s="28"/>
      <c r="G56" s="28"/>
      <c r="H56" s="28"/>
      <c r="I56" s="28"/>
      <c r="J56" s="54"/>
      <c r="K56" s="41" t="s">
        <v>3</v>
      </c>
      <c r="L56" s="47">
        <v>98.33</v>
      </c>
    </row>
    <row r="57" spans="1:12" ht="15.4" customHeight="1" x14ac:dyDescent="0.25">
      <c r="B57" s="29"/>
      <c r="C57" s="29"/>
      <c r="D57" s="29"/>
      <c r="E57" s="29"/>
      <c r="F57" s="28"/>
      <c r="G57" s="28"/>
      <c r="H57" s="28"/>
      <c r="I57" s="28"/>
      <c r="J57" s="54"/>
      <c r="K57" s="41" t="s">
        <v>45</v>
      </c>
      <c r="L57" s="47">
        <v>116.91</v>
      </c>
    </row>
    <row r="58" spans="1:12" ht="15.4" customHeight="1" x14ac:dyDescent="0.25">
      <c r="K58" s="41" t="s">
        <v>2</v>
      </c>
      <c r="L58" s="47">
        <v>94.92</v>
      </c>
    </row>
    <row r="59" spans="1:12" ht="15.4" customHeight="1" x14ac:dyDescent="0.25">
      <c r="A59" s="26" t="str">
        <f>"Indexed number of payroll jobs held by men in "&amp;$L$1&amp;" each week by State and Territory"</f>
        <v>Indexed number of payroll jobs held by men in Mining each week by State and Territory</v>
      </c>
      <c r="K59" s="41" t="s">
        <v>1</v>
      </c>
      <c r="L59" s="47">
        <v>100</v>
      </c>
    </row>
    <row r="60" spans="1:12" ht="15.4" customHeight="1" x14ac:dyDescent="0.25">
      <c r="K60" s="49"/>
      <c r="L60" s="47" t="s">
        <v>8</v>
      </c>
    </row>
    <row r="61" spans="1:12" ht="15.4" customHeight="1" x14ac:dyDescent="0.25">
      <c r="B61" s="4"/>
      <c r="C61" s="4"/>
      <c r="D61" s="4"/>
      <c r="E61" s="4"/>
      <c r="F61" s="28"/>
      <c r="G61" s="28"/>
      <c r="H61" s="28"/>
      <c r="I61" s="28"/>
      <c r="J61" s="54"/>
      <c r="K61" s="46" t="s">
        <v>6</v>
      </c>
      <c r="L61" s="47">
        <v>103.37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5</v>
      </c>
      <c r="L62" s="47">
        <v>99.83</v>
      </c>
    </row>
    <row r="63" spans="1:12" ht="15.4" customHeight="1" x14ac:dyDescent="0.25">
      <c r="B63" s="4"/>
      <c r="C63" s="4"/>
      <c r="D63" s="3"/>
      <c r="E63" s="2"/>
      <c r="F63" s="28"/>
      <c r="G63" s="28"/>
      <c r="H63" s="28"/>
      <c r="I63" s="28"/>
      <c r="J63" s="54"/>
      <c r="K63" s="46" t="s">
        <v>46</v>
      </c>
      <c r="L63" s="47">
        <v>97.61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50" t="s">
        <v>4</v>
      </c>
      <c r="L64" s="47">
        <v>95.27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41" t="s">
        <v>3</v>
      </c>
      <c r="L65" s="47">
        <v>98.13</v>
      </c>
    </row>
    <row r="66" spans="1:12" ht="15.4" customHeight="1" x14ac:dyDescent="0.25">
      <c r="B66" s="28"/>
      <c r="C66" s="28"/>
      <c r="D66" s="28"/>
      <c r="E66" s="28"/>
      <c r="F66" s="28"/>
      <c r="G66" s="28"/>
      <c r="H66" s="28"/>
      <c r="I66" s="28"/>
      <c r="J66" s="54"/>
      <c r="K66" s="41" t="s">
        <v>45</v>
      </c>
      <c r="L66" s="47">
        <v>116.67</v>
      </c>
    </row>
    <row r="67" spans="1:12" ht="15.4" customHeight="1" x14ac:dyDescent="0.25">
      <c r="A67" s="28"/>
      <c r="B67" s="28"/>
      <c r="C67" s="28"/>
      <c r="D67" s="28"/>
      <c r="E67" s="28"/>
      <c r="F67" s="28"/>
      <c r="G67" s="28"/>
      <c r="H67" s="28"/>
      <c r="I67" s="28"/>
      <c r="J67" s="54"/>
      <c r="K67" s="41" t="s">
        <v>2</v>
      </c>
      <c r="L67" s="47">
        <v>95</v>
      </c>
    </row>
    <row r="68" spans="1:12" ht="15.4" customHeight="1" x14ac:dyDescent="0.25">
      <c r="A68" s="28"/>
      <c r="B68" s="27"/>
      <c r="C68" s="27"/>
      <c r="D68" s="27"/>
      <c r="E68" s="27"/>
      <c r="F68" s="27"/>
      <c r="G68" s="27"/>
      <c r="H68" s="27"/>
      <c r="I68" s="27"/>
      <c r="J68" s="63"/>
      <c r="K68" s="41" t="s">
        <v>1</v>
      </c>
      <c r="L68" s="47">
        <v>96.05</v>
      </c>
    </row>
    <row r="69" spans="1:12" ht="15.4" customHeight="1" x14ac:dyDescent="0.25">
      <c r="K69" s="43"/>
      <c r="L69" s="47" t="s">
        <v>7</v>
      </c>
    </row>
    <row r="70" spans="1:12" ht="15.4" customHeight="1" x14ac:dyDescent="0.25">
      <c r="K70" s="46" t="s">
        <v>6</v>
      </c>
      <c r="L70" s="47">
        <v>103.26</v>
      </c>
    </row>
    <row r="71" spans="1:12" ht="15.4" customHeight="1" x14ac:dyDescent="0.25">
      <c r="K71" s="46" t="s">
        <v>5</v>
      </c>
      <c r="L71" s="47">
        <v>98.36</v>
      </c>
    </row>
    <row r="72" spans="1:12" ht="15.4" customHeight="1" x14ac:dyDescent="0.25">
      <c r="K72" s="46" t="s">
        <v>46</v>
      </c>
      <c r="L72" s="47">
        <v>97.45</v>
      </c>
    </row>
    <row r="73" spans="1:12" ht="15.4" customHeight="1" x14ac:dyDescent="0.25">
      <c r="K73" s="50" t="s">
        <v>4</v>
      </c>
      <c r="L73" s="47">
        <v>95.75</v>
      </c>
    </row>
    <row r="74" spans="1:12" ht="15.4" customHeight="1" x14ac:dyDescent="0.25">
      <c r="A74" s="26" t="str">
        <f>"Indexed number of payroll jobs held by women in "&amp;$L$1&amp;" each week by State and Territory"</f>
        <v>Indexed number of payroll jobs held by women in Mining each week by State and Territory</v>
      </c>
      <c r="K74" s="41" t="s">
        <v>3</v>
      </c>
      <c r="L74" s="47">
        <v>97.78</v>
      </c>
    </row>
    <row r="75" spans="1:12" ht="15.4" customHeight="1" x14ac:dyDescent="0.25">
      <c r="K75" s="41" t="s">
        <v>45</v>
      </c>
      <c r="L75" s="47">
        <v>117.29</v>
      </c>
    </row>
    <row r="76" spans="1:12" ht="15.4" customHeight="1" x14ac:dyDescent="0.25">
      <c r="B76" s="4"/>
      <c r="C76" s="4"/>
      <c r="D76" s="4"/>
      <c r="E76" s="4"/>
      <c r="F76" s="28"/>
      <c r="G76" s="28"/>
      <c r="H76" s="28"/>
      <c r="I76" s="28"/>
      <c r="J76" s="54"/>
      <c r="K76" s="41" t="s">
        <v>2</v>
      </c>
      <c r="L76" s="47">
        <v>93.67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1</v>
      </c>
      <c r="L77" s="47">
        <v>96.63</v>
      </c>
    </row>
    <row r="78" spans="1:12" ht="15.4" customHeight="1" x14ac:dyDescent="0.25">
      <c r="B78" s="4"/>
      <c r="C78" s="4"/>
      <c r="D78" s="3"/>
      <c r="E78" s="2"/>
      <c r="F78" s="28"/>
      <c r="G78" s="28"/>
      <c r="H78" s="28"/>
      <c r="I78" s="28"/>
      <c r="J78" s="54"/>
      <c r="K78" s="49"/>
      <c r="L78" s="49"/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6" t="s">
        <v>10</v>
      </c>
      <c r="L79" s="46" t="s">
        <v>65</v>
      </c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9"/>
      <c r="L80" s="46" t="s">
        <v>9</v>
      </c>
    </row>
    <row r="81" spans="1:12" ht="15.4" customHeight="1" x14ac:dyDescent="0.25">
      <c r="A81" s="28"/>
      <c r="B81" s="28"/>
      <c r="C81" s="28"/>
      <c r="D81" s="28"/>
      <c r="E81" s="28"/>
      <c r="F81" s="28"/>
      <c r="G81" s="28"/>
      <c r="H81" s="28"/>
      <c r="I81" s="28"/>
      <c r="J81" s="54"/>
      <c r="K81" s="46" t="s">
        <v>6</v>
      </c>
      <c r="L81" s="47">
        <v>99.14</v>
      </c>
    </row>
    <row r="82" spans="1:12" ht="15.4" customHeight="1" x14ac:dyDescent="0.25">
      <c r="B82" s="28"/>
      <c r="C82" s="28"/>
      <c r="D82" s="28"/>
      <c r="E82" s="28"/>
      <c r="F82" s="28"/>
      <c r="G82" s="28"/>
      <c r="H82" s="28"/>
      <c r="I82" s="28"/>
      <c r="J82" s="54"/>
      <c r="K82" s="46" t="s">
        <v>5</v>
      </c>
      <c r="L82" s="47">
        <v>95.85</v>
      </c>
    </row>
    <row r="83" spans="1:12" ht="15.4" customHeight="1" x14ac:dyDescent="0.25">
      <c r="A83" s="28"/>
      <c r="B83" s="27"/>
      <c r="C83" s="27"/>
      <c r="D83" s="27"/>
      <c r="E83" s="27"/>
      <c r="F83" s="27"/>
      <c r="G83" s="27"/>
      <c r="H83" s="27"/>
      <c r="I83" s="27"/>
      <c r="J83" s="63"/>
      <c r="K83" s="46" t="s">
        <v>46</v>
      </c>
      <c r="L83" s="47">
        <v>100.81</v>
      </c>
    </row>
    <row r="84" spans="1:12" ht="15.4" customHeight="1" x14ac:dyDescent="0.25">
      <c r="K84" s="50" t="s">
        <v>4</v>
      </c>
      <c r="L84" s="47">
        <v>98.21</v>
      </c>
    </row>
    <row r="85" spans="1:12" ht="15.4" customHeight="1" x14ac:dyDescent="0.25">
      <c r="K85" s="41" t="s">
        <v>3</v>
      </c>
      <c r="L85" s="47">
        <v>97.72</v>
      </c>
    </row>
    <row r="86" spans="1:12" ht="15.4" customHeight="1" x14ac:dyDescent="0.25">
      <c r="K86" s="41" t="s">
        <v>45</v>
      </c>
      <c r="L86" s="47">
        <v>107.39</v>
      </c>
    </row>
    <row r="87" spans="1:12" ht="15.4" customHeight="1" x14ac:dyDescent="0.25">
      <c r="K87" s="41" t="s">
        <v>2</v>
      </c>
      <c r="L87" s="47">
        <v>98.92</v>
      </c>
    </row>
    <row r="88" spans="1:12" ht="15.4" customHeight="1" x14ac:dyDescent="0.25">
      <c r="K88" s="41" t="s">
        <v>1</v>
      </c>
      <c r="L88" s="47">
        <v>115.79</v>
      </c>
    </row>
    <row r="89" spans="1:12" ht="15.4" customHeight="1" x14ac:dyDescent="0.25">
      <c r="K89" s="49"/>
      <c r="L89" s="47" t="s">
        <v>8</v>
      </c>
    </row>
    <row r="90" spans="1:12" ht="15" customHeight="1" x14ac:dyDescent="0.25">
      <c r="K90" s="46" t="s">
        <v>6</v>
      </c>
      <c r="L90" s="47">
        <v>99.55</v>
      </c>
    </row>
    <row r="91" spans="1:12" ht="15" customHeight="1" x14ac:dyDescent="0.25">
      <c r="K91" s="46" t="s">
        <v>5</v>
      </c>
      <c r="L91" s="47">
        <v>96.08</v>
      </c>
    </row>
    <row r="92" spans="1:12" ht="15" customHeight="1" x14ac:dyDescent="0.25">
      <c r="A92" s="26"/>
      <c r="K92" s="46" t="s">
        <v>46</v>
      </c>
      <c r="L92" s="47">
        <v>100.77</v>
      </c>
    </row>
    <row r="93" spans="1:12" ht="15" customHeight="1" x14ac:dyDescent="0.25">
      <c r="K93" s="50" t="s">
        <v>4</v>
      </c>
      <c r="L93" s="47">
        <v>97.93</v>
      </c>
    </row>
    <row r="94" spans="1:12" ht="15" customHeight="1" x14ac:dyDescent="0.25">
      <c r="K94" s="41" t="s">
        <v>3</v>
      </c>
      <c r="L94" s="47">
        <v>97.71</v>
      </c>
    </row>
    <row r="95" spans="1:12" ht="15" customHeight="1" x14ac:dyDescent="0.25">
      <c r="K95" s="41" t="s">
        <v>45</v>
      </c>
      <c r="L95" s="47">
        <v>106.34</v>
      </c>
    </row>
    <row r="96" spans="1:12" ht="15" customHeight="1" x14ac:dyDescent="0.25">
      <c r="K96" s="41" t="s">
        <v>2</v>
      </c>
      <c r="L96" s="47">
        <v>98.27</v>
      </c>
    </row>
    <row r="97" spans="1:12" ht="15" customHeight="1" x14ac:dyDescent="0.25">
      <c r="K97" s="41" t="s">
        <v>1</v>
      </c>
      <c r="L97" s="47">
        <v>105.26</v>
      </c>
    </row>
    <row r="98" spans="1:12" ht="15" customHeight="1" x14ac:dyDescent="0.25">
      <c r="K98" s="43"/>
      <c r="L98" s="47" t="s">
        <v>7</v>
      </c>
    </row>
    <row r="99" spans="1:12" ht="15" customHeight="1" x14ac:dyDescent="0.25">
      <c r="A99" s="25"/>
      <c r="B99" s="24"/>
      <c r="K99" s="46" t="s">
        <v>6</v>
      </c>
      <c r="L99" s="47">
        <v>98.3</v>
      </c>
    </row>
    <row r="100" spans="1:12" x14ac:dyDescent="0.25">
      <c r="A100" s="25"/>
      <c r="B100" s="24"/>
      <c r="K100" s="46" t="s">
        <v>5</v>
      </c>
      <c r="L100" s="47">
        <v>95.58</v>
      </c>
    </row>
    <row r="101" spans="1:12" x14ac:dyDescent="0.25">
      <c r="A101" s="25"/>
      <c r="B101" s="24"/>
      <c r="K101" s="46" t="s">
        <v>46</v>
      </c>
      <c r="L101" s="47">
        <v>100.96</v>
      </c>
    </row>
    <row r="102" spans="1:12" x14ac:dyDescent="0.25">
      <c r="A102" s="25"/>
      <c r="B102" s="24"/>
      <c r="K102" s="50" t="s">
        <v>4</v>
      </c>
      <c r="L102" s="47">
        <v>98.92</v>
      </c>
    </row>
    <row r="103" spans="1:12" x14ac:dyDescent="0.25">
      <c r="A103" s="25"/>
      <c r="B103" s="24"/>
      <c r="K103" s="41" t="s">
        <v>3</v>
      </c>
      <c r="L103" s="47">
        <v>97.45</v>
      </c>
    </row>
    <row r="104" spans="1:12" x14ac:dyDescent="0.25">
      <c r="A104" s="25"/>
      <c r="B104" s="24"/>
      <c r="K104" s="41" t="s">
        <v>45</v>
      </c>
      <c r="L104" s="47">
        <v>105.59</v>
      </c>
    </row>
    <row r="105" spans="1:12" x14ac:dyDescent="0.25">
      <c r="A105" s="25"/>
      <c r="B105" s="24"/>
      <c r="K105" s="41" t="s">
        <v>2</v>
      </c>
      <c r="L105" s="47">
        <v>98.92</v>
      </c>
    </row>
    <row r="106" spans="1:12" x14ac:dyDescent="0.25">
      <c r="A106" s="25"/>
      <c r="B106" s="24"/>
      <c r="K106" s="41" t="s">
        <v>1</v>
      </c>
      <c r="L106" s="47">
        <v>110.05</v>
      </c>
    </row>
    <row r="107" spans="1:12" x14ac:dyDescent="0.25">
      <c r="A107" s="25"/>
      <c r="B107" s="24"/>
      <c r="K107" s="52" t="s">
        <v>55</v>
      </c>
      <c r="L107" s="52"/>
    </row>
    <row r="108" spans="1:12" x14ac:dyDescent="0.25">
      <c r="A108" s="25"/>
      <c r="B108" s="24"/>
      <c r="K108" s="75">
        <v>43904</v>
      </c>
      <c r="L108" s="47">
        <v>100</v>
      </c>
    </row>
    <row r="109" spans="1:12" x14ac:dyDescent="0.25">
      <c r="K109" s="75">
        <v>43911</v>
      </c>
      <c r="L109" s="47">
        <v>99.465999999999994</v>
      </c>
    </row>
    <row r="110" spans="1:12" x14ac:dyDescent="0.25">
      <c r="K110" s="75">
        <v>43918</v>
      </c>
      <c r="L110" s="47">
        <v>98.468000000000004</v>
      </c>
    </row>
    <row r="111" spans="1:12" x14ac:dyDescent="0.25">
      <c r="K111" s="75">
        <v>43925</v>
      </c>
      <c r="L111" s="47">
        <v>94.578199999999995</v>
      </c>
    </row>
    <row r="112" spans="1:12" x14ac:dyDescent="0.25">
      <c r="K112" s="75">
        <v>43932</v>
      </c>
      <c r="L112" s="47">
        <v>91.929400000000001</v>
      </c>
    </row>
    <row r="113" spans="11:12" x14ac:dyDescent="0.25">
      <c r="K113" s="75">
        <v>43939</v>
      </c>
      <c r="L113" s="47">
        <v>92.094700000000003</v>
      </c>
    </row>
    <row r="114" spans="11:12" x14ac:dyDescent="0.25">
      <c r="K114" s="75">
        <v>43946</v>
      </c>
      <c r="L114" s="47">
        <v>92.250600000000006</v>
      </c>
    </row>
    <row r="115" spans="11:12" x14ac:dyDescent="0.25">
      <c r="K115" s="75">
        <v>43953</v>
      </c>
      <c r="L115" s="47">
        <v>92.427899999999994</v>
      </c>
    </row>
    <row r="116" spans="11:12" x14ac:dyDescent="0.25">
      <c r="K116" s="75">
        <v>43960</v>
      </c>
      <c r="L116" s="47">
        <v>93.761300000000006</v>
      </c>
    </row>
    <row r="117" spans="11:12" x14ac:dyDescent="0.25">
      <c r="K117" s="75">
        <v>43967</v>
      </c>
      <c r="L117" s="47">
        <v>93.9255</v>
      </c>
    </row>
    <row r="118" spans="11:12" x14ac:dyDescent="0.25">
      <c r="K118" s="75">
        <v>43974</v>
      </c>
      <c r="L118" s="47">
        <v>94.215500000000006</v>
      </c>
    </row>
    <row r="119" spans="11:12" x14ac:dyDescent="0.25">
      <c r="K119" s="75">
        <v>43981</v>
      </c>
      <c r="L119" s="47">
        <v>94.510900000000007</v>
      </c>
    </row>
    <row r="120" spans="11:12" x14ac:dyDescent="0.25">
      <c r="K120" s="75">
        <v>43988</v>
      </c>
      <c r="L120" s="47">
        <v>95.606300000000005</v>
      </c>
    </row>
    <row r="121" spans="11:12" x14ac:dyDescent="0.25">
      <c r="K121" s="75">
        <v>43995</v>
      </c>
      <c r="L121" s="47">
        <v>95.832899999999995</v>
      </c>
    </row>
    <row r="122" spans="11:12" x14ac:dyDescent="0.25">
      <c r="K122" s="75">
        <v>44002</v>
      </c>
      <c r="L122" s="47">
        <v>95.1965</v>
      </c>
    </row>
    <row r="123" spans="11:12" x14ac:dyDescent="0.25">
      <c r="K123" s="75">
        <v>44009</v>
      </c>
      <c r="L123" s="47">
        <v>95.842200000000005</v>
      </c>
    </row>
    <row r="124" spans="11:12" x14ac:dyDescent="0.25">
      <c r="K124" s="75">
        <v>44016</v>
      </c>
      <c r="L124" s="47">
        <v>98.173000000000002</v>
      </c>
    </row>
    <row r="125" spans="11:12" x14ac:dyDescent="0.25">
      <c r="K125" s="75">
        <v>44023</v>
      </c>
      <c r="L125" s="47">
        <v>99.560599999999994</v>
      </c>
    </row>
    <row r="126" spans="11:12" x14ac:dyDescent="0.25">
      <c r="K126" s="75">
        <v>44030</v>
      </c>
      <c r="L126" s="47">
        <v>99.235100000000003</v>
      </c>
    </row>
    <row r="127" spans="11:12" x14ac:dyDescent="0.25">
      <c r="K127" s="75">
        <v>44037</v>
      </c>
      <c r="L127" s="47">
        <v>99.389399999999995</v>
      </c>
    </row>
    <row r="128" spans="11:12" x14ac:dyDescent="0.25">
      <c r="K128" s="75">
        <v>44044</v>
      </c>
      <c r="L128" s="47">
        <v>99.253100000000003</v>
      </c>
    </row>
    <row r="129" spans="1:12" x14ac:dyDescent="0.25">
      <c r="K129" s="75">
        <v>44051</v>
      </c>
      <c r="L129" s="47">
        <v>99.214799999999997</v>
      </c>
    </row>
    <row r="130" spans="1:12" x14ac:dyDescent="0.25">
      <c r="K130" s="75">
        <v>44058</v>
      </c>
      <c r="L130" s="47">
        <v>98.853200000000001</v>
      </c>
    </row>
    <row r="131" spans="1:12" x14ac:dyDescent="0.25">
      <c r="K131" s="75">
        <v>44065</v>
      </c>
      <c r="L131" s="47">
        <v>98.894199999999998</v>
      </c>
    </row>
    <row r="132" spans="1:12" x14ac:dyDescent="0.25">
      <c r="K132" s="75">
        <v>44072</v>
      </c>
      <c r="L132" s="47">
        <v>98.880499999999998</v>
      </c>
    </row>
    <row r="133" spans="1:12" x14ac:dyDescent="0.25">
      <c r="K133" s="75">
        <v>44079</v>
      </c>
      <c r="L133" s="47">
        <v>98.591700000000003</v>
      </c>
    </row>
    <row r="134" spans="1:12" x14ac:dyDescent="0.25">
      <c r="K134" s="75" t="s">
        <v>56</v>
      </c>
      <c r="L134" s="47" t="s">
        <v>56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A139" s="25"/>
      <c r="B139" s="24"/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/>
      <c r="L148" s="47" t="s">
        <v>56</v>
      </c>
    </row>
    <row r="149" spans="11:12" x14ac:dyDescent="0.25">
      <c r="K149" s="75" t="s">
        <v>57</v>
      </c>
      <c r="L149" s="75"/>
    </row>
    <row r="150" spans="11:12" x14ac:dyDescent="0.25">
      <c r="K150" s="75">
        <v>43904</v>
      </c>
      <c r="L150" s="47">
        <v>100</v>
      </c>
    </row>
    <row r="151" spans="11:12" x14ac:dyDescent="0.25">
      <c r="K151" s="75">
        <v>43911</v>
      </c>
      <c r="L151" s="47">
        <v>96.5501</v>
      </c>
    </row>
    <row r="152" spans="11:12" x14ac:dyDescent="0.25">
      <c r="K152" s="75">
        <v>43918</v>
      </c>
      <c r="L152" s="47">
        <v>94.402500000000003</v>
      </c>
    </row>
    <row r="153" spans="11:12" x14ac:dyDescent="0.25">
      <c r="K153" s="75">
        <v>43925</v>
      </c>
      <c r="L153" s="47">
        <v>83.227199999999996</v>
      </c>
    </row>
    <row r="154" spans="11:12" x14ac:dyDescent="0.25">
      <c r="K154" s="75">
        <v>43932</v>
      </c>
      <c r="L154" s="47">
        <v>73.251599999999996</v>
      </c>
    </row>
    <row r="155" spans="11:12" x14ac:dyDescent="0.25">
      <c r="K155" s="75">
        <v>43939</v>
      </c>
      <c r="L155" s="47">
        <v>73.649199999999993</v>
      </c>
    </row>
    <row r="156" spans="11:12" x14ac:dyDescent="0.25">
      <c r="K156" s="75">
        <v>43946</v>
      </c>
      <c r="L156" s="47">
        <v>73.349800000000002</v>
      </c>
    </row>
    <row r="157" spans="11:12" x14ac:dyDescent="0.25">
      <c r="K157" s="75">
        <v>43953</v>
      </c>
      <c r="L157" s="47">
        <v>74.722899999999996</v>
      </c>
    </row>
    <row r="158" spans="11:12" x14ac:dyDescent="0.25">
      <c r="K158" s="75">
        <v>43960</v>
      </c>
      <c r="L158" s="47">
        <v>77.9422</v>
      </c>
    </row>
    <row r="159" spans="11:12" x14ac:dyDescent="0.25">
      <c r="K159" s="75">
        <v>43967</v>
      </c>
      <c r="L159" s="47">
        <v>77.319699999999997</v>
      </c>
    </row>
    <row r="160" spans="11:12" x14ac:dyDescent="0.25">
      <c r="K160" s="75">
        <v>43974</v>
      </c>
      <c r="L160" s="47">
        <v>76.7316</v>
      </c>
    </row>
    <row r="161" spans="11:12" x14ac:dyDescent="0.25">
      <c r="K161" s="75">
        <v>43981</v>
      </c>
      <c r="L161" s="47">
        <v>77.540700000000001</v>
      </c>
    </row>
    <row r="162" spans="11:12" x14ac:dyDescent="0.25">
      <c r="K162" s="75">
        <v>43988</v>
      </c>
      <c r="L162" s="47">
        <v>75.524199999999993</v>
      </c>
    </row>
    <row r="163" spans="11:12" x14ac:dyDescent="0.25">
      <c r="K163" s="75">
        <v>43995</v>
      </c>
      <c r="L163" s="47">
        <v>75.8005</v>
      </c>
    </row>
    <row r="164" spans="11:12" x14ac:dyDescent="0.25">
      <c r="K164" s="75">
        <v>44002</v>
      </c>
      <c r="L164" s="47">
        <v>74.653099999999995</v>
      </c>
    </row>
    <row r="165" spans="11:12" x14ac:dyDescent="0.25">
      <c r="K165" s="75">
        <v>44009</v>
      </c>
      <c r="L165" s="47">
        <v>75.628699999999995</v>
      </c>
    </row>
    <row r="166" spans="11:12" x14ac:dyDescent="0.25">
      <c r="K166" s="75">
        <v>44016</v>
      </c>
      <c r="L166" s="47">
        <v>78.3703</v>
      </c>
    </row>
    <row r="167" spans="11:12" x14ac:dyDescent="0.25">
      <c r="K167" s="75">
        <v>44023</v>
      </c>
      <c r="L167" s="47">
        <v>78.431799999999996</v>
      </c>
    </row>
    <row r="168" spans="11:12" x14ac:dyDescent="0.25">
      <c r="K168" s="75">
        <v>44030</v>
      </c>
      <c r="L168" s="47">
        <v>76.816800000000001</v>
      </c>
    </row>
    <row r="169" spans="11:12" x14ac:dyDescent="0.25">
      <c r="K169" s="75">
        <v>44037</v>
      </c>
      <c r="L169" s="47">
        <v>76.988900000000001</v>
      </c>
    </row>
    <row r="170" spans="11:12" x14ac:dyDescent="0.25">
      <c r="K170" s="75">
        <v>44044</v>
      </c>
      <c r="L170" s="47">
        <v>77.943700000000007</v>
      </c>
    </row>
    <row r="171" spans="11:12" x14ac:dyDescent="0.25">
      <c r="K171" s="75">
        <v>44051</v>
      </c>
      <c r="L171" s="47">
        <v>80.462599999999995</v>
      </c>
    </row>
    <row r="172" spans="11:12" x14ac:dyDescent="0.25">
      <c r="K172" s="75">
        <v>44058</v>
      </c>
      <c r="L172" s="47">
        <v>79.288399999999996</v>
      </c>
    </row>
    <row r="173" spans="11:12" x14ac:dyDescent="0.25">
      <c r="K173" s="75">
        <v>44065</v>
      </c>
      <c r="L173" s="47">
        <v>81.610799999999998</v>
      </c>
    </row>
    <row r="174" spans="11:12" x14ac:dyDescent="0.25">
      <c r="K174" s="75">
        <v>44072</v>
      </c>
      <c r="L174" s="47">
        <v>81.357399999999998</v>
      </c>
    </row>
    <row r="175" spans="11:12" x14ac:dyDescent="0.25">
      <c r="K175" s="75">
        <v>44079</v>
      </c>
      <c r="L175" s="47">
        <v>84.321899999999999</v>
      </c>
    </row>
    <row r="176" spans="11:12" x14ac:dyDescent="0.25">
      <c r="K176" s="75" t="s">
        <v>56</v>
      </c>
      <c r="L176" s="47" t="s">
        <v>56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/>
      <c r="L190" s="47" t="s">
        <v>56</v>
      </c>
    </row>
    <row r="191" spans="11:12" x14ac:dyDescent="0.25">
      <c r="K191" s="76"/>
      <c r="L191" s="76"/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42"/>
      <c r="L198" s="49"/>
    </row>
    <row r="199" spans="11:12" x14ac:dyDescent="0.25">
      <c r="K199" s="42"/>
      <c r="L199" s="49"/>
    </row>
    <row r="200" spans="11:12" x14ac:dyDescent="0.25">
      <c r="L200" s="74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</sheetData>
  <sheetProtection selectLockedCells="1"/>
  <mergeCells count="15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  <mergeCell ref="A5:I5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8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D541-A384-4C48-9528-3534611ABD48}">
  <sheetPr codeName="Sheet6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-3.7184115523465677E-2</v>
      </c>
      <c r="C11" s="32">
        <v>-4.0115648717021779E-3</v>
      </c>
      <c r="D11" s="32">
        <v>-1.102681721947274E-4</v>
      </c>
      <c r="E11" s="32">
        <v>-1.5427933367239133E-3</v>
      </c>
      <c r="F11" s="32">
        <v>-8.7508874414519155E-2</v>
      </c>
      <c r="G11" s="32">
        <v>3.3294836836670338E-3</v>
      </c>
      <c r="H11" s="32">
        <v>5.8918596076005247E-3</v>
      </c>
      <c r="I11" s="68">
        <v>2.2607363483575504E-3</v>
      </c>
      <c r="J11" s="46"/>
      <c r="K11" s="46"/>
      <c r="L11" s="47"/>
    </row>
    <row r="12" spans="1:12" x14ac:dyDescent="0.25">
      <c r="A12" s="69" t="s">
        <v>6</v>
      </c>
      <c r="B12" s="32">
        <v>-3.6812400413719804E-2</v>
      </c>
      <c r="C12" s="32">
        <v>-3.9907498855780155E-3</v>
      </c>
      <c r="D12" s="32">
        <v>-5.7200157748429348E-3</v>
      </c>
      <c r="E12" s="32">
        <v>-2.4041235527172411E-4</v>
      </c>
      <c r="F12" s="32">
        <v>-0.11169549575984372</v>
      </c>
      <c r="G12" s="32">
        <v>6.7134832067186068E-3</v>
      </c>
      <c r="H12" s="32">
        <v>-6.0247262701655924E-3</v>
      </c>
      <c r="I12" s="68">
        <v>2.7401414994507878E-3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-4.468290377290296E-2</v>
      </c>
      <c r="C13" s="32">
        <v>-1.0680519231230701E-2</v>
      </c>
      <c r="D13" s="32">
        <v>1.7947422129354074E-3</v>
      </c>
      <c r="E13" s="32">
        <v>-4.5566240349824705E-3</v>
      </c>
      <c r="F13" s="32">
        <v>-9.3233007370672971E-2</v>
      </c>
      <c r="G13" s="32">
        <v>-1.1968843640058346E-2</v>
      </c>
      <c r="H13" s="32">
        <v>8.8762929939549817E-3</v>
      </c>
      <c r="I13" s="68">
        <v>-5.1857785591696848E-3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-3.7557810336632858E-2</v>
      </c>
      <c r="C14" s="32">
        <v>-5.6604230123260546E-3</v>
      </c>
      <c r="D14" s="32">
        <v>-4.1721665502544303E-3</v>
      </c>
      <c r="E14" s="32">
        <v>-1.7147288807303207E-3</v>
      </c>
      <c r="F14" s="32">
        <v>-7.6060574256369584E-2</v>
      </c>
      <c r="G14" s="32">
        <v>2.4759586073521689E-3</v>
      </c>
      <c r="H14" s="32">
        <v>5.8431260215492387E-3</v>
      </c>
      <c r="I14" s="68">
        <v>6.180818607591787E-3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-4.1736578006624891E-2</v>
      </c>
      <c r="C15" s="32">
        <v>7.965847347994881E-3</v>
      </c>
      <c r="D15" s="32">
        <v>1.4299203304809716E-2</v>
      </c>
      <c r="E15" s="32">
        <v>5.7311566516160539E-4</v>
      </c>
      <c r="F15" s="32">
        <v>-5.6330949443879841E-2</v>
      </c>
      <c r="G15" s="32">
        <v>9.4932936921146016E-3</v>
      </c>
      <c r="H15" s="32">
        <v>1.3636472410432754E-2</v>
      </c>
      <c r="I15" s="68">
        <v>9.0265861402996084E-3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-1.4695768144207144E-2</v>
      </c>
      <c r="C16" s="32">
        <v>4.5648868354875027E-3</v>
      </c>
      <c r="D16" s="32">
        <v>5.3292169027274738E-3</v>
      </c>
      <c r="E16" s="32">
        <v>-3.7317784256559738E-3</v>
      </c>
      <c r="F16" s="32">
        <v>-3.9848570079074386E-2</v>
      </c>
      <c r="G16" s="32">
        <v>2.731106127901306E-2</v>
      </c>
      <c r="H16" s="32">
        <v>2.5945805062621785E-2</v>
      </c>
      <c r="I16" s="68">
        <v>-1.5295183716800276E-3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-2.1762405279882713E-2</v>
      </c>
      <c r="C17" s="32">
        <v>1.5663980711883685E-2</v>
      </c>
      <c r="D17" s="32">
        <v>4.762741652021063E-3</v>
      </c>
      <c r="E17" s="32">
        <v>2.4829538144860441E-2</v>
      </c>
      <c r="F17" s="32">
        <v>-0.11684155099650129</v>
      </c>
      <c r="G17" s="32">
        <v>4.1143127068186791E-2</v>
      </c>
      <c r="H17" s="32">
        <v>5.0439403658284476E-3</v>
      </c>
      <c r="I17" s="68">
        <v>6.9472240917474171E-2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-6.2401055408971562E-3</v>
      </c>
      <c r="C18" s="32">
        <v>4.6948982994330368E-3</v>
      </c>
      <c r="D18" s="32">
        <v>1.2799999999999923E-2</v>
      </c>
      <c r="E18" s="32">
        <v>-6.7181726570375577E-4</v>
      </c>
      <c r="F18" s="32">
        <v>1.4882201811115436E-2</v>
      </c>
      <c r="G18" s="32">
        <v>2.7046559300438755E-2</v>
      </c>
      <c r="H18" s="32">
        <v>4.7573342910021577E-2</v>
      </c>
      <c r="I18" s="68">
        <v>-1.8611827238422918E-2</v>
      </c>
      <c r="J18" s="46"/>
      <c r="K18" s="46"/>
      <c r="L18" s="47"/>
    </row>
    <row r="19" spans="1:12" x14ac:dyDescent="0.25">
      <c r="A19" s="70" t="s">
        <v>1</v>
      </c>
      <c r="B19" s="32">
        <v>-4.440019426906272E-2</v>
      </c>
      <c r="C19" s="32">
        <v>-3.252279635258426E-3</v>
      </c>
      <c r="D19" s="32">
        <v>6.9498464687820505E-3</v>
      </c>
      <c r="E19" s="32">
        <v>-3.3154807447079992E-3</v>
      </c>
      <c r="F19" s="32">
        <v>-7.2786582593800442E-2</v>
      </c>
      <c r="G19" s="32">
        <v>2.8826031658044649E-3</v>
      </c>
      <c r="H19" s="32">
        <v>1.4257253376663837E-2</v>
      </c>
      <c r="I19" s="68">
        <v>4.467497767191464E-3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-3.6742744402157412E-2</v>
      </c>
      <c r="C21" s="32">
        <v>-3.1991350097553273E-3</v>
      </c>
      <c r="D21" s="32">
        <v>1.6593828149660261E-3</v>
      </c>
      <c r="E21" s="32">
        <v>-2.8004648610259197E-3</v>
      </c>
      <c r="F21" s="32">
        <v>-8.7754030897334467E-2</v>
      </c>
      <c r="G21" s="32">
        <v>2.9454048870005689E-3</v>
      </c>
      <c r="H21" s="32">
        <v>8.2752836614530256E-3</v>
      </c>
      <c r="I21" s="68">
        <v>1.6866274001023918E-3</v>
      </c>
      <c r="J21" s="46"/>
      <c r="K21" s="46"/>
      <c r="L21" s="46"/>
    </row>
    <row r="22" spans="1:12" x14ac:dyDescent="0.25">
      <c r="A22" s="69" t="s">
        <v>13</v>
      </c>
      <c r="B22" s="32">
        <v>-4.8203018517501528E-2</v>
      </c>
      <c r="C22" s="32">
        <v>-7.4705456665816738E-3</v>
      </c>
      <c r="D22" s="32">
        <v>-5.093049713492559E-3</v>
      </c>
      <c r="E22" s="32">
        <v>6.2663839831222923E-4</v>
      </c>
      <c r="F22" s="32">
        <v>-9.4445073841436966E-2</v>
      </c>
      <c r="G22" s="32">
        <v>5.0318361862673466E-3</v>
      </c>
      <c r="H22" s="32">
        <v>-2.1207985533359119E-3</v>
      </c>
      <c r="I22" s="68">
        <v>4.3401383779737568E-3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4.4106636415201406E-2</v>
      </c>
      <c r="C23" s="32">
        <v>2.4256700361680483E-2</v>
      </c>
      <c r="D23" s="32">
        <v>1.9529216283577844E-2</v>
      </c>
      <c r="E23" s="32">
        <v>4.2643923240939241E-3</v>
      </c>
      <c r="F23" s="32">
        <v>0.21285525756855317</v>
      </c>
      <c r="G23" s="32">
        <v>3.9041981311887852E-2</v>
      </c>
      <c r="H23" s="32">
        <v>2.3036007789356994E-2</v>
      </c>
      <c r="I23" s="68">
        <v>9.007753590816181E-3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-5.0176759492408518E-2</v>
      </c>
      <c r="C24" s="32">
        <v>-6.1643073284407546E-3</v>
      </c>
      <c r="D24" s="32">
        <v>6.9237234713170892E-4</v>
      </c>
      <c r="E24" s="32">
        <v>-1.5560256656818039E-3</v>
      </c>
      <c r="F24" s="32">
        <v>-2.6004314141071849E-2</v>
      </c>
      <c r="G24" s="32">
        <v>1.4826470200540953E-2</v>
      </c>
      <c r="H24" s="32">
        <v>1.4882707804168005E-2</v>
      </c>
      <c r="I24" s="68">
        <v>5.6606499930005327E-3</v>
      </c>
      <c r="J24" s="46"/>
      <c r="K24" s="46" t="s">
        <v>48</v>
      </c>
      <c r="L24" s="47">
        <v>101.94</v>
      </c>
    </row>
    <row r="25" spans="1:12" x14ac:dyDescent="0.25">
      <c r="A25" s="69" t="s">
        <v>50</v>
      </c>
      <c r="B25" s="32">
        <v>-3.3873832666285408E-2</v>
      </c>
      <c r="C25" s="32">
        <v>-4.6865714622300603E-3</v>
      </c>
      <c r="D25" s="32">
        <v>-1.4122776490054223E-3</v>
      </c>
      <c r="E25" s="32">
        <v>-1.7763037151621308E-3</v>
      </c>
      <c r="F25" s="32">
        <v>-7.8027458531288119E-2</v>
      </c>
      <c r="G25" s="32">
        <v>1.6788680372015197E-3</v>
      </c>
      <c r="H25" s="32">
        <v>5.9565460300545769E-3</v>
      </c>
      <c r="I25" s="68">
        <v>4.7289246588475553E-3</v>
      </c>
      <c r="J25" s="46"/>
      <c r="K25" s="46" t="s">
        <v>49</v>
      </c>
      <c r="L25" s="47">
        <v>95.57</v>
      </c>
    </row>
    <row r="26" spans="1:12" x14ac:dyDescent="0.25">
      <c r="A26" s="69" t="s">
        <v>51</v>
      </c>
      <c r="B26" s="32">
        <v>-2.6787257309836665E-2</v>
      </c>
      <c r="C26" s="32">
        <v>-2.6679159318048207E-3</v>
      </c>
      <c r="D26" s="32">
        <v>-9.7938903202066108E-4</v>
      </c>
      <c r="E26" s="32">
        <v>-2.2767332549941122E-3</v>
      </c>
      <c r="F26" s="32">
        <v>-0.10718192305442809</v>
      </c>
      <c r="G26" s="32">
        <v>2.8763278177510454E-3</v>
      </c>
      <c r="H26" s="32">
        <v>5.4152754441796347E-3</v>
      </c>
      <c r="I26" s="68">
        <v>-2.0603100673387553E-3</v>
      </c>
      <c r="J26" s="46"/>
      <c r="K26" s="46" t="s">
        <v>50</v>
      </c>
      <c r="L26" s="47">
        <v>97.07</v>
      </c>
    </row>
    <row r="27" spans="1:12" ht="17.25" customHeight="1" x14ac:dyDescent="0.25">
      <c r="A27" s="69" t="s">
        <v>52</v>
      </c>
      <c r="B27" s="32">
        <v>-2.7568118058491242E-2</v>
      </c>
      <c r="C27" s="32">
        <v>3.6173871790312617E-4</v>
      </c>
      <c r="D27" s="32">
        <v>1.311806256306669E-3</v>
      </c>
      <c r="E27" s="32">
        <v>-1.4817449027975105E-3</v>
      </c>
      <c r="F27" s="32">
        <v>-0.10438615246417948</v>
      </c>
      <c r="G27" s="32">
        <v>1.2086981839405375E-2</v>
      </c>
      <c r="H27" s="32">
        <v>7.4196785268556553E-3</v>
      </c>
      <c r="I27" s="68">
        <v>1.8423674836494097E-3</v>
      </c>
      <c r="J27" s="59"/>
      <c r="K27" s="50" t="s">
        <v>51</v>
      </c>
      <c r="L27" s="47">
        <v>97.58</v>
      </c>
    </row>
    <row r="28" spans="1:12" x14ac:dyDescent="0.25">
      <c r="A28" s="69" t="s">
        <v>53</v>
      </c>
      <c r="B28" s="32">
        <v>-5.9399793032080095E-2</v>
      </c>
      <c r="C28" s="32">
        <v>-5.1049727116557753E-3</v>
      </c>
      <c r="D28" s="32">
        <v>1.5947596381946649E-3</v>
      </c>
      <c r="E28" s="32">
        <v>-2.6255132725802044E-3</v>
      </c>
      <c r="F28" s="32">
        <v>-0.10802622922143967</v>
      </c>
      <c r="G28" s="32">
        <v>-1.5992647742791299E-2</v>
      </c>
      <c r="H28" s="32">
        <v>-2.9160564296815128E-3</v>
      </c>
      <c r="I28" s="68">
        <v>-8.8843502117463835E-5</v>
      </c>
      <c r="J28" s="54"/>
      <c r="K28" s="41" t="s">
        <v>52</v>
      </c>
      <c r="L28" s="47">
        <v>97.21</v>
      </c>
    </row>
    <row r="29" spans="1:12" ht="15.75" thickBot="1" x14ac:dyDescent="0.3">
      <c r="A29" s="71" t="s">
        <v>54</v>
      </c>
      <c r="B29" s="72">
        <v>-9.6840778602436672E-2</v>
      </c>
      <c r="C29" s="72">
        <v>-1.4747937671860667E-2</v>
      </c>
      <c r="D29" s="72">
        <v>-4.5593455780212899E-3</v>
      </c>
      <c r="E29" s="72">
        <v>1.7006802721089009E-3</v>
      </c>
      <c r="F29" s="72">
        <v>-9.2366302280386559E-2</v>
      </c>
      <c r="G29" s="72">
        <v>-1.1517634468600879E-2</v>
      </c>
      <c r="H29" s="72">
        <v>3.7470244161303956E-3</v>
      </c>
      <c r="I29" s="73">
        <v>8.2239601980715893E-3</v>
      </c>
      <c r="J29" s="54"/>
      <c r="K29" s="41" t="s">
        <v>53</v>
      </c>
      <c r="L29" s="47">
        <v>94.54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91.67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102.41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94.92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96.75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97.42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97.12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93.91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90.73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104.41</v>
      </c>
    </row>
    <row r="43" spans="1:12" x14ac:dyDescent="0.25">
      <c r="K43" s="46" t="s">
        <v>49</v>
      </c>
      <c r="L43" s="47">
        <v>94.98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96.61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97.32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97.24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94.06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90.32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96.57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96.78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96.28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95.68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96.85</v>
      </c>
    </row>
    <row r="59" spans="1:12" ht="15.4" customHeight="1" x14ac:dyDescent="0.25">
      <c r="K59" s="41" t="s">
        <v>2</v>
      </c>
      <c r="L59" s="47">
        <v>98.19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96.55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95.61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95.94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97.9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97.13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95.69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96.31</v>
      </c>
    </row>
    <row r="72" spans="1:12" ht="15.4" customHeight="1" x14ac:dyDescent="0.25">
      <c r="K72" s="46" t="s">
        <v>5</v>
      </c>
      <c r="L72" s="47">
        <v>95.92</v>
      </c>
    </row>
    <row r="73" spans="1:12" ht="15.4" customHeight="1" x14ac:dyDescent="0.25">
      <c r="K73" s="46" t="s">
        <v>46</v>
      </c>
      <c r="L73" s="47">
        <v>95.69</v>
      </c>
    </row>
    <row r="74" spans="1:12" ht="15.4" customHeight="1" x14ac:dyDescent="0.25">
      <c r="K74" s="50" t="s">
        <v>4</v>
      </c>
      <c r="L74" s="47">
        <v>96.21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98.41</v>
      </c>
    </row>
    <row r="76" spans="1:12" ht="15.4" customHeight="1" x14ac:dyDescent="0.25">
      <c r="K76" s="41" t="s">
        <v>45</v>
      </c>
      <c r="L76" s="47">
        <v>98.34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98.44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96.44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96.02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95.49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97.17</v>
      </c>
    </row>
    <row r="85" spans="1:12" ht="15.4" customHeight="1" x14ac:dyDescent="0.25">
      <c r="K85" s="50" t="s">
        <v>4</v>
      </c>
      <c r="L85" s="47">
        <v>93.03</v>
      </c>
    </row>
    <row r="86" spans="1:12" ht="15.4" customHeight="1" x14ac:dyDescent="0.25">
      <c r="K86" s="41" t="s">
        <v>3</v>
      </c>
      <c r="L86" s="47">
        <v>97.56</v>
      </c>
    </row>
    <row r="87" spans="1:12" ht="15.4" customHeight="1" x14ac:dyDescent="0.25">
      <c r="K87" s="41" t="s">
        <v>45</v>
      </c>
      <c r="L87" s="47">
        <v>93.42</v>
      </c>
    </row>
    <row r="88" spans="1:12" ht="15.4" customHeight="1" x14ac:dyDescent="0.25">
      <c r="K88" s="41" t="s">
        <v>2</v>
      </c>
      <c r="L88" s="47">
        <v>99.43</v>
      </c>
    </row>
    <row r="89" spans="1:12" ht="15.4" customHeight="1" x14ac:dyDescent="0.25">
      <c r="K89" s="41" t="s">
        <v>1</v>
      </c>
      <c r="L89" s="47">
        <v>94.11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96.49</v>
      </c>
    </row>
    <row r="92" spans="1:12" ht="15" customHeight="1" x14ac:dyDescent="0.25">
      <c r="K92" s="46" t="s">
        <v>5</v>
      </c>
      <c r="L92" s="47">
        <v>94.37</v>
      </c>
    </row>
    <row r="93" spans="1:12" ht="15" customHeight="1" x14ac:dyDescent="0.25">
      <c r="A93" s="26"/>
      <c r="K93" s="46" t="s">
        <v>46</v>
      </c>
      <c r="L93" s="47">
        <v>97.23</v>
      </c>
    </row>
    <row r="94" spans="1:12" ht="15" customHeight="1" x14ac:dyDescent="0.25">
      <c r="K94" s="50" t="s">
        <v>4</v>
      </c>
      <c r="L94" s="47">
        <v>92.41</v>
      </c>
    </row>
    <row r="95" spans="1:12" ht="15" customHeight="1" x14ac:dyDescent="0.25">
      <c r="K95" s="41" t="s">
        <v>3</v>
      </c>
      <c r="L95" s="47">
        <v>97.58</v>
      </c>
    </row>
    <row r="96" spans="1:12" ht="15" customHeight="1" x14ac:dyDescent="0.25">
      <c r="K96" s="41" t="s">
        <v>45</v>
      </c>
      <c r="L96" s="47">
        <v>94.52</v>
      </c>
    </row>
    <row r="97" spans="1:12" ht="15" customHeight="1" x14ac:dyDescent="0.25">
      <c r="K97" s="41" t="s">
        <v>2</v>
      </c>
      <c r="L97" s="47">
        <v>99.28</v>
      </c>
    </row>
    <row r="98" spans="1:12" ht="15" customHeight="1" x14ac:dyDescent="0.25">
      <c r="K98" s="41" t="s">
        <v>1</v>
      </c>
      <c r="L98" s="47">
        <v>92.69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95.31</v>
      </c>
    </row>
    <row r="101" spans="1:12" x14ac:dyDescent="0.25">
      <c r="A101" s="25"/>
      <c r="B101" s="24"/>
      <c r="K101" s="46" t="s">
        <v>5</v>
      </c>
      <c r="L101" s="47">
        <v>94.09</v>
      </c>
    </row>
    <row r="102" spans="1:12" x14ac:dyDescent="0.25">
      <c r="A102" s="25"/>
      <c r="B102" s="24"/>
      <c r="K102" s="46" t="s">
        <v>46</v>
      </c>
      <c r="L102" s="47">
        <v>96.45</v>
      </c>
    </row>
    <row r="103" spans="1:12" x14ac:dyDescent="0.25">
      <c r="A103" s="25"/>
      <c r="B103" s="24"/>
      <c r="K103" s="50" t="s">
        <v>4</v>
      </c>
      <c r="L103" s="47">
        <v>93.91</v>
      </c>
    </row>
    <row r="104" spans="1:12" x14ac:dyDescent="0.25">
      <c r="A104" s="25"/>
      <c r="B104" s="24"/>
      <c r="K104" s="41" t="s">
        <v>3</v>
      </c>
      <c r="L104" s="47">
        <v>97.19</v>
      </c>
    </row>
    <row r="105" spans="1:12" x14ac:dyDescent="0.25">
      <c r="A105" s="25"/>
      <c r="B105" s="24"/>
      <c r="K105" s="41" t="s">
        <v>45</v>
      </c>
      <c r="L105" s="47">
        <v>95.09</v>
      </c>
    </row>
    <row r="106" spans="1:12" x14ac:dyDescent="0.25">
      <c r="A106" s="25"/>
      <c r="B106" s="24"/>
      <c r="K106" s="41" t="s">
        <v>2</v>
      </c>
      <c r="L106" s="47">
        <v>100.39</v>
      </c>
    </row>
    <row r="107" spans="1:12" x14ac:dyDescent="0.25">
      <c r="A107" s="25"/>
      <c r="B107" s="24"/>
      <c r="K107" s="41" t="s">
        <v>1</v>
      </c>
      <c r="L107" s="47">
        <v>92.89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99.16</v>
      </c>
    </row>
    <row r="111" spans="1:12" x14ac:dyDescent="0.25">
      <c r="K111" s="75">
        <v>43918</v>
      </c>
      <c r="L111" s="47">
        <v>97.718999999999994</v>
      </c>
    </row>
    <row r="112" spans="1:12" x14ac:dyDescent="0.25">
      <c r="K112" s="75">
        <v>43925</v>
      </c>
      <c r="L112" s="47">
        <v>96.320999999999998</v>
      </c>
    </row>
    <row r="113" spans="11:12" x14ac:dyDescent="0.25">
      <c r="K113" s="75">
        <v>43932</v>
      </c>
      <c r="L113" s="47">
        <v>95.125100000000003</v>
      </c>
    </row>
    <row r="114" spans="11:12" x14ac:dyDescent="0.25">
      <c r="K114" s="75">
        <v>43939</v>
      </c>
      <c r="L114" s="47">
        <v>95.018500000000003</v>
      </c>
    </row>
    <row r="115" spans="11:12" x14ac:dyDescent="0.25">
      <c r="K115" s="75">
        <v>43946</v>
      </c>
      <c r="L115" s="47">
        <v>94.994799999999998</v>
      </c>
    </row>
    <row r="116" spans="11:12" x14ac:dyDescent="0.25">
      <c r="K116" s="75">
        <v>43953</v>
      </c>
      <c r="L116" s="47">
        <v>95.207400000000007</v>
      </c>
    </row>
    <row r="117" spans="11:12" x14ac:dyDescent="0.25">
      <c r="K117" s="75">
        <v>43960</v>
      </c>
      <c r="L117" s="47">
        <v>95.353899999999996</v>
      </c>
    </row>
    <row r="118" spans="11:12" x14ac:dyDescent="0.25">
      <c r="K118" s="75">
        <v>43967</v>
      </c>
      <c r="L118" s="47">
        <v>95.493099999999998</v>
      </c>
    </row>
    <row r="119" spans="11:12" x14ac:dyDescent="0.25">
      <c r="K119" s="75">
        <v>43974</v>
      </c>
      <c r="L119" s="47">
        <v>95.813100000000006</v>
      </c>
    </row>
    <row r="120" spans="11:12" x14ac:dyDescent="0.25">
      <c r="K120" s="75">
        <v>43981</v>
      </c>
      <c r="L120" s="47">
        <v>96.044499999999999</v>
      </c>
    </row>
    <row r="121" spans="11:12" x14ac:dyDescent="0.25">
      <c r="K121" s="75">
        <v>43988</v>
      </c>
      <c r="L121" s="47">
        <v>96.1738</v>
      </c>
    </row>
    <row r="122" spans="11:12" x14ac:dyDescent="0.25">
      <c r="K122" s="75">
        <v>43995</v>
      </c>
      <c r="L122" s="47">
        <v>96.649799999999999</v>
      </c>
    </row>
    <row r="123" spans="11:12" x14ac:dyDescent="0.25">
      <c r="K123" s="75">
        <v>44002</v>
      </c>
      <c r="L123" s="47">
        <v>95.728700000000003</v>
      </c>
    </row>
    <row r="124" spans="11:12" x14ac:dyDescent="0.25">
      <c r="K124" s="75">
        <v>44009</v>
      </c>
      <c r="L124" s="47">
        <v>93.586500000000001</v>
      </c>
    </row>
    <row r="125" spans="11:12" x14ac:dyDescent="0.25">
      <c r="K125" s="75">
        <v>44016</v>
      </c>
      <c r="L125" s="47">
        <v>94.706900000000005</v>
      </c>
    </row>
    <row r="126" spans="11:12" x14ac:dyDescent="0.25">
      <c r="K126" s="75">
        <v>44023</v>
      </c>
      <c r="L126" s="47">
        <v>96.702100000000002</v>
      </c>
    </row>
    <row r="127" spans="11:12" x14ac:dyDescent="0.25">
      <c r="K127" s="75">
        <v>44030</v>
      </c>
      <c r="L127" s="47">
        <v>97.253699999999995</v>
      </c>
    </row>
    <row r="128" spans="11:12" x14ac:dyDescent="0.25">
      <c r="K128" s="75">
        <v>44037</v>
      </c>
      <c r="L128" s="47">
        <v>97.193200000000004</v>
      </c>
    </row>
    <row r="129" spans="1:12" x14ac:dyDescent="0.25">
      <c r="K129" s="75">
        <v>44044</v>
      </c>
      <c r="L129" s="47">
        <v>96.966700000000003</v>
      </c>
    </row>
    <row r="130" spans="1:12" x14ac:dyDescent="0.25">
      <c r="K130" s="75">
        <v>44051</v>
      </c>
      <c r="L130" s="47">
        <v>96.669399999999996</v>
      </c>
    </row>
    <row r="131" spans="1:12" x14ac:dyDescent="0.25">
      <c r="K131" s="75">
        <v>44058</v>
      </c>
      <c r="L131" s="47">
        <v>96.7102</v>
      </c>
    </row>
    <row r="132" spans="1:12" x14ac:dyDescent="0.25">
      <c r="K132" s="75">
        <v>44065</v>
      </c>
      <c r="L132" s="47">
        <v>96.441000000000003</v>
      </c>
    </row>
    <row r="133" spans="1:12" x14ac:dyDescent="0.25">
      <c r="K133" s="75">
        <v>44072</v>
      </c>
      <c r="L133" s="47">
        <v>96.292199999999994</v>
      </c>
    </row>
    <row r="134" spans="1:12" x14ac:dyDescent="0.25">
      <c r="K134" s="75">
        <v>44079</v>
      </c>
      <c r="L134" s="47">
        <v>96.281599999999997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98.860600000000005</v>
      </c>
    </row>
    <row r="153" spans="11:12" x14ac:dyDescent="0.25">
      <c r="K153" s="75">
        <v>43918</v>
      </c>
      <c r="L153" s="47">
        <v>97.322400000000002</v>
      </c>
    </row>
    <row r="154" spans="11:12" x14ac:dyDescent="0.25">
      <c r="K154" s="75">
        <v>43925</v>
      </c>
      <c r="L154" s="47">
        <v>95.045900000000003</v>
      </c>
    </row>
    <row r="155" spans="11:12" x14ac:dyDescent="0.25">
      <c r="K155" s="75">
        <v>43932</v>
      </c>
      <c r="L155" s="47">
        <v>91.189700000000002</v>
      </c>
    </row>
    <row r="156" spans="11:12" x14ac:dyDescent="0.25">
      <c r="K156" s="75">
        <v>43939</v>
      </c>
      <c r="L156" s="47">
        <v>92.315299999999993</v>
      </c>
    </row>
    <row r="157" spans="11:12" x14ac:dyDescent="0.25">
      <c r="K157" s="75">
        <v>43946</v>
      </c>
      <c r="L157" s="47">
        <v>91.508200000000002</v>
      </c>
    </row>
    <row r="158" spans="11:12" x14ac:dyDescent="0.25">
      <c r="K158" s="75">
        <v>43953</v>
      </c>
      <c r="L158" s="47">
        <v>91.685699999999997</v>
      </c>
    </row>
    <row r="159" spans="11:12" x14ac:dyDescent="0.25">
      <c r="K159" s="75">
        <v>43960</v>
      </c>
      <c r="L159" s="47">
        <v>90.040400000000005</v>
      </c>
    </row>
    <row r="160" spans="11:12" x14ac:dyDescent="0.25">
      <c r="K160" s="75">
        <v>43967</v>
      </c>
      <c r="L160" s="47">
        <v>88.833699999999993</v>
      </c>
    </row>
    <row r="161" spans="11:12" x14ac:dyDescent="0.25">
      <c r="K161" s="75">
        <v>43974</v>
      </c>
      <c r="L161" s="47">
        <v>88.507199999999997</v>
      </c>
    </row>
    <row r="162" spans="11:12" x14ac:dyDescent="0.25">
      <c r="K162" s="75">
        <v>43981</v>
      </c>
      <c r="L162" s="47">
        <v>89.332700000000003</v>
      </c>
    </row>
    <row r="163" spans="11:12" x14ac:dyDescent="0.25">
      <c r="K163" s="75">
        <v>43988</v>
      </c>
      <c r="L163" s="47">
        <v>92.345500000000001</v>
      </c>
    </row>
    <row r="164" spans="11:12" x14ac:dyDescent="0.25">
      <c r="K164" s="75">
        <v>43995</v>
      </c>
      <c r="L164" s="47">
        <v>92.275700000000001</v>
      </c>
    </row>
    <row r="165" spans="11:12" x14ac:dyDescent="0.25">
      <c r="K165" s="75">
        <v>44002</v>
      </c>
      <c r="L165" s="47">
        <v>92.859899999999996</v>
      </c>
    </row>
    <row r="166" spans="11:12" x14ac:dyDescent="0.25">
      <c r="K166" s="75">
        <v>44009</v>
      </c>
      <c r="L166" s="47">
        <v>93.043899999999994</v>
      </c>
    </row>
    <row r="167" spans="11:12" x14ac:dyDescent="0.25">
      <c r="K167" s="75">
        <v>44016</v>
      </c>
      <c r="L167" s="47">
        <v>95.615099999999998</v>
      </c>
    </row>
    <row r="168" spans="11:12" x14ac:dyDescent="0.25">
      <c r="K168" s="75">
        <v>44023</v>
      </c>
      <c r="L168" s="47">
        <v>91.859499999999997</v>
      </c>
    </row>
    <row r="169" spans="11:12" x14ac:dyDescent="0.25">
      <c r="K169" s="75">
        <v>44030</v>
      </c>
      <c r="L169" s="47">
        <v>92.092399999999998</v>
      </c>
    </row>
    <row r="170" spans="11:12" x14ac:dyDescent="0.25">
      <c r="K170" s="75">
        <v>44037</v>
      </c>
      <c r="L170" s="47">
        <v>91.495099999999994</v>
      </c>
    </row>
    <row r="171" spans="11:12" x14ac:dyDescent="0.25">
      <c r="K171" s="75">
        <v>44044</v>
      </c>
      <c r="L171" s="47">
        <v>91.673100000000005</v>
      </c>
    </row>
    <row r="172" spans="11:12" x14ac:dyDescent="0.25">
      <c r="K172" s="75">
        <v>44051</v>
      </c>
      <c r="L172" s="47">
        <v>90.946299999999994</v>
      </c>
    </row>
    <row r="173" spans="11:12" x14ac:dyDescent="0.25">
      <c r="K173" s="75">
        <v>44058</v>
      </c>
      <c r="L173" s="47">
        <v>90.722200000000001</v>
      </c>
    </row>
    <row r="174" spans="11:12" x14ac:dyDescent="0.25">
      <c r="K174" s="75">
        <v>44065</v>
      </c>
      <c r="L174" s="47">
        <v>90.51</v>
      </c>
    </row>
    <row r="175" spans="11:12" x14ac:dyDescent="0.25">
      <c r="K175" s="75">
        <v>44072</v>
      </c>
      <c r="L175" s="47">
        <v>90.714600000000004</v>
      </c>
    </row>
    <row r="176" spans="11:12" x14ac:dyDescent="0.25">
      <c r="K176" s="75">
        <v>44079</v>
      </c>
      <c r="L176" s="47">
        <v>91.249099999999999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CF87-C460-409C-86B0-63A4D53A3F14}">
  <sheetPr codeName="Sheet7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2.7064838570259431E-2</v>
      </c>
      <c r="C11" s="32">
        <v>3.7856006614600535E-3</v>
      </c>
      <c r="D11" s="32">
        <v>1.532871531944302E-2</v>
      </c>
      <c r="E11" s="32">
        <v>3.45561355328039E-4</v>
      </c>
      <c r="F11" s="32">
        <v>2.7084974322965305E-2</v>
      </c>
      <c r="G11" s="32">
        <v>1.6647529512252124E-2</v>
      </c>
      <c r="H11" s="32">
        <v>2.3831042137288039E-2</v>
      </c>
      <c r="I11" s="68">
        <v>5.8060256418701606E-3</v>
      </c>
      <c r="J11" s="46"/>
      <c r="K11" s="46"/>
      <c r="L11" s="47"/>
    </row>
    <row r="12" spans="1:12" x14ac:dyDescent="0.25">
      <c r="A12" s="69" t="s">
        <v>6</v>
      </c>
      <c r="B12" s="32">
        <v>5.5366478369180072E-2</v>
      </c>
      <c r="C12" s="32">
        <v>-1.0526662061251968E-2</v>
      </c>
      <c r="D12" s="32">
        <v>2.8975095785440663E-2</v>
      </c>
      <c r="E12" s="32">
        <v>6.9930069930070893E-3</v>
      </c>
      <c r="F12" s="32">
        <v>1.2699209133452571E-2</v>
      </c>
      <c r="G12" s="32">
        <v>-2.7692849950739951E-2</v>
      </c>
      <c r="H12" s="32">
        <v>0</v>
      </c>
      <c r="I12" s="68">
        <v>1.5545461056439613E-2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3.2026393596307878E-2</v>
      </c>
      <c r="C13" s="32">
        <v>7.150849783595481E-3</v>
      </c>
      <c r="D13" s="32">
        <v>8.534883720930253E-3</v>
      </c>
      <c r="E13" s="32">
        <v>-2.3201856148491462E-3</v>
      </c>
      <c r="F13" s="32">
        <v>0.12877168566031294</v>
      </c>
      <c r="G13" s="32">
        <v>8.5058959719289673E-2</v>
      </c>
      <c r="H13" s="32">
        <v>7.8830681257245017E-2</v>
      </c>
      <c r="I13" s="68">
        <v>2.3196979409727536E-2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-8.9231882310469857E-5</v>
      </c>
      <c r="C14" s="32">
        <v>5.2848945284085236E-3</v>
      </c>
      <c r="D14" s="32">
        <v>1.4261018469441833E-2</v>
      </c>
      <c r="E14" s="32">
        <v>-2.6025781790085523E-3</v>
      </c>
      <c r="F14" s="32">
        <v>4.3230016538882143E-3</v>
      </c>
      <c r="G14" s="32">
        <v>8.2418524697012163E-3</v>
      </c>
      <c r="H14" s="32">
        <v>1.2369306313256834E-2</v>
      </c>
      <c r="I14" s="68">
        <v>-9.4128888455913273E-4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8.0000000000000071E-3</v>
      </c>
      <c r="C15" s="32">
        <v>1.5090707145501758E-2</v>
      </c>
      <c r="D15" s="32">
        <v>1.4840222085132693E-2</v>
      </c>
      <c r="E15" s="32">
        <v>-1.970200714197734E-3</v>
      </c>
      <c r="F15" s="32">
        <v>-4.4956331287956841E-2</v>
      </c>
      <c r="G15" s="32">
        <v>1.0216200130359843E-2</v>
      </c>
      <c r="H15" s="32">
        <v>2.262392808917868E-2</v>
      </c>
      <c r="I15" s="68">
        <v>8.0354149061090396E-4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2.78740157480315E-2</v>
      </c>
      <c r="C16" s="32">
        <v>1.9765642950141604E-2</v>
      </c>
      <c r="D16" s="32">
        <v>4.305325086739975E-3</v>
      </c>
      <c r="E16" s="32">
        <v>1.8892163530568329E-3</v>
      </c>
      <c r="F16" s="32">
        <v>-3.4064308255760678E-2</v>
      </c>
      <c r="G16" s="32">
        <v>7.8368203597487529E-3</v>
      </c>
      <c r="H16" s="32">
        <v>8.2592599128910038E-3</v>
      </c>
      <c r="I16" s="68">
        <v>-1.1022903734556388E-2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1.2997095326115593E-2</v>
      </c>
      <c r="C17" s="32">
        <v>1.3532364597093727E-2</v>
      </c>
      <c r="D17" s="32">
        <v>1.0861660079051427E-2</v>
      </c>
      <c r="E17" s="32">
        <v>2.6357406431198882E-4</v>
      </c>
      <c r="F17" s="32">
        <v>-3.1775534312900144E-2</v>
      </c>
      <c r="G17" s="32">
        <v>1.9748482872472994E-2</v>
      </c>
      <c r="H17" s="32">
        <v>-4.0041237226061233E-2</v>
      </c>
      <c r="I17" s="68">
        <v>-2.2172307426693516E-2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1.5220883534136531E-2</v>
      </c>
      <c r="C18" s="32">
        <v>7.1314741035857221E-3</v>
      </c>
      <c r="D18" s="32">
        <v>1.0486342438374319E-2</v>
      </c>
      <c r="E18" s="32">
        <v>2.0026702269693164E-3</v>
      </c>
      <c r="F18" s="32">
        <v>2.7822445009367591E-2</v>
      </c>
      <c r="G18" s="32">
        <v>-5.7038235288851324E-2</v>
      </c>
      <c r="H18" s="32">
        <v>-1.5041718229512724E-2</v>
      </c>
      <c r="I18" s="68">
        <v>-8.4487900699197094E-2</v>
      </c>
      <c r="J18" s="46"/>
      <c r="K18" s="46"/>
      <c r="L18" s="47"/>
    </row>
    <row r="19" spans="1:12" x14ac:dyDescent="0.25">
      <c r="A19" s="70" t="s">
        <v>1</v>
      </c>
      <c r="B19" s="32">
        <v>-1.5428109854604077E-2</v>
      </c>
      <c r="C19" s="32">
        <v>-2.7990430622009455E-2</v>
      </c>
      <c r="D19" s="32">
        <v>1.0696517412935425E-2</v>
      </c>
      <c r="E19" s="32">
        <v>-3.8277511961722466E-2</v>
      </c>
      <c r="F19" s="32">
        <v>-1.2381737783921154E-2</v>
      </c>
      <c r="G19" s="32">
        <v>3.3656195720574988E-3</v>
      </c>
      <c r="H19" s="32">
        <v>1.7627219222096313E-2</v>
      </c>
      <c r="I19" s="68">
        <v>-2.9066121744148687E-2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2.6508784947994579E-2</v>
      </c>
      <c r="C21" s="32">
        <v>3.8094183915680091E-3</v>
      </c>
      <c r="D21" s="32">
        <v>1.7271446910872124E-2</v>
      </c>
      <c r="E21" s="32">
        <v>5.7365907191941901E-4</v>
      </c>
      <c r="F21" s="32">
        <v>1.5123694499956208E-2</v>
      </c>
      <c r="G21" s="32">
        <v>1.1660318199014474E-2</v>
      </c>
      <c r="H21" s="32">
        <v>1.8399377082392476E-2</v>
      </c>
      <c r="I21" s="68">
        <v>5.3564691631104999E-3</v>
      </c>
      <c r="J21" s="46"/>
      <c r="K21" s="46"/>
      <c r="L21" s="46"/>
    </row>
    <row r="22" spans="1:12" x14ac:dyDescent="0.25">
      <c r="A22" s="69" t="s">
        <v>13</v>
      </c>
      <c r="B22" s="32">
        <v>2.3916108816407933E-2</v>
      </c>
      <c r="C22" s="32">
        <v>4.7400419287211282E-3</v>
      </c>
      <c r="D22" s="32">
        <v>1.0495133007695889E-2</v>
      </c>
      <c r="E22" s="32">
        <v>-5.6193586906894133E-4</v>
      </c>
      <c r="F22" s="32">
        <v>6.6119394341933813E-2</v>
      </c>
      <c r="G22" s="32">
        <v>3.4233619912201529E-2</v>
      </c>
      <c r="H22" s="32">
        <v>4.3268234158524432E-2</v>
      </c>
      <c r="I22" s="68">
        <v>6.7731987123520465E-3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3.219741480611038E-2</v>
      </c>
      <c r="C23" s="32">
        <v>-3.0463576158940464E-2</v>
      </c>
      <c r="D23" s="32">
        <v>7.3394495412844041E-3</v>
      </c>
      <c r="E23" s="32">
        <v>-4.5662100456621557E-3</v>
      </c>
      <c r="F23" s="32">
        <v>0.12308097913918803</v>
      </c>
      <c r="G23" s="32">
        <v>-8.837003311535141E-3</v>
      </c>
      <c r="H23" s="32">
        <v>-1.4790655003313891E-3</v>
      </c>
      <c r="I23" s="68">
        <v>2.2552625457846309E-2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3.4483017733693888E-2</v>
      </c>
      <c r="C24" s="32">
        <v>3.7841779074005988E-3</v>
      </c>
      <c r="D24" s="32">
        <v>7.5307377049180779E-3</v>
      </c>
      <c r="E24" s="32">
        <v>-2.1950684129656839E-4</v>
      </c>
      <c r="F24" s="32">
        <v>7.3212696157774815E-2</v>
      </c>
      <c r="G24" s="32">
        <v>3.8134442434191396E-2</v>
      </c>
      <c r="H24" s="32">
        <v>3.80984390719179E-2</v>
      </c>
      <c r="I24" s="68">
        <v>1.3630180196857467E-2</v>
      </c>
      <c r="J24" s="46"/>
      <c r="K24" s="46" t="s">
        <v>48</v>
      </c>
      <c r="L24" s="47">
        <v>106.46</v>
      </c>
    </row>
    <row r="25" spans="1:12" x14ac:dyDescent="0.25">
      <c r="A25" s="69" t="s">
        <v>50</v>
      </c>
      <c r="B25" s="32">
        <v>3.9286863087294233E-2</v>
      </c>
      <c r="C25" s="32">
        <v>4.8995797902260385E-3</v>
      </c>
      <c r="D25" s="32">
        <v>1.4703150579666646E-2</v>
      </c>
      <c r="E25" s="32">
        <v>1.0024057738577952E-4</v>
      </c>
      <c r="F25" s="32">
        <v>5.8913394195542423E-2</v>
      </c>
      <c r="G25" s="32">
        <v>3.0834617936650988E-2</v>
      </c>
      <c r="H25" s="32">
        <v>3.2301077065007844E-2</v>
      </c>
      <c r="I25" s="68">
        <v>1.0504692450851838E-2</v>
      </c>
      <c r="J25" s="46"/>
      <c r="K25" s="46" t="s">
        <v>49</v>
      </c>
      <c r="L25" s="47">
        <v>103.06</v>
      </c>
    </row>
    <row r="26" spans="1:12" x14ac:dyDescent="0.25">
      <c r="A26" s="69" t="s">
        <v>51</v>
      </c>
      <c r="B26" s="32">
        <v>3.6647523580801256E-2</v>
      </c>
      <c r="C26" s="32">
        <v>5.3643881856539899E-3</v>
      </c>
      <c r="D26" s="32">
        <v>1.7905673274094314E-2</v>
      </c>
      <c r="E26" s="32">
        <v>4.1028446389490547E-4</v>
      </c>
      <c r="F26" s="32">
        <v>2.9839242054298776E-2</v>
      </c>
      <c r="G26" s="32">
        <v>1.4605479428727808E-2</v>
      </c>
      <c r="H26" s="32">
        <v>2.2562869490460269E-2</v>
      </c>
      <c r="I26" s="68">
        <v>5.0869397781034831E-3</v>
      </c>
      <c r="J26" s="46"/>
      <c r="K26" s="46" t="s">
        <v>50</v>
      </c>
      <c r="L26" s="47">
        <v>103.42</v>
      </c>
    </row>
    <row r="27" spans="1:12" ht="17.25" customHeight="1" x14ac:dyDescent="0.25">
      <c r="A27" s="69" t="s">
        <v>52</v>
      </c>
      <c r="B27" s="32">
        <v>3.0021486196132541E-2</v>
      </c>
      <c r="C27" s="32">
        <v>6.0399920807761021E-3</v>
      </c>
      <c r="D27" s="32">
        <v>2.0260209613299551E-2</v>
      </c>
      <c r="E27" s="32">
        <v>1.7296862429605486E-3</v>
      </c>
      <c r="F27" s="32">
        <v>9.1251049880682888E-3</v>
      </c>
      <c r="G27" s="32">
        <v>5.7641812405222481E-3</v>
      </c>
      <c r="H27" s="32">
        <v>1.6810861183838899E-2</v>
      </c>
      <c r="I27" s="68">
        <v>1.90300194543358E-4</v>
      </c>
      <c r="J27" s="59"/>
      <c r="K27" s="50" t="s">
        <v>51</v>
      </c>
      <c r="L27" s="47">
        <v>103.11</v>
      </c>
    </row>
    <row r="28" spans="1:12" x14ac:dyDescent="0.25">
      <c r="A28" s="69" t="s">
        <v>53</v>
      </c>
      <c r="B28" s="32">
        <v>-2.5014528850145434E-2</v>
      </c>
      <c r="C28" s="32">
        <v>2.3428998186278971E-3</v>
      </c>
      <c r="D28" s="32">
        <v>1.5342051226629128E-2</v>
      </c>
      <c r="E28" s="32">
        <v>0</v>
      </c>
      <c r="F28" s="32">
        <v>-5.5515519462608354E-2</v>
      </c>
      <c r="G28" s="32">
        <v>-8.1289781337136047E-3</v>
      </c>
      <c r="H28" s="32">
        <v>1.1649680740594581E-2</v>
      </c>
      <c r="I28" s="68">
        <v>-9.4728817641065444E-4</v>
      </c>
      <c r="J28" s="54"/>
      <c r="K28" s="41" t="s">
        <v>52</v>
      </c>
      <c r="L28" s="47">
        <v>102.38</v>
      </c>
    </row>
    <row r="29" spans="1:12" ht="15.75" thickBot="1" x14ac:dyDescent="0.3">
      <c r="A29" s="71" t="s">
        <v>54</v>
      </c>
      <c r="B29" s="72">
        <v>-5.909516380655222E-2</v>
      </c>
      <c r="C29" s="72">
        <v>-1.7719869706840363E-2</v>
      </c>
      <c r="D29" s="72">
        <v>-3.1074380165289073E-3</v>
      </c>
      <c r="E29" s="72">
        <v>-8.1967213114754189E-3</v>
      </c>
      <c r="F29" s="72">
        <v>-0.14193966585933071</v>
      </c>
      <c r="G29" s="72">
        <v>-1.8485441469453856E-2</v>
      </c>
      <c r="H29" s="72">
        <v>2.0678540333595397E-2</v>
      </c>
      <c r="I29" s="73">
        <v>3.6767293018746816E-3</v>
      </c>
      <c r="J29" s="54"/>
      <c r="K29" s="41" t="s">
        <v>53</v>
      </c>
      <c r="L29" s="47">
        <v>97.27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95.79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102.47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102.68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102.42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101.84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100.96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96.03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94.38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103.22</v>
      </c>
    </row>
    <row r="43" spans="1:12" x14ac:dyDescent="0.25">
      <c r="K43" s="46" t="s">
        <v>49</v>
      </c>
      <c r="L43" s="47">
        <v>103.45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103.93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103.66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103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97.5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94.09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107.06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102.22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99.27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99.35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100.08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100.43</v>
      </c>
    </row>
    <row r="59" spans="1:12" ht="15.4" customHeight="1" x14ac:dyDescent="0.25">
      <c r="K59" s="41" t="s">
        <v>2</v>
      </c>
      <c r="L59" s="47">
        <v>99.91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100.42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102.72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101.98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98.38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99.29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101.31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100.76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100.28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95.46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106.03</v>
      </c>
    </row>
    <row r="72" spans="1:12" ht="15.4" customHeight="1" x14ac:dyDescent="0.25">
      <c r="K72" s="46" t="s">
        <v>5</v>
      </c>
      <c r="L72" s="47">
        <v>102.92</v>
      </c>
    </row>
    <row r="73" spans="1:12" ht="15.4" customHeight="1" x14ac:dyDescent="0.25">
      <c r="K73" s="46" t="s">
        <v>46</v>
      </c>
      <c r="L73" s="47">
        <v>99.9</v>
      </c>
    </row>
    <row r="74" spans="1:12" ht="15.4" customHeight="1" x14ac:dyDescent="0.25">
      <c r="K74" s="50" t="s">
        <v>4</v>
      </c>
      <c r="L74" s="47">
        <v>100.91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101.96</v>
      </c>
    </row>
    <row r="76" spans="1:12" ht="15.4" customHeight="1" x14ac:dyDescent="0.25">
      <c r="K76" s="41" t="s">
        <v>45</v>
      </c>
      <c r="L76" s="47">
        <v>101.56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101.24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96.84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104.88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99.63</v>
      </c>
    </row>
    <row r="85" spans="1:12" ht="15.4" customHeight="1" x14ac:dyDescent="0.25">
      <c r="K85" s="50" t="s">
        <v>4</v>
      </c>
      <c r="L85" s="47">
        <v>99.28</v>
      </c>
    </row>
    <row r="86" spans="1:12" ht="15.4" customHeight="1" x14ac:dyDescent="0.25">
      <c r="K86" s="41" t="s">
        <v>3</v>
      </c>
      <c r="L86" s="47">
        <v>102.3</v>
      </c>
    </row>
    <row r="87" spans="1:12" ht="15.4" customHeight="1" x14ac:dyDescent="0.25">
      <c r="K87" s="41" t="s">
        <v>45</v>
      </c>
      <c r="L87" s="47">
        <v>98.89</v>
      </c>
    </row>
    <row r="88" spans="1:12" ht="15.4" customHeight="1" x14ac:dyDescent="0.25">
      <c r="K88" s="41" t="s">
        <v>2</v>
      </c>
      <c r="L88" s="47">
        <v>100.72</v>
      </c>
    </row>
    <row r="89" spans="1:12" ht="15.4" customHeight="1" x14ac:dyDescent="0.25">
      <c r="K89" s="41" t="s">
        <v>1</v>
      </c>
      <c r="L89" s="47">
        <v>101.76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101.5</v>
      </c>
    </row>
    <row r="92" spans="1:12" ht="15" customHeight="1" x14ac:dyDescent="0.25">
      <c r="K92" s="46" t="s">
        <v>5</v>
      </c>
      <c r="L92" s="47">
        <v>102.27</v>
      </c>
    </row>
    <row r="93" spans="1:12" ht="15" customHeight="1" x14ac:dyDescent="0.25">
      <c r="A93" s="26"/>
      <c r="K93" s="46" t="s">
        <v>46</v>
      </c>
      <c r="L93" s="47">
        <v>98.93</v>
      </c>
    </row>
    <row r="94" spans="1:12" ht="15" customHeight="1" x14ac:dyDescent="0.25">
      <c r="K94" s="50" t="s">
        <v>4</v>
      </c>
      <c r="L94" s="47">
        <v>99.49</v>
      </c>
    </row>
    <row r="95" spans="1:12" ht="15" customHeight="1" x14ac:dyDescent="0.25">
      <c r="K95" s="41" t="s">
        <v>3</v>
      </c>
      <c r="L95" s="47">
        <v>104.59</v>
      </c>
    </row>
    <row r="96" spans="1:12" ht="15" customHeight="1" x14ac:dyDescent="0.25">
      <c r="K96" s="41" t="s">
        <v>45</v>
      </c>
      <c r="L96" s="47">
        <v>98.99</v>
      </c>
    </row>
    <row r="97" spans="1:12" ht="15" customHeight="1" x14ac:dyDescent="0.25">
      <c r="K97" s="41" t="s">
        <v>2</v>
      </c>
      <c r="L97" s="47">
        <v>100.97</v>
      </c>
    </row>
    <row r="98" spans="1:12" ht="15" customHeight="1" x14ac:dyDescent="0.25">
      <c r="K98" s="41" t="s">
        <v>1</v>
      </c>
      <c r="L98" s="47">
        <v>100.7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103.48</v>
      </c>
    </row>
    <row r="101" spans="1:12" x14ac:dyDescent="0.25">
      <c r="A101" s="25"/>
      <c r="B101" s="24"/>
      <c r="K101" s="46" t="s">
        <v>5</v>
      </c>
      <c r="L101" s="47">
        <v>103.12</v>
      </c>
    </row>
    <row r="102" spans="1:12" x14ac:dyDescent="0.25">
      <c r="A102" s="25"/>
      <c r="B102" s="24"/>
      <c r="K102" s="46" t="s">
        <v>46</v>
      </c>
      <c r="L102" s="47">
        <v>99.96</v>
      </c>
    </row>
    <row r="103" spans="1:12" x14ac:dyDescent="0.25">
      <c r="A103" s="25"/>
      <c r="B103" s="24"/>
      <c r="K103" s="50" t="s">
        <v>4</v>
      </c>
      <c r="L103" s="47">
        <v>100.53</v>
      </c>
    </row>
    <row r="104" spans="1:12" x14ac:dyDescent="0.25">
      <c r="A104" s="25"/>
      <c r="B104" s="24"/>
      <c r="K104" s="41" t="s">
        <v>3</v>
      </c>
      <c r="L104" s="47">
        <v>104.37</v>
      </c>
    </row>
    <row r="105" spans="1:12" x14ac:dyDescent="0.25">
      <c r="A105" s="25"/>
      <c r="B105" s="24"/>
      <c r="K105" s="41" t="s">
        <v>45</v>
      </c>
      <c r="L105" s="47">
        <v>100.87</v>
      </c>
    </row>
    <row r="106" spans="1:12" x14ac:dyDescent="0.25">
      <c r="A106" s="25"/>
      <c r="B106" s="24"/>
      <c r="K106" s="41" t="s">
        <v>2</v>
      </c>
      <c r="L106" s="47">
        <v>102.25</v>
      </c>
    </row>
    <row r="107" spans="1:12" x14ac:dyDescent="0.25">
      <c r="A107" s="25"/>
      <c r="B107" s="24"/>
      <c r="K107" s="41" t="s">
        <v>1</v>
      </c>
      <c r="L107" s="47">
        <v>100.92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100.04600000000001</v>
      </c>
    </row>
    <row r="111" spans="1:12" x14ac:dyDescent="0.25">
      <c r="K111" s="75">
        <v>43918</v>
      </c>
      <c r="L111" s="47">
        <v>99.542100000000005</v>
      </c>
    </row>
    <row r="112" spans="1:12" x14ac:dyDescent="0.25">
      <c r="K112" s="75">
        <v>43925</v>
      </c>
      <c r="L112" s="47">
        <v>97.542900000000003</v>
      </c>
    </row>
    <row r="113" spans="11:12" x14ac:dyDescent="0.25">
      <c r="K113" s="75">
        <v>43932</v>
      </c>
      <c r="L113" s="47">
        <v>98.869900000000001</v>
      </c>
    </row>
    <row r="114" spans="11:12" x14ac:dyDescent="0.25">
      <c r="K114" s="75">
        <v>43939</v>
      </c>
      <c r="L114" s="47">
        <v>99.127300000000005</v>
      </c>
    </row>
    <row r="115" spans="11:12" x14ac:dyDescent="0.25">
      <c r="K115" s="75">
        <v>43946</v>
      </c>
      <c r="L115" s="47">
        <v>98.985699999999994</v>
      </c>
    </row>
    <row r="116" spans="11:12" x14ac:dyDescent="0.25">
      <c r="K116" s="75">
        <v>43953</v>
      </c>
      <c r="L116" s="47">
        <v>99.4041</v>
      </c>
    </row>
    <row r="117" spans="11:12" x14ac:dyDescent="0.25">
      <c r="K117" s="75">
        <v>43960</v>
      </c>
      <c r="L117" s="47">
        <v>99.594499999999996</v>
      </c>
    </row>
    <row r="118" spans="11:12" x14ac:dyDescent="0.25">
      <c r="K118" s="75">
        <v>43967</v>
      </c>
      <c r="L118" s="47">
        <v>99.783900000000003</v>
      </c>
    </row>
    <row r="119" spans="11:12" x14ac:dyDescent="0.25">
      <c r="K119" s="75">
        <v>43974</v>
      </c>
      <c r="L119" s="47">
        <v>99.848299999999995</v>
      </c>
    </row>
    <row r="120" spans="11:12" x14ac:dyDescent="0.25">
      <c r="K120" s="75">
        <v>43981</v>
      </c>
      <c r="L120" s="47">
        <v>99.891499999999994</v>
      </c>
    </row>
    <row r="121" spans="11:12" x14ac:dyDescent="0.25">
      <c r="K121" s="75">
        <v>43988</v>
      </c>
      <c r="L121" s="47">
        <v>100.0478</v>
      </c>
    </row>
    <row r="122" spans="11:12" x14ac:dyDescent="0.25">
      <c r="K122" s="75">
        <v>43995</v>
      </c>
      <c r="L122" s="47">
        <v>100.755</v>
      </c>
    </row>
    <row r="123" spans="11:12" x14ac:dyDescent="0.25">
      <c r="K123" s="75">
        <v>44002</v>
      </c>
      <c r="L123" s="47">
        <v>100.7393</v>
      </c>
    </row>
    <row r="124" spans="11:12" x14ac:dyDescent="0.25">
      <c r="K124" s="75">
        <v>44009</v>
      </c>
      <c r="L124" s="47">
        <v>99.609200000000001</v>
      </c>
    </row>
    <row r="125" spans="11:12" x14ac:dyDescent="0.25">
      <c r="K125" s="75">
        <v>44016</v>
      </c>
      <c r="L125" s="47">
        <v>101.18899999999999</v>
      </c>
    </row>
    <row r="126" spans="11:12" x14ac:dyDescent="0.25">
      <c r="K126" s="75">
        <v>44023</v>
      </c>
      <c r="L126" s="47">
        <v>102.3964</v>
      </c>
    </row>
    <row r="127" spans="11:12" x14ac:dyDescent="0.25">
      <c r="K127" s="75">
        <v>44030</v>
      </c>
      <c r="L127" s="47">
        <v>102.2824</v>
      </c>
    </row>
    <row r="128" spans="11:12" x14ac:dyDescent="0.25">
      <c r="K128" s="75">
        <v>44037</v>
      </c>
      <c r="L128" s="47">
        <v>102.5656</v>
      </c>
    </row>
    <row r="129" spans="1:12" x14ac:dyDescent="0.25">
      <c r="K129" s="75">
        <v>44044</v>
      </c>
      <c r="L129" s="47">
        <v>102.4718</v>
      </c>
    </row>
    <row r="130" spans="1:12" x14ac:dyDescent="0.25">
      <c r="K130" s="75">
        <v>44051</v>
      </c>
      <c r="L130" s="47">
        <v>102.31910000000001</v>
      </c>
    </row>
    <row r="131" spans="1:12" x14ac:dyDescent="0.25">
      <c r="K131" s="75">
        <v>44058</v>
      </c>
      <c r="L131" s="47">
        <v>102.1683</v>
      </c>
    </row>
    <row r="132" spans="1:12" x14ac:dyDescent="0.25">
      <c r="K132" s="75">
        <v>44065</v>
      </c>
      <c r="L132" s="47">
        <v>101.121</v>
      </c>
    </row>
    <row r="133" spans="1:12" x14ac:dyDescent="0.25">
      <c r="K133" s="75">
        <v>44072</v>
      </c>
      <c r="L133" s="47">
        <v>101.1559</v>
      </c>
    </row>
    <row r="134" spans="1:12" x14ac:dyDescent="0.25">
      <c r="K134" s="75">
        <v>44079</v>
      </c>
      <c r="L134" s="47">
        <v>102.70650000000001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98.801900000000003</v>
      </c>
    </row>
    <row r="153" spans="11:12" x14ac:dyDescent="0.25">
      <c r="K153" s="75">
        <v>43918</v>
      </c>
      <c r="L153" s="47">
        <v>98.383200000000002</v>
      </c>
    </row>
    <row r="154" spans="11:12" x14ac:dyDescent="0.25">
      <c r="K154" s="75">
        <v>43925</v>
      </c>
      <c r="L154" s="47">
        <v>96.897800000000004</v>
      </c>
    </row>
    <row r="155" spans="11:12" x14ac:dyDescent="0.25">
      <c r="K155" s="75">
        <v>43932</v>
      </c>
      <c r="L155" s="47">
        <v>97.304000000000002</v>
      </c>
    </row>
    <row r="156" spans="11:12" x14ac:dyDescent="0.25">
      <c r="K156" s="75">
        <v>43939</v>
      </c>
      <c r="L156" s="47">
        <v>99.013000000000005</v>
      </c>
    </row>
    <row r="157" spans="11:12" x14ac:dyDescent="0.25">
      <c r="K157" s="75">
        <v>43946</v>
      </c>
      <c r="L157" s="47">
        <v>98.573700000000002</v>
      </c>
    </row>
    <row r="158" spans="11:12" x14ac:dyDescent="0.25">
      <c r="K158" s="75">
        <v>43953</v>
      </c>
      <c r="L158" s="47">
        <v>98.355900000000005</v>
      </c>
    </row>
    <row r="159" spans="11:12" x14ac:dyDescent="0.25">
      <c r="K159" s="75">
        <v>43960</v>
      </c>
      <c r="L159" s="47">
        <v>96.399000000000001</v>
      </c>
    </row>
    <row r="160" spans="11:12" x14ac:dyDescent="0.25">
      <c r="K160" s="75">
        <v>43967</v>
      </c>
      <c r="L160" s="47">
        <v>96.729200000000006</v>
      </c>
    </row>
    <row r="161" spans="11:12" x14ac:dyDescent="0.25">
      <c r="K161" s="75">
        <v>43974</v>
      </c>
      <c r="L161" s="47">
        <v>96.976299999999995</v>
      </c>
    </row>
    <row r="162" spans="11:12" x14ac:dyDescent="0.25">
      <c r="K162" s="75">
        <v>43981</v>
      </c>
      <c r="L162" s="47">
        <v>97.997900000000001</v>
      </c>
    </row>
    <row r="163" spans="11:12" x14ac:dyDescent="0.25">
      <c r="K163" s="75">
        <v>43988</v>
      </c>
      <c r="L163" s="47">
        <v>98.792199999999994</v>
      </c>
    </row>
    <row r="164" spans="11:12" x14ac:dyDescent="0.25">
      <c r="K164" s="75">
        <v>43995</v>
      </c>
      <c r="L164" s="47">
        <v>99.669399999999996</v>
      </c>
    </row>
    <row r="165" spans="11:12" x14ac:dyDescent="0.25">
      <c r="K165" s="75">
        <v>44002</v>
      </c>
      <c r="L165" s="47">
        <v>99.623199999999997</v>
      </c>
    </row>
    <row r="166" spans="11:12" x14ac:dyDescent="0.25">
      <c r="K166" s="75">
        <v>44009</v>
      </c>
      <c r="L166" s="47">
        <v>98.183099999999996</v>
      </c>
    </row>
    <row r="167" spans="11:12" x14ac:dyDescent="0.25">
      <c r="K167" s="75">
        <v>44016</v>
      </c>
      <c r="L167" s="47">
        <v>100.4314</v>
      </c>
    </row>
    <row r="168" spans="11:12" x14ac:dyDescent="0.25">
      <c r="K168" s="75">
        <v>44023</v>
      </c>
      <c r="L168" s="47">
        <v>103.00839999999999</v>
      </c>
    </row>
    <row r="169" spans="11:12" x14ac:dyDescent="0.25">
      <c r="K169" s="75">
        <v>44030</v>
      </c>
      <c r="L169" s="47">
        <v>102.614</v>
      </c>
    </row>
    <row r="170" spans="11:12" x14ac:dyDescent="0.25">
      <c r="K170" s="75">
        <v>44037</v>
      </c>
      <c r="L170" s="47">
        <v>101.6425</v>
      </c>
    </row>
    <row r="171" spans="11:12" x14ac:dyDescent="0.25">
      <c r="K171" s="75">
        <v>44044</v>
      </c>
      <c r="L171" s="47">
        <v>101.3381</v>
      </c>
    </row>
    <row r="172" spans="11:12" x14ac:dyDescent="0.25">
      <c r="K172" s="75">
        <v>44051</v>
      </c>
      <c r="L172" s="47">
        <v>101.02670000000001</v>
      </c>
    </row>
    <row r="173" spans="11:12" x14ac:dyDescent="0.25">
      <c r="K173" s="75">
        <v>44058</v>
      </c>
      <c r="L173" s="47">
        <v>100.97450000000001</v>
      </c>
    </row>
    <row r="174" spans="11:12" x14ac:dyDescent="0.25">
      <c r="K174" s="75">
        <v>44065</v>
      </c>
      <c r="L174" s="47">
        <v>99.738699999999994</v>
      </c>
    </row>
    <row r="175" spans="11:12" x14ac:dyDescent="0.25">
      <c r="K175" s="75">
        <v>44072</v>
      </c>
      <c r="L175" s="47">
        <v>100.31780000000001</v>
      </c>
    </row>
    <row r="176" spans="11:12" x14ac:dyDescent="0.25">
      <c r="K176" s="75">
        <v>44079</v>
      </c>
      <c r="L176" s="47">
        <v>102.7085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E2CE1-FCB4-4F2D-A55F-3B3702C8B2DC}">
  <sheetPr codeName="Sheet8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-5.2859597743590281E-2</v>
      </c>
      <c r="C11" s="32">
        <v>-1.7806983062099713E-2</v>
      </c>
      <c r="D11" s="32">
        <v>-7.3217903876798829E-3</v>
      </c>
      <c r="E11" s="32">
        <v>-3.3392776483976983E-3</v>
      </c>
      <c r="F11" s="32">
        <v>-7.2364340963933738E-2</v>
      </c>
      <c r="G11" s="32">
        <v>-2.2161769489435823E-2</v>
      </c>
      <c r="H11" s="32">
        <v>-2.8162953329623486E-3</v>
      </c>
      <c r="I11" s="68">
        <v>3.7511508431584684E-3</v>
      </c>
      <c r="J11" s="46"/>
      <c r="K11" s="46"/>
      <c r="L11" s="47"/>
    </row>
    <row r="12" spans="1:12" x14ac:dyDescent="0.25">
      <c r="A12" s="69" t="s">
        <v>6</v>
      </c>
      <c r="B12" s="32">
        <v>-6.3579485149939718E-2</v>
      </c>
      <c r="C12" s="32">
        <v>-2.1919252178406179E-2</v>
      </c>
      <c r="D12" s="32">
        <v>-1.0705842107263663E-2</v>
      </c>
      <c r="E12" s="32">
        <v>-6.1668350820198725E-3</v>
      </c>
      <c r="F12" s="32">
        <v>-9.6245534138303945E-2</v>
      </c>
      <c r="G12" s="32">
        <v>-2.4039982707882768E-2</v>
      </c>
      <c r="H12" s="32">
        <v>-1.1497949195482526E-4</v>
      </c>
      <c r="I12" s="68">
        <v>-4.7611110223803044E-3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-6.6876021671741892E-2</v>
      </c>
      <c r="C13" s="32">
        <v>-3.0906757815605035E-2</v>
      </c>
      <c r="D13" s="32">
        <v>-9.6687458295858786E-3</v>
      </c>
      <c r="E13" s="32">
        <v>-4.0164123901987869E-3</v>
      </c>
      <c r="F13" s="32">
        <v>-0.10338958225640082</v>
      </c>
      <c r="G13" s="32">
        <v>-5.2213698854247981E-2</v>
      </c>
      <c r="H13" s="32">
        <v>-3.0462757340203872E-3</v>
      </c>
      <c r="I13" s="68">
        <v>1.3311264608109941E-2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-4.3569462323002295E-2</v>
      </c>
      <c r="C14" s="32">
        <v>-8.7444838981136641E-3</v>
      </c>
      <c r="D14" s="32">
        <v>-5.6354577024967378E-3</v>
      </c>
      <c r="E14" s="32">
        <v>-6.24155503885504E-4</v>
      </c>
      <c r="F14" s="32">
        <v>-5.4153519641236492E-2</v>
      </c>
      <c r="G14" s="32">
        <v>-1.5838034995453665E-2</v>
      </c>
      <c r="H14" s="32">
        <v>-1.5696796660112922E-2</v>
      </c>
      <c r="I14" s="68">
        <v>1.9387332621221276E-3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-1.1489605734766983E-2</v>
      </c>
      <c r="C15" s="32">
        <v>-2.2391587477689212E-3</v>
      </c>
      <c r="D15" s="32">
        <v>4.1058252427186304E-3</v>
      </c>
      <c r="E15" s="32">
        <v>-1.018379322050289E-3</v>
      </c>
      <c r="F15" s="32">
        <v>-9.4412586383928465E-3</v>
      </c>
      <c r="G15" s="32">
        <v>-7.313214166789872E-3</v>
      </c>
      <c r="H15" s="32">
        <v>6.7680132042540198E-3</v>
      </c>
      <c r="I15" s="68">
        <v>3.9446852870803628E-3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-3.1239910869026999E-2</v>
      </c>
      <c r="C16" s="32">
        <v>-7.094698130554189E-4</v>
      </c>
      <c r="D16" s="32">
        <v>-2.7342585158848243E-3</v>
      </c>
      <c r="E16" s="32">
        <v>5.7378930456741806E-4</v>
      </c>
      <c r="F16" s="32">
        <v>-8.5271613063842011E-3</v>
      </c>
      <c r="G16" s="32">
        <v>2.2726204548100704E-2</v>
      </c>
      <c r="H16" s="32">
        <v>7.9275482649314721E-3</v>
      </c>
      <c r="I16" s="68">
        <v>1.314363180267808E-2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-4.7706580366774554E-2</v>
      </c>
      <c r="C17" s="32">
        <v>-9.8227772377178502E-3</v>
      </c>
      <c r="D17" s="32">
        <v>6.8156934306569106E-3</v>
      </c>
      <c r="E17" s="32">
        <v>-4.7673098751418452E-3</v>
      </c>
      <c r="F17" s="32">
        <v>-0.12423844803767947</v>
      </c>
      <c r="G17" s="32">
        <v>5.8946244350457366E-3</v>
      </c>
      <c r="H17" s="32">
        <v>8.9307380898984157E-4</v>
      </c>
      <c r="I17" s="68">
        <v>2.1976423829730418E-3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-4.8376600899965427E-2</v>
      </c>
      <c r="C18" s="32">
        <v>-1.4962379075600274E-2</v>
      </c>
      <c r="D18" s="32">
        <v>-2.8193708024036868E-2</v>
      </c>
      <c r="E18" s="32">
        <v>2.7173913043478937E-3</v>
      </c>
      <c r="F18" s="32">
        <v>-3.1677051632999498E-2</v>
      </c>
      <c r="G18" s="32">
        <v>1.2678108743270355E-2</v>
      </c>
      <c r="H18" s="32">
        <v>-1.824211861002345E-2</v>
      </c>
      <c r="I18" s="68">
        <v>-2.3879401854587923E-2</v>
      </c>
      <c r="J18" s="46"/>
      <c r="K18" s="46"/>
      <c r="L18" s="47"/>
    </row>
    <row r="19" spans="1:12" x14ac:dyDescent="0.25">
      <c r="A19" s="70" t="s">
        <v>1</v>
      </c>
      <c r="B19" s="32">
        <v>-5.7343612764711671E-2</v>
      </c>
      <c r="C19" s="32">
        <v>-4.2296252230815012E-2</v>
      </c>
      <c r="D19" s="32">
        <v>-3.2607574037767373E-3</v>
      </c>
      <c r="E19" s="32">
        <v>-1.4942061394592421E-2</v>
      </c>
      <c r="F19" s="32">
        <v>-1.9686164029793063E-2</v>
      </c>
      <c r="G19" s="32">
        <v>-6.4025777352867741E-2</v>
      </c>
      <c r="H19" s="32">
        <v>9.8808961865852751E-3</v>
      </c>
      <c r="I19" s="68">
        <v>-8.2107606125876309E-3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-6.0408010859816952E-2</v>
      </c>
      <c r="C21" s="32">
        <v>-1.7891598016454235E-2</v>
      </c>
      <c r="D21" s="32">
        <v>-6.2855065537076316E-3</v>
      </c>
      <c r="E21" s="32">
        <v>-3.5946618811389941E-3</v>
      </c>
      <c r="F21" s="32">
        <v>-8.3006819906701668E-2</v>
      </c>
      <c r="G21" s="32">
        <v>-2.1648487539916439E-2</v>
      </c>
      <c r="H21" s="32">
        <v>-2.0809186716533867E-3</v>
      </c>
      <c r="I21" s="68">
        <v>3.6106944396772089E-3</v>
      </c>
      <c r="J21" s="46"/>
      <c r="K21" s="46"/>
      <c r="L21" s="46"/>
    </row>
    <row r="22" spans="1:12" x14ac:dyDescent="0.25">
      <c r="A22" s="69" t="s">
        <v>13</v>
      </c>
      <c r="B22" s="32">
        <v>-3.497001155227808E-2</v>
      </c>
      <c r="C22" s="32">
        <v>-1.9019038503301777E-2</v>
      </c>
      <c r="D22" s="32">
        <v>-1.1938008360607988E-2</v>
      </c>
      <c r="E22" s="32">
        <v>-2.8919010614407714E-3</v>
      </c>
      <c r="F22" s="32">
        <v>-1.0722229911495962E-2</v>
      </c>
      <c r="G22" s="32">
        <v>-2.7018077229296389E-2</v>
      </c>
      <c r="H22" s="32">
        <v>-4.8954573586339478E-3</v>
      </c>
      <c r="I22" s="68">
        <v>3.5018980916485809E-3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7.7815858852159803E-2</v>
      </c>
      <c r="C23" s="32">
        <v>9.4983991462105344E-4</v>
      </c>
      <c r="D23" s="32">
        <v>2.3341924938706793E-3</v>
      </c>
      <c r="E23" s="32">
        <v>1.8895257290421075E-3</v>
      </c>
      <c r="F23" s="32">
        <v>0.19865214261718411</v>
      </c>
      <c r="G23" s="32">
        <v>2.7414383062505099E-3</v>
      </c>
      <c r="H23" s="32">
        <v>-9.6448182703157137E-5</v>
      </c>
      <c r="I23" s="68">
        <v>5.2053548121948623E-3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-5.1203015702967036E-2</v>
      </c>
      <c r="C24" s="32">
        <v>-1.6856964768038996E-2</v>
      </c>
      <c r="D24" s="32">
        <v>-5.0143586662662054E-3</v>
      </c>
      <c r="E24" s="32">
        <v>-4.4796918641858419E-3</v>
      </c>
      <c r="F24" s="32">
        <v>-4.729239329230317E-2</v>
      </c>
      <c r="G24" s="32">
        <v>-3.0683827892555415E-2</v>
      </c>
      <c r="H24" s="32">
        <v>-9.0636608068583868E-4</v>
      </c>
      <c r="I24" s="68">
        <v>7.350131845540897E-3</v>
      </c>
      <c r="J24" s="46"/>
      <c r="K24" s="46" t="s">
        <v>48</v>
      </c>
      <c r="L24" s="47">
        <v>107.68</v>
      </c>
    </row>
    <row r="25" spans="1:12" x14ac:dyDescent="0.25">
      <c r="A25" s="69" t="s">
        <v>50</v>
      </c>
      <c r="B25" s="32">
        <v>-5.5679805983289365E-2</v>
      </c>
      <c r="C25" s="32">
        <v>-1.6169252956446556E-2</v>
      </c>
      <c r="D25" s="32">
        <v>-5.8231611346227785E-3</v>
      </c>
      <c r="E25" s="32">
        <v>-3.7053384751196683E-3</v>
      </c>
      <c r="F25" s="32">
        <v>-7.9252077506313356E-2</v>
      </c>
      <c r="G25" s="32">
        <v>-1.6974249598307845E-2</v>
      </c>
      <c r="H25" s="32">
        <v>2.6818074791898905E-3</v>
      </c>
      <c r="I25" s="68">
        <v>6.4493388772319804E-3</v>
      </c>
      <c r="J25" s="46"/>
      <c r="K25" s="46" t="s">
        <v>49</v>
      </c>
      <c r="L25" s="47">
        <v>96.51</v>
      </c>
    </row>
    <row r="26" spans="1:12" x14ac:dyDescent="0.25">
      <c r="A26" s="69" t="s">
        <v>51</v>
      </c>
      <c r="B26" s="32">
        <v>-5.010539515719703E-2</v>
      </c>
      <c r="C26" s="32">
        <v>-1.3057862776575724E-2</v>
      </c>
      <c r="D26" s="32">
        <v>-5.2817446359479936E-3</v>
      </c>
      <c r="E26" s="32">
        <v>-2.5805747431120185E-3</v>
      </c>
      <c r="F26" s="32">
        <v>-7.7495012172749234E-2</v>
      </c>
      <c r="G26" s="32">
        <v>-1.2735208129494691E-2</v>
      </c>
      <c r="H26" s="32">
        <v>3.2259763360764637E-4</v>
      </c>
      <c r="I26" s="68">
        <v>5.9914126441684701E-5</v>
      </c>
      <c r="J26" s="46"/>
      <c r="K26" s="46" t="s">
        <v>50</v>
      </c>
      <c r="L26" s="47">
        <v>95.98</v>
      </c>
    </row>
    <row r="27" spans="1:12" ht="17.25" customHeight="1" x14ac:dyDescent="0.25">
      <c r="A27" s="69" t="s">
        <v>52</v>
      </c>
      <c r="B27" s="32">
        <v>-4.6780974115668728E-2</v>
      </c>
      <c r="C27" s="32">
        <v>-1.2891289025249719E-2</v>
      </c>
      <c r="D27" s="32">
        <v>-4.054591089730164E-3</v>
      </c>
      <c r="E27" s="32">
        <v>-1.9726748009060158E-3</v>
      </c>
      <c r="F27" s="32">
        <v>-7.7424855013854654E-2</v>
      </c>
      <c r="G27" s="32">
        <v>-1.6170354651225849E-2</v>
      </c>
      <c r="H27" s="32">
        <v>-1.5187011505168879E-3</v>
      </c>
      <c r="I27" s="68">
        <v>1.7194908784152751E-3</v>
      </c>
      <c r="J27" s="59"/>
      <c r="K27" s="50" t="s">
        <v>51</v>
      </c>
      <c r="L27" s="47">
        <v>96.25</v>
      </c>
    </row>
    <row r="28" spans="1:12" x14ac:dyDescent="0.25">
      <c r="A28" s="69" t="s">
        <v>53</v>
      </c>
      <c r="B28" s="32">
        <v>-6.7326832791621438E-2</v>
      </c>
      <c r="C28" s="32">
        <v>-1.0584629530304146E-2</v>
      </c>
      <c r="D28" s="32">
        <v>-2.8422868027490056E-3</v>
      </c>
      <c r="E28" s="32">
        <v>-1.208350473056341E-3</v>
      </c>
      <c r="F28" s="32">
        <v>-0.10871729016281562</v>
      </c>
      <c r="G28" s="32">
        <v>-2.7349498449838028E-2</v>
      </c>
      <c r="H28" s="32">
        <v>4.8974567821136183E-4</v>
      </c>
      <c r="I28" s="68">
        <v>-1.2956316071535134E-3</v>
      </c>
      <c r="J28" s="54"/>
      <c r="K28" s="41" t="s">
        <v>52</v>
      </c>
      <c r="L28" s="47">
        <v>96.57</v>
      </c>
    </row>
    <row r="29" spans="1:12" ht="15.75" thickBot="1" x14ac:dyDescent="0.3">
      <c r="A29" s="71" t="s">
        <v>54</v>
      </c>
      <c r="B29" s="72">
        <v>-9.3721774193548324E-2</v>
      </c>
      <c r="C29" s="72">
        <v>-2.023975588491711E-2</v>
      </c>
      <c r="D29" s="72">
        <v>-1.0317040951122736E-2</v>
      </c>
      <c r="E29" s="72">
        <v>-4.165753124314886E-3</v>
      </c>
      <c r="F29" s="72">
        <v>-6.3316513111912998E-2</v>
      </c>
      <c r="G29" s="72">
        <v>-3.2376995938355857E-2</v>
      </c>
      <c r="H29" s="72">
        <v>-1.7707329431708274E-2</v>
      </c>
      <c r="I29" s="73">
        <v>-5.7246415498556358E-3</v>
      </c>
      <c r="J29" s="54"/>
      <c r="K29" s="41" t="s">
        <v>53</v>
      </c>
      <c r="L29" s="47">
        <v>94.27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107.53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95.36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94.99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95.49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95.71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93.53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91.57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107.78</v>
      </c>
    </row>
    <row r="43" spans="1:12" x14ac:dyDescent="0.25">
      <c r="K43" s="46" t="s">
        <v>49</v>
      </c>
      <c r="L43" s="47">
        <v>94.88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94.43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94.99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95.32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93.27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90.63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94.88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95.57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95.66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98.65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96.1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95.31</v>
      </c>
    </row>
    <row r="59" spans="1:12" ht="15.4" customHeight="1" x14ac:dyDescent="0.25">
      <c r="K59" s="41" t="s">
        <v>2</v>
      </c>
      <c r="L59" s="47">
        <v>96.51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98.61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93.66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95.25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96.23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93.43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98.03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94.26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92.8</v>
      </c>
    </row>
    <row r="72" spans="1:12" ht="15.4" customHeight="1" x14ac:dyDescent="0.25">
      <c r="K72" s="46" t="s">
        <v>5</v>
      </c>
      <c r="L72" s="47">
        <v>92.67</v>
      </c>
    </row>
    <row r="73" spans="1:12" ht="15.4" customHeight="1" x14ac:dyDescent="0.25">
      <c r="K73" s="46" t="s">
        <v>46</v>
      </c>
      <c r="L73" s="47">
        <v>94.71</v>
      </c>
    </row>
    <row r="74" spans="1:12" ht="15.4" customHeight="1" x14ac:dyDescent="0.25">
      <c r="K74" s="50" t="s">
        <v>4</v>
      </c>
      <c r="L74" s="47">
        <v>98.41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96.06</v>
      </c>
    </row>
    <row r="76" spans="1:12" ht="15.4" customHeight="1" x14ac:dyDescent="0.25">
      <c r="K76" s="41" t="s">
        <v>45</v>
      </c>
      <c r="L76" s="47">
        <v>94.37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95.61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97.73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98.32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98.57</v>
      </c>
    </row>
    <row r="85" spans="1:12" ht="15.4" customHeight="1" x14ac:dyDescent="0.25">
      <c r="K85" s="50" t="s">
        <v>4</v>
      </c>
      <c r="L85" s="47">
        <v>99.95</v>
      </c>
    </row>
    <row r="86" spans="1:12" ht="15.4" customHeight="1" x14ac:dyDescent="0.25">
      <c r="K86" s="41" t="s">
        <v>3</v>
      </c>
      <c r="L86" s="47">
        <v>99.53</v>
      </c>
    </row>
    <row r="87" spans="1:12" ht="15.4" customHeight="1" x14ac:dyDescent="0.25">
      <c r="K87" s="41" t="s">
        <v>45</v>
      </c>
      <c r="L87" s="47">
        <v>99.89</v>
      </c>
    </row>
    <row r="88" spans="1:12" ht="15.4" customHeight="1" x14ac:dyDescent="0.25">
      <c r="K88" s="41" t="s">
        <v>2</v>
      </c>
      <c r="L88" s="47">
        <v>95.82</v>
      </c>
    </row>
    <row r="89" spans="1:12" ht="15.4" customHeight="1" x14ac:dyDescent="0.25">
      <c r="K89" s="41" t="s">
        <v>1</v>
      </c>
      <c r="L89" s="47">
        <v>94.86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96.96</v>
      </c>
    </row>
    <row r="92" spans="1:12" ht="15" customHeight="1" x14ac:dyDescent="0.25">
      <c r="K92" s="46" t="s">
        <v>5</v>
      </c>
      <c r="L92" s="47">
        <v>96.62</v>
      </c>
    </row>
    <row r="93" spans="1:12" ht="15" customHeight="1" x14ac:dyDescent="0.25">
      <c r="A93" s="26"/>
      <c r="K93" s="46" t="s">
        <v>46</v>
      </c>
      <c r="L93" s="47">
        <v>98.36</v>
      </c>
    </row>
    <row r="94" spans="1:12" ht="15" customHeight="1" x14ac:dyDescent="0.25">
      <c r="K94" s="50" t="s">
        <v>4</v>
      </c>
      <c r="L94" s="47">
        <v>99.73</v>
      </c>
    </row>
    <row r="95" spans="1:12" ht="15" customHeight="1" x14ac:dyDescent="0.25">
      <c r="K95" s="41" t="s">
        <v>3</v>
      </c>
      <c r="L95" s="47">
        <v>99.79</v>
      </c>
    </row>
    <row r="96" spans="1:12" ht="15" customHeight="1" x14ac:dyDescent="0.25">
      <c r="K96" s="41" t="s">
        <v>45</v>
      </c>
      <c r="L96" s="47">
        <v>99.89</v>
      </c>
    </row>
    <row r="97" spans="1:12" ht="15" customHeight="1" x14ac:dyDescent="0.25">
      <c r="K97" s="41" t="s">
        <v>2</v>
      </c>
      <c r="L97" s="47">
        <v>96.37</v>
      </c>
    </row>
    <row r="98" spans="1:12" ht="15" customHeight="1" x14ac:dyDescent="0.25">
      <c r="K98" s="41" t="s">
        <v>1</v>
      </c>
      <c r="L98" s="47">
        <v>93.65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95.39</v>
      </c>
    </row>
    <row r="101" spans="1:12" x14ac:dyDescent="0.25">
      <c r="A101" s="25"/>
      <c r="B101" s="24"/>
      <c r="K101" s="46" t="s">
        <v>5</v>
      </c>
      <c r="L101" s="47">
        <v>95.13</v>
      </c>
    </row>
    <row r="102" spans="1:12" x14ac:dyDescent="0.25">
      <c r="A102" s="25"/>
      <c r="B102" s="24"/>
      <c r="K102" s="46" t="s">
        <v>46</v>
      </c>
      <c r="L102" s="47">
        <v>97.75</v>
      </c>
    </row>
    <row r="103" spans="1:12" x14ac:dyDescent="0.25">
      <c r="A103" s="25"/>
      <c r="B103" s="24"/>
      <c r="K103" s="50" t="s">
        <v>4</v>
      </c>
      <c r="L103" s="47">
        <v>99.95</v>
      </c>
    </row>
    <row r="104" spans="1:12" x14ac:dyDescent="0.25">
      <c r="A104" s="25"/>
      <c r="B104" s="24"/>
      <c r="K104" s="41" t="s">
        <v>3</v>
      </c>
      <c r="L104" s="47">
        <v>99.13</v>
      </c>
    </row>
    <row r="105" spans="1:12" x14ac:dyDescent="0.25">
      <c r="A105" s="25"/>
      <c r="B105" s="24"/>
      <c r="K105" s="41" t="s">
        <v>45</v>
      </c>
      <c r="L105" s="47">
        <v>98.92</v>
      </c>
    </row>
    <row r="106" spans="1:12" x14ac:dyDescent="0.25">
      <c r="A106" s="25"/>
      <c r="B106" s="24"/>
      <c r="K106" s="41" t="s">
        <v>2</v>
      </c>
      <c r="L106" s="47">
        <v>92.27</v>
      </c>
    </row>
    <row r="107" spans="1:12" x14ac:dyDescent="0.25">
      <c r="A107" s="25"/>
      <c r="B107" s="24"/>
      <c r="K107" s="41" t="s">
        <v>1</v>
      </c>
      <c r="L107" s="47">
        <v>91.81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99.471299999999999</v>
      </c>
    </row>
    <row r="111" spans="1:12" x14ac:dyDescent="0.25">
      <c r="K111" s="75">
        <v>43918</v>
      </c>
      <c r="L111" s="47">
        <v>98.409499999999994</v>
      </c>
    </row>
    <row r="112" spans="1:12" x14ac:dyDescent="0.25">
      <c r="K112" s="75">
        <v>43925</v>
      </c>
      <c r="L112" s="47">
        <v>97.011200000000002</v>
      </c>
    </row>
    <row r="113" spans="11:12" x14ac:dyDescent="0.25">
      <c r="K113" s="75">
        <v>43932</v>
      </c>
      <c r="L113" s="47">
        <v>95.751300000000001</v>
      </c>
    </row>
    <row r="114" spans="11:12" x14ac:dyDescent="0.25">
      <c r="K114" s="75">
        <v>43939</v>
      </c>
      <c r="L114" s="47">
        <v>95.652299999999997</v>
      </c>
    </row>
    <row r="115" spans="11:12" x14ac:dyDescent="0.25">
      <c r="K115" s="75">
        <v>43946</v>
      </c>
      <c r="L115" s="47">
        <v>95.743399999999994</v>
      </c>
    </row>
    <row r="116" spans="11:12" x14ac:dyDescent="0.25">
      <c r="K116" s="75">
        <v>43953</v>
      </c>
      <c r="L116" s="47">
        <v>95.923100000000005</v>
      </c>
    </row>
    <row r="117" spans="11:12" x14ac:dyDescent="0.25">
      <c r="K117" s="75">
        <v>43960</v>
      </c>
      <c r="L117" s="47">
        <v>96.578199999999995</v>
      </c>
    </row>
    <row r="118" spans="11:12" x14ac:dyDescent="0.25">
      <c r="K118" s="75">
        <v>43967</v>
      </c>
      <c r="L118" s="47">
        <v>96.941199999999995</v>
      </c>
    </row>
    <row r="119" spans="11:12" x14ac:dyDescent="0.25">
      <c r="K119" s="75">
        <v>43974</v>
      </c>
      <c r="L119" s="47">
        <v>96.873699999999999</v>
      </c>
    </row>
    <row r="120" spans="11:12" x14ac:dyDescent="0.25">
      <c r="K120" s="75">
        <v>43981</v>
      </c>
      <c r="L120" s="47">
        <v>97.052400000000006</v>
      </c>
    </row>
    <row r="121" spans="11:12" x14ac:dyDescent="0.25">
      <c r="K121" s="75">
        <v>43988</v>
      </c>
      <c r="L121" s="47">
        <v>97.248599999999996</v>
      </c>
    </row>
    <row r="122" spans="11:12" x14ac:dyDescent="0.25">
      <c r="K122" s="75">
        <v>43995</v>
      </c>
      <c r="L122" s="47">
        <v>97.560900000000004</v>
      </c>
    </row>
    <row r="123" spans="11:12" x14ac:dyDescent="0.25">
      <c r="K123" s="75">
        <v>44002</v>
      </c>
      <c r="L123" s="47">
        <v>97.285600000000002</v>
      </c>
    </row>
    <row r="124" spans="11:12" x14ac:dyDescent="0.25">
      <c r="K124" s="75">
        <v>44009</v>
      </c>
      <c r="L124" s="47">
        <v>96.893500000000003</v>
      </c>
    </row>
    <row r="125" spans="11:12" x14ac:dyDescent="0.25">
      <c r="K125" s="75">
        <v>44016</v>
      </c>
      <c r="L125" s="47">
        <v>97.796700000000001</v>
      </c>
    </row>
    <row r="126" spans="11:12" x14ac:dyDescent="0.25">
      <c r="K126" s="75">
        <v>44023</v>
      </c>
      <c r="L126" s="47">
        <v>97.671000000000006</v>
      </c>
    </row>
    <row r="127" spans="11:12" x14ac:dyDescent="0.25">
      <c r="K127" s="75">
        <v>44030</v>
      </c>
      <c r="L127" s="47">
        <v>97.583399999999997</v>
      </c>
    </row>
    <row r="128" spans="11:12" x14ac:dyDescent="0.25">
      <c r="K128" s="75">
        <v>44037</v>
      </c>
      <c r="L128" s="47">
        <v>97.654300000000006</v>
      </c>
    </row>
    <row r="129" spans="1:12" x14ac:dyDescent="0.25">
      <c r="K129" s="75">
        <v>44044</v>
      </c>
      <c r="L129" s="47">
        <v>97.100399999999993</v>
      </c>
    </row>
    <row r="130" spans="1:12" x14ac:dyDescent="0.25">
      <c r="K130" s="75">
        <v>44051</v>
      </c>
      <c r="L130" s="47">
        <v>96.431200000000004</v>
      </c>
    </row>
    <row r="131" spans="1:12" x14ac:dyDescent="0.25">
      <c r="K131" s="75">
        <v>44058</v>
      </c>
      <c r="L131" s="47">
        <v>95.874899999999997</v>
      </c>
    </row>
    <row r="132" spans="1:12" x14ac:dyDescent="0.25">
      <c r="K132" s="75">
        <v>44065</v>
      </c>
      <c r="L132" s="47">
        <v>95.732299999999995</v>
      </c>
    </row>
    <row r="133" spans="1:12" x14ac:dyDescent="0.25">
      <c r="K133" s="75">
        <v>44072</v>
      </c>
      <c r="L133" s="47">
        <v>95.412599999999998</v>
      </c>
    </row>
    <row r="134" spans="1:12" x14ac:dyDescent="0.25">
      <c r="K134" s="75">
        <v>44079</v>
      </c>
      <c r="L134" s="47">
        <v>94.713999999999999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99.563000000000002</v>
      </c>
    </row>
    <row r="153" spans="11:12" x14ac:dyDescent="0.25">
      <c r="K153" s="75">
        <v>43918</v>
      </c>
      <c r="L153" s="47">
        <v>99.765299999999996</v>
      </c>
    </row>
    <row r="154" spans="11:12" x14ac:dyDescent="0.25">
      <c r="K154" s="75">
        <v>43925</v>
      </c>
      <c r="L154" s="47">
        <v>100.1249</v>
      </c>
    </row>
    <row r="155" spans="11:12" x14ac:dyDescent="0.25">
      <c r="K155" s="75">
        <v>43932</v>
      </c>
      <c r="L155" s="47">
        <v>94.105900000000005</v>
      </c>
    </row>
    <row r="156" spans="11:12" x14ac:dyDescent="0.25">
      <c r="K156" s="75">
        <v>43939</v>
      </c>
      <c r="L156" s="47">
        <v>94.817800000000005</v>
      </c>
    </row>
    <row r="157" spans="11:12" x14ac:dyDescent="0.25">
      <c r="K157" s="75">
        <v>43946</v>
      </c>
      <c r="L157" s="47">
        <v>96.756200000000007</v>
      </c>
    </row>
    <row r="158" spans="11:12" x14ac:dyDescent="0.25">
      <c r="K158" s="75">
        <v>43953</v>
      </c>
      <c r="L158" s="47">
        <v>97.629400000000004</v>
      </c>
    </row>
    <row r="159" spans="11:12" x14ac:dyDescent="0.25">
      <c r="K159" s="75">
        <v>43960</v>
      </c>
      <c r="L159" s="47">
        <v>96.695300000000003</v>
      </c>
    </row>
    <row r="160" spans="11:12" x14ac:dyDescent="0.25">
      <c r="K160" s="75">
        <v>43967</v>
      </c>
      <c r="L160" s="47">
        <v>96.266000000000005</v>
      </c>
    </row>
    <row r="161" spans="11:12" x14ac:dyDescent="0.25">
      <c r="K161" s="75">
        <v>43974</v>
      </c>
      <c r="L161" s="47">
        <v>94.037800000000004</v>
      </c>
    </row>
    <row r="162" spans="11:12" x14ac:dyDescent="0.25">
      <c r="K162" s="75">
        <v>43981</v>
      </c>
      <c r="L162" s="47">
        <v>95.209199999999996</v>
      </c>
    </row>
    <row r="163" spans="11:12" x14ac:dyDescent="0.25">
      <c r="K163" s="75">
        <v>43988</v>
      </c>
      <c r="L163" s="47">
        <v>95.427899999999994</v>
      </c>
    </row>
    <row r="164" spans="11:12" x14ac:dyDescent="0.25">
      <c r="K164" s="75">
        <v>43995</v>
      </c>
      <c r="L164" s="47">
        <v>96.566400000000002</v>
      </c>
    </row>
    <row r="165" spans="11:12" x14ac:dyDescent="0.25">
      <c r="K165" s="75">
        <v>44002</v>
      </c>
      <c r="L165" s="47">
        <v>99.862399999999994</v>
      </c>
    </row>
    <row r="166" spans="11:12" x14ac:dyDescent="0.25">
      <c r="K166" s="75">
        <v>44009</v>
      </c>
      <c r="L166" s="47">
        <v>101.4177</v>
      </c>
    </row>
    <row r="167" spans="11:12" x14ac:dyDescent="0.25">
      <c r="K167" s="75">
        <v>44016</v>
      </c>
      <c r="L167" s="47">
        <v>101.5624</v>
      </c>
    </row>
    <row r="168" spans="11:12" x14ac:dyDescent="0.25">
      <c r="K168" s="75">
        <v>44023</v>
      </c>
      <c r="L168" s="47">
        <v>95.912000000000006</v>
      </c>
    </row>
    <row r="169" spans="11:12" x14ac:dyDescent="0.25">
      <c r="K169" s="75">
        <v>44030</v>
      </c>
      <c r="L169" s="47">
        <v>95.992199999999997</v>
      </c>
    </row>
    <row r="170" spans="11:12" x14ac:dyDescent="0.25">
      <c r="K170" s="75">
        <v>44037</v>
      </c>
      <c r="L170" s="47">
        <v>95.206000000000003</v>
      </c>
    </row>
    <row r="171" spans="11:12" x14ac:dyDescent="0.25">
      <c r="K171" s="75">
        <v>44044</v>
      </c>
      <c r="L171" s="47">
        <v>95.424199999999999</v>
      </c>
    </row>
    <row r="172" spans="11:12" x14ac:dyDescent="0.25">
      <c r="K172" s="75">
        <v>44051</v>
      </c>
      <c r="L172" s="47">
        <v>94.866</v>
      </c>
    </row>
    <row r="173" spans="11:12" x14ac:dyDescent="0.25">
      <c r="K173" s="75">
        <v>44058</v>
      </c>
      <c r="L173" s="47">
        <v>92.326300000000003</v>
      </c>
    </row>
    <row r="174" spans="11:12" x14ac:dyDescent="0.25">
      <c r="K174" s="75">
        <v>44065</v>
      </c>
      <c r="L174" s="47">
        <v>92.677899999999994</v>
      </c>
    </row>
    <row r="175" spans="11:12" x14ac:dyDescent="0.25">
      <c r="K175" s="75">
        <v>44072</v>
      </c>
      <c r="L175" s="47">
        <v>93.025599999999997</v>
      </c>
    </row>
    <row r="176" spans="11:12" x14ac:dyDescent="0.25">
      <c r="K176" s="75">
        <v>44079</v>
      </c>
      <c r="L176" s="47">
        <v>92.763599999999997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ADF4-2A41-4349-A750-2666E5EFBD17}">
  <sheetPr codeName="Sheet9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-4.1803818756414479E-2</v>
      </c>
      <c r="C11" s="32">
        <v>-1.9081369330005149E-3</v>
      </c>
      <c r="D11" s="32">
        <v>6.8054037418696645E-4</v>
      </c>
      <c r="E11" s="32">
        <v>-3.002704338368134E-3</v>
      </c>
      <c r="F11" s="32">
        <v>-8.4926210817259262E-2</v>
      </c>
      <c r="G11" s="32">
        <v>1.8025520373938342E-2</v>
      </c>
      <c r="H11" s="32">
        <v>2.5517817475990467E-2</v>
      </c>
      <c r="I11" s="68">
        <v>6.2048969056032188E-3</v>
      </c>
      <c r="J11" s="46"/>
      <c r="K11" s="46"/>
      <c r="L11" s="47"/>
    </row>
    <row r="12" spans="1:12" x14ac:dyDescent="0.25">
      <c r="A12" s="69" t="s">
        <v>6</v>
      </c>
      <c r="B12" s="32">
        <v>-4.3087421812468496E-2</v>
      </c>
      <c r="C12" s="32">
        <v>-6.7286188158113269E-3</v>
      </c>
      <c r="D12" s="32">
        <v>-3.6627960812637417E-3</v>
      </c>
      <c r="E12" s="32">
        <v>-3.4512033072493509E-3</v>
      </c>
      <c r="F12" s="32">
        <v>-0.10256962160353877</v>
      </c>
      <c r="G12" s="32">
        <v>2.9135663746256091E-2</v>
      </c>
      <c r="H12" s="32">
        <v>3.6527572661934959E-2</v>
      </c>
      <c r="I12" s="68">
        <v>1.8829091790928398E-3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-5.6501412116513494E-2</v>
      </c>
      <c r="C13" s="32">
        <v>-7.3947144199190129E-3</v>
      </c>
      <c r="D13" s="32">
        <v>-1.1682458724471267E-3</v>
      </c>
      <c r="E13" s="32">
        <v>-1.6168917633631041E-3</v>
      </c>
      <c r="F13" s="32">
        <v>-9.7292140518259074E-2</v>
      </c>
      <c r="G13" s="32">
        <v>9.4007039614862897E-3</v>
      </c>
      <c r="H13" s="32">
        <v>1.5116932935078431E-2</v>
      </c>
      <c r="I13" s="68">
        <v>1.0305089532889777E-2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-3.3151026588874588E-2</v>
      </c>
      <c r="C14" s="32">
        <v>5.4145680641912719E-3</v>
      </c>
      <c r="D14" s="32">
        <v>8.2864806493190279E-3</v>
      </c>
      <c r="E14" s="32">
        <v>-5.2440080854749826E-3</v>
      </c>
      <c r="F14" s="32">
        <v>-5.413043146523E-2</v>
      </c>
      <c r="G14" s="32">
        <v>1.5645778117392872E-2</v>
      </c>
      <c r="H14" s="32">
        <v>2.9509381741257279E-2</v>
      </c>
      <c r="I14" s="68">
        <v>6.6333208912361386E-3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-3.6453648385580961E-2</v>
      </c>
      <c r="C15" s="32">
        <v>1.9509981851180136E-3</v>
      </c>
      <c r="D15" s="32">
        <v>-1.8462501303848633E-3</v>
      </c>
      <c r="E15" s="32">
        <v>-2.5663256459164119E-3</v>
      </c>
      <c r="F15" s="32">
        <v>-7.0187142729747354E-2</v>
      </c>
      <c r="G15" s="32">
        <v>3.6813095840446675E-3</v>
      </c>
      <c r="H15" s="32">
        <v>1.1110119751310821E-2</v>
      </c>
      <c r="I15" s="68">
        <v>1.178818508169388E-2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-1.3656446762014052E-2</v>
      </c>
      <c r="C16" s="32">
        <v>7.065788892325342E-3</v>
      </c>
      <c r="D16" s="32">
        <v>5.6439444076770151E-3</v>
      </c>
      <c r="E16" s="32">
        <v>2.8686806275790566E-4</v>
      </c>
      <c r="F16" s="32">
        <v>-5.2328362876851275E-2</v>
      </c>
      <c r="G16" s="32">
        <v>1.3705909519224457E-2</v>
      </c>
      <c r="H16" s="32">
        <v>2.2583492628846402E-2</v>
      </c>
      <c r="I16" s="68">
        <v>6.1516467171365274E-3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-3.3271028037383132E-2</v>
      </c>
      <c r="C17" s="32">
        <v>5.2824427480915981E-2</v>
      </c>
      <c r="D17" s="32">
        <v>2.9404361188350769E-2</v>
      </c>
      <c r="E17" s="32">
        <v>-1.2001156737998842E-2</v>
      </c>
      <c r="F17" s="32">
        <v>-4.8765520133685736E-2</v>
      </c>
      <c r="G17" s="32">
        <v>3.3611572140536561E-2</v>
      </c>
      <c r="H17" s="32">
        <v>-2.4524473904694588E-3</v>
      </c>
      <c r="I17" s="68">
        <v>7.2738266961380749E-3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-7.2825396825396793E-2</v>
      </c>
      <c r="C18" s="32">
        <v>4.7935779816512536E-3</v>
      </c>
      <c r="D18" s="32">
        <v>2.0547945205473539E-4</v>
      </c>
      <c r="E18" s="32">
        <v>-5.6753688989784612E-3</v>
      </c>
      <c r="F18" s="32">
        <v>-8.4840095512041414E-2</v>
      </c>
      <c r="G18" s="32">
        <v>-8.8857426210187107E-4</v>
      </c>
      <c r="H18" s="32">
        <v>-1.5748405353436801E-2</v>
      </c>
      <c r="I18" s="68">
        <v>2.6387136629694385E-2</v>
      </c>
      <c r="J18" s="46"/>
      <c r="K18" s="46"/>
      <c r="L18" s="47"/>
    </row>
    <row r="19" spans="1:12" x14ac:dyDescent="0.25">
      <c r="A19" s="70" t="s">
        <v>1</v>
      </c>
      <c r="B19" s="32">
        <v>4.4157608695651884E-3</v>
      </c>
      <c r="C19" s="32">
        <v>-3.3806626098720205E-4</v>
      </c>
      <c r="D19" s="32">
        <v>-1.4661779406864417E-2</v>
      </c>
      <c r="E19" s="32">
        <v>-7.9338842975206214E-3</v>
      </c>
      <c r="F19" s="32">
        <v>0.1216571452516042</v>
      </c>
      <c r="G19" s="32">
        <v>0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-3.9636843969255264E-2</v>
      </c>
      <c r="C21" s="32">
        <v>6.2185639392442482E-4</v>
      </c>
      <c r="D21" s="32">
        <v>2.304531408173105E-3</v>
      </c>
      <c r="E21" s="32">
        <v>-4.098958678782294E-3</v>
      </c>
      <c r="F21" s="32">
        <v>-8.8380747422010186E-2</v>
      </c>
      <c r="G21" s="32">
        <v>1.6558240265147184E-2</v>
      </c>
      <c r="H21" s="32">
        <v>2.4482183032186633E-2</v>
      </c>
      <c r="I21" s="68">
        <v>6.1654005553197777E-3</v>
      </c>
      <c r="J21" s="46"/>
      <c r="K21" s="46"/>
      <c r="L21" s="46"/>
    </row>
    <row r="22" spans="1:12" x14ac:dyDescent="0.25">
      <c r="A22" s="69" t="s">
        <v>13</v>
      </c>
      <c r="B22" s="32">
        <v>-5.2501018161642765E-2</v>
      </c>
      <c r="C22" s="32">
        <v>-8.2898622351269546E-3</v>
      </c>
      <c r="D22" s="32">
        <v>-2.8132512532534903E-3</v>
      </c>
      <c r="E22" s="32">
        <v>-1.1478847895958211E-3</v>
      </c>
      <c r="F22" s="32">
        <v>-8.4326852894216708E-2</v>
      </c>
      <c r="G22" s="32">
        <v>1.9968535304608181E-2</v>
      </c>
      <c r="H22" s="32">
        <v>2.6854761382175685E-2</v>
      </c>
      <c r="I22" s="68">
        <v>6.8456685229734138E-3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4.7864125604818675E-2</v>
      </c>
      <c r="C23" s="32">
        <v>2.5782503624939501E-2</v>
      </c>
      <c r="D23" s="32">
        <v>1.5087048019896576E-2</v>
      </c>
      <c r="E23" s="32">
        <v>2.8705387044292152E-4</v>
      </c>
      <c r="F23" s="32">
        <v>0.25608574575629617</v>
      </c>
      <c r="G23" s="32">
        <v>2.9599360518493212E-2</v>
      </c>
      <c r="H23" s="32">
        <v>1.8404317866200559E-2</v>
      </c>
      <c r="I23" s="68">
        <v>9.7329421736891408E-3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-5.0503863622957668E-2</v>
      </c>
      <c r="C24" s="32">
        <v>2.2170198988866741E-3</v>
      </c>
      <c r="D24" s="32">
        <v>4.2679244341292666E-3</v>
      </c>
      <c r="E24" s="32">
        <v>-3.9398948532792799E-3</v>
      </c>
      <c r="F24" s="32">
        <v>-7.0645013264972745E-3</v>
      </c>
      <c r="G24" s="32">
        <v>3.4504957983321427E-2</v>
      </c>
      <c r="H24" s="32">
        <v>3.6143081858811765E-2</v>
      </c>
      <c r="I24" s="68">
        <v>4.6123215931577199E-3</v>
      </c>
      <c r="J24" s="46"/>
      <c r="K24" s="46" t="s">
        <v>48</v>
      </c>
      <c r="L24" s="47">
        <v>102.15</v>
      </c>
    </row>
    <row r="25" spans="1:12" x14ac:dyDescent="0.25">
      <c r="A25" s="69" t="s">
        <v>50</v>
      </c>
      <c r="B25" s="32">
        <v>-3.7295111461421171E-2</v>
      </c>
      <c r="C25" s="32">
        <v>-8.6390553589532626E-4</v>
      </c>
      <c r="D25" s="32">
        <v>-1.0323039957294E-5</v>
      </c>
      <c r="E25" s="32">
        <v>-2.6891979444942926E-3</v>
      </c>
      <c r="F25" s="32">
        <v>-7.1961864198159864E-2</v>
      </c>
      <c r="G25" s="32">
        <v>2.7077171198599981E-2</v>
      </c>
      <c r="H25" s="32">
        <v>3.1917960632066977E-2</v>
      </c>
      <c r="I25" s="68">
        <v>1.0175112704720046E-2</v>
      </c>
      <c r="J25" s="46"/>
      <c r="K25" s="46" t="s">
        <v>49</v>
      </c>
      <c r="L25" s="47">
        <v>94.74</v>
      </c>
    </row>
    <row r="26" spans="1:12" x14ac:dyDescent="0.25">
      <c r="A26" s="69" t="s">
        <v>51</v>
      </c>
      <c r="B26" s="32">
        <v>-3.1020794438756605E-2</v>
      </c>
      <c r="C26" s="32">
        <v>-2.0985166576414915E-4</v>
      </c>
      <c r="D26" s="32">
        <v>4.9177415343071296E-4</v>
      </c>
      <c r="E26" s="32">
        <v>-2.1362786203718009E-3</v>
      </c>
      <c r="F26" s="32">
        <v>-9.7505919364105798E-2</v>
      </c>
      <c r="G26" s="32">
        <v>2.1985287880026627E-2</v>
      </c>
      <c r="H26" s="32">
        <v>2.7036029451515287E-2</v>
      </c>
      <c r="I26" s="68">
        <v>7.0521145614499403E-3</v>
      </c>
      <c r="J26" s="46"/>
      <c r="K26" s="46" t="s">
        <v>50</v>
      </c>
      <c r="L26" s="47">
        <v>96.35</v>
      </c>
    </row>
    <row r="27" spans="1:12" ht="17.25" customHeight="1" x14ac:dyDescent="0.25">
      <c r="A27" s="69" t="s">
        <v>52</v>
      </c>
      <c r="B27" s="32">
        <v>-3.1818877287294489E-2</v>
      </c>
      <c r="C27" s="32">
        <v>2.6461110218940487E-3</v>
      </c>
      <c r="D27" s="32">
        <v>3.9789453372069961E-3</v>
      </c>
      <c r="E27" s="32">
        <v>-2.5236053337895914E-3</v>
      </c>
      <c r="F27" s="32">
        <v>-0.11269288810111444</v>
      </c>
      <c r="G27" s="32">
        <v>1.5998892746891702E-2</v>
      </c>
      <c r="H27" s="32">
        <v>2.6941211518305197E-2</v>
      </c>
      <c r="I27" s="68">
        <v>3.2072716030202564E-3</v>
      </c>
      <c r="J27" s="59"/>
      <c r="K27" s="50" t="s">
        <v>51</v>
      </c>
      <c r="L27" s="47">
        <v>96.92</v>
      </c>
    </row>
    <row r="28" spans="1:12" x14ac:dyDescent="0.25">
      <c r="A28" s="69" t="s">
        <v>53</v>
      </c>
      <c r="B28" s="32">
        <v>-6.032062074518707E-2</v>
      </c>
      <c r="C28" s="32">
        <v>-1.0697130987935566E-4</v>
      </c>
      <c r="D28" s="32">
        <v>3.9594358559920106E-3</v>
      </c>
      <c r="E28" s="32">
        <v>-2.3926555876310207E-3</v>
      </c>
      <c r="F28" s="32">
        <v>-0.10938879066403628</v>
      </c>
      <c r="G28" s="32">
        <v>-3.5035513458467893E-3</v>
      </c>
      <c r="H28" s="32">
        <v>1.2666129881320876E-2</v>
      </c>
      <c r="I28" s="68">
        <v>4.8389031700342144E-3</v>
      </c>
      <c r="J28" s="54"/>
      <c r="K28" s="41" t="s">
        <v>52</v>
      </c>
      <c r="L28" s="47">
        <v>96.56</v>
      </c>
    </row>
    <row r="29" spans="1:12" ht="15.75" thickBot="1" x14ac:dyDescent="0.3">
      <c r="A29" s="71" t="s">
        <v>54</v>
      </c>
      <c r="B29" s="72">
        <v>-0.10533893659784399</v>
      </c>
      <c r="C29" s="72">
        <v>-1.1411265899454959E-2</v>
      </c>
      <c r="D29" s="72">
        <v>-1.5334420880914745E-3</v>
      </c>
      <c r="E29" s="72">
        <v>-2.0387359836904206E-4</v>
      </c>
      <c r="F29" s="72">
        <v>-7.7564942111051471E-2</v>
      </c>
      <c r="G29" s="72">
        <v>-4.401241230926356E-2</v>
      </c>
      <c r="H29" s="72">
        <v>-3.9445459798115423E-2</v>
      </c>
      <c r="I29" s="73">
        <v>7.2182533095341839E-3</v>
      </c>
      <c r="J29" s="54"/>
      <c r="K29" s="41" t="s">
        <v>53</v>
      </c>
      <c r="L29" s="47">
        <v>93.98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90.5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103.23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94.55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96.27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96.85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96.43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89.6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104.79</v>
      </c>
    </row>
    <row r="43" spans="1:12" x14ac:dyDescent="0.25">
      <c r="K43" s="46" t="s">
        <v>49</v>
      </c>
      <c r="L43" s="47">
        <v>94.95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96.27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96.9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96.82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93.97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89.47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96.06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96.01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95.55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92.14</v>
      </c>
    </row>
    <row r="59" spans="1:12" ht="15.4" customHeight="1" x14ac:dyDescent="0.25">
      <c r="K59" s="41" t="s">
        <v>2</v>
      </c>
      <c r="L59" s="47">
        <v>93.82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101.65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95.84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95.05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95.87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97.82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93.19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94.6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103.55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95.55</v>
      </c>
    </row>
    <row r="72" spans="1:12" ht="15.4" customHeight="1" x14ac:dyDescent="0.25">
      <c r="K72" s="46" t="s">
        <v>5</v>
      </c>
      <c r="L72" s="47">
        <v>95.19</v>
      </c>
    </row>
    <row r="73" spans="1:12" ht="15.4" customHeight="1" x14ac:dyDescent="0.25">
      <c r="K73" s="46" t="s">
        <v>46</v>
      </c>
      <c r="L73" s="47">
        <v>96.72</v>
      </c>
    </row>
    <row r="74" spans="1:12" ht="15.4" customHeight="1" x14ac:dyDescent="0.25">
      <c r="K74" s="50" t="s">
        <v>4</v>
      </c>
      <c r="L74" s="47">
        <v>96.28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98.42</v>
      </c>
    </row>
    <row r="76" spans="1:12" ht="15.4" customHeight="1" x14ac:dyDescent="0.25">
      <c r="K76" s="41" t="s">
        <v>45</v>
      </c>
      <c r="L76" s="47">
        <v>96.21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94.63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101.45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96.21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94.17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95.69</v>
      </c>
    </row>
    <row r="85" spans="1:12" ht="15.4" customHeight="1" x14ac:dyDescent="0.25">
      <c r="K85" s="50" t="s">
        <v>4</v>
      </c>
      <c r="L85" s="47">
        <v>96.78</v>
      </c>
    </row>
    <row r="86" spans="1:12" ht="15.4" customHeight="1" x14ac:dyDescent="0.25">
      <c r="K86" s="41" t="s">
        <v>3</v>
      </c>
      <c r="L86" s="47">
        <v>97.42</v>
      </c>
    </row>
    <row r="87" spans="1:12" ht="15.4" customHeight="1" x14ac:dyDescent="0.25">
      <c r="K87" s="41" t="s">
        <v>45</v>
      </c>
      <c r="L87" s="47">
        <v>90.31</v>
      </c>
    </row>
    <row r="88" spans="1:12" ht="15.4" customHeight="1" x14ac:dyDescent="0.25">
      <c r="K88" s="41" t="s">
        <v>2</v>
      </c>
      <c r="L88" s="47">
        <v>89.55</v>
      </c>
    </row>
    <row r="89" spans="1:12" ht="15.4" customHeight="1" x14ac:dyDescent="0.25">
      <c r="K89" s="41" t="s">
        <v>1</v>
      </c>
      <c r="L89" s="47">
        <v>97.24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95.67</v>
      </c>
    </row>
    <row r="92" spans="1:12" ht="15" customHeight="1" x14ac:dyDescent="0.25">
      <c r="K92" s="46" t="s">
        <v>5</v>
      </c>
      <c r="L92" s="47">
        <v>93.29</v>
      </c>
    </row>
    <row r="93" spans="1:12" ht="15" customHeight="1" x14ac:dyDescent="0.25">
      <c r="A93" s="26"/>
      <c r="K93" s="46" t="s">
        <v>46</v>
      </c>
      <c r="L93" s="47">
        <v>95.01</v>
      </c>
    </row>
    <row r="94" spans="1:12" ht="15" customHeight="1" x14ac:dyDescent="0.25">
      <c r="K94" s="50" t="s">
        <v>4</v>
      </c>
      <c r="L94" s="47">
        <v>96.78</v>
      </c>
    </row>
    <row r="95" spans="1:12" ht="15" customHeight="1" x14ac:dyDescent="0.25">
      <c r="K95" s="41" t="s">
        <v>3</v>
      </c>
      <c r="L95" s="47">
        <v>97.62</v>
      </c>
    </row>
    <row r="96" spans="1:12" ht="15" customHeight="1" x14ac:dyDescent="0.25">
      <c r="K96" s="41" t="s">
        <v>45</v>
      </c>
      <c r="L96" s="47">
        <v>94.33</v>
      </c>
    </row>
    <row r="97" spans="1:12" ht="15" customHeight="1" x14ac:dyDescent="0.25">
      <c r="K97" s="41" t="s">
        <v>2</v>
      </c>
      <c r="L97" s="47">
        <v>88.17</v>
      </c>
    </row>
    <row r="98" spans="1:12" ht="15" customHeight="1" x14ac:dyDescent="0.25">
      <c r="K98" s="41" t="s">
        <v>1</v>
      </c>
      <c r="L98" s="47">
        <v>97.12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95.16</v>
      </c>
    </row>
    <row r="101" spans="1:12" x14ac:dyDescent="0.25">
      <c r="A101" s="25"/>
      <c r="B101" s="24"/>
      <c r="K101" s="46" t="s">
        <v>5</v>
      </c>
      <c r="L101" s="47">
        <v>92.7</v>
      </c>
    </row>
    <row r="102" spans="1:12" x14ac:dyDescent="0.25">
      <c r="A102" s="25"/>
      <c r="B102" s="24"/>
      <c r="K102" s="46" t="s">
        <v>46</v>
      </c>
      <c r="L102" s="47">
        <v>95.62</v>
      </c>
    </row>
    <row r="103" spans="1:12" x14ac:dyDescent="0.25">
      <c r="A103" s="25"/>
      <c r="B103" s="24"/>
      <c r="K103" s="50" t="s">
        <v>4</v>
      </c>
      <c r="L103" s="47">
        <v>95.53</v>
      </c>
    </row>
    <row r="104" spans="1:12" x14ac:dyDescent="0.25">
      <c r="A104" s="25"/>
      <c r="B104" s="24"/>
      <c r="K104" s="41" t="s">
        <v>3</v>
      </c>
      <c r="L104" s="47">
        <v>98.1</v>
      </c>
    </row>
    <row r="105" spans="1:12" x14ac:dyDescent="0.25">
      <c r="A105" s="25"/>
      <c r="B105" s="24"/>
      <c r="K105" s="41" t="s">
        <v>45</v>
      </c>
      <c r="L105" s="47">
        <v>96.07</v>
      </c>
    </row>
    <row r="106" spans="1:12" x14ac:dyDescent="0.25">
      <c r="A106" s="25"/>
      <c r="B106" s="24"/>
      <c r="K106" s="41" t="s">
        <v>2</v>
      </c>
      <c r="L106" s="47">
        <v>88.06</v>
      </c>
    </row>
    <row r="107" spans="1:12" x14ac:dyDescent="0.25">
      <c r="A107" s="25"/>
      <c r="B107" s="24"/>
      <c r="K107" s="41" t="s">
        <v>1</v>
      </c>
      <c r="L107" s="47">
        <v>96.78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99.975999999999999</v>
      </c>
    </row>
    <row r="111" spans="1:12" x14ac:dyDescent="0.25">
      <c r="K111" s="75">
        <v>43918</v>
      </c>
      <c r="L111" s="47">
        <v>97.950199999999995</v>
      </c>
    </row>
    <row r="112" spans="1:12" x14ac:dyDescent="0.25">
      <c r="K112" s="75">
        <v>43925</v>
      </c>
      <c r="L112" s="47">
        <v>96.108699999999999</v>
      </c>
    </row>
    <row r="113" spans="11:12" x14ac:dyDescent="0.25">
      <c r="K113" s="75">
        <v>43932</v>
      </c>
      <c r="L113" s="47">
        <v>95.190100000000001</v>
      </c>
    </row>
    <row r="114" spans="11:12" x14ac:dyDescent="0.25">
      <c r="K114" s="75">
        <v>43939</v>
      </c>
      <c r="L114" s="47">
        <v>95.0946</v>
      </c>
    </row>
    <row r="115" spans="11:12" x14ac:dyDescent="0.25">
      <c r="K115" s="75">
        <v>43946</v>
      </c>
      <c r="L115" s="47">
        <v>94.868600000000001</v>
      </c>
    </row>
    <row r="116" spans="11:12" x14ac:dyDescent="0.25">
      <c r="K116" s="75">
        <v>43953</v>
      </c>
      <c r="L116" s="47">
        <v>94.706000000000003</v>
      </c>
    </row>
    <row r="117" spans="11:12" x14ac:dyDescent="0.25">
      <c r="K117" s="75">
        <v>43960</v>
      </c>
      <c r="L117" s="47">
        <v>95.096400000000003</v>
      </c>
    </row>
    <row r="118" spans="11:12" x14ac:dyDescent="0.25">
      <c r="K118" s="75">
        <v>43967</v>
      </c>
      <c r="L118" s="47">
        <v>96.055199999999999</v>
      </c>
    </row>
    <row r="119" spans="11:12" x14ac:dyDescent="0.25">
      <c r="K119" s="75">
        <v>43974</v>
      </c>
      <c r="L119" s="47">
        <v>95.933899999999994</v>
      </c>
    </row>
    <row r="120" spans="11:12" x14ac:dyDescent="0.25">
      <c r="K120" s="75">
        <v>43981</v>
      </c>
      <c r="L120" s="47">
        <v>96.063599999999994</v>
      </c>
    </row>
    <row r="121" spans="11:12" x14ac:dyDescent="0.25">
      <c r="K121" s="75">
        <v>43988</v>
      </c>
      <c r="L121" s="47">
        <v>96.270099999999999</v>
      </c>
    </row>
    <row r="122" spans="11:12" x14ac:dyDescent="0.25">
      <c r="K122" s="75">
        <v>43995</v>
      </c>
      <c r="L122" s="47">
        <v>96.398700000000005</v>
      </c>
    </row>
    <row r="123" spans="11:12" x14ac:dyDescent="0.25">
      <c r="K123" s="75">
        <v>44002</v>
      </c>
      <c r="L123" s="47">
        <v>95.564999999999998</v>
      </c>
    </row>
    <row r="124" spans="11:12" x14ac:dyDescent="0.25">
      <c r="K124" s="75">
        <v>44009</v>
      </c>
      <c r="L124" s="47">
        <v>94.116</v>
      </c>
    </row>
    <row r="125" spans="11:12" x14ac:dyDescent="0.25">
      <c r="K125" s="75">
        <v>44016</v>
      </c>
      <c r="L125" s="47">
        <v>95.286600000000007</v>
      </c>
    </row>
    <row r="126" spans="11:12" x14ac:dyDescent="0.25">
      <c r="K126" s="75">
        <v>44023</v>
      </c>
      <c r="L126" s="47">
        <v>97.046599999999998</v>
      </c>
    </row>
    <row r="127" spans="11:12" x14ac:dyDescent="0.25">
      <c r="K127" s="75">
        <v>44030</v>
      </c>
      <c r="L127" s="47">
        <v>97.017300000000006</v>
      </c>
    </row>
    <row r="128" spans="11:12" x14ac:dyDescent="0.25">
      <c r="K128" s="75">
        <v>44037</v>
      </c>
      <c r="L128" s="47">
        <v>97.006399999999999</v>
      </c>
    </row>
    <row r="129" spans="1:12" x14ac:dyDescent="0.25">
      <c r="K129" s="75">
        <v>44044</v>
      </c>
      <c r="L129" s="47">
        <v>96.643199999999993</v>
      </c>
    </row>
    <row r="130" spans="1:12" x14ac:dyDescent="0.25">
      <c r="K130" s="75">
        <v>44051</v>
      </c>
      <c r="L130" s="47">
        <v>96.002799999999993</v>
      </c>
    </row>
    <row r="131" spans="1:12" x14ac:dyDescent="0.25">
      <c r="K131" s="75">
        <v>44058</v>
      </c>
      <c r="L131" s="47">
        <v>96.248500000000007</v>
      </c>
    </row>
    <row r="132" spans="1:12" x14ac:dyDescent="0.25">
      <c r="K132" s="75">
        <v>44065</v>
      </c>
      <c r="L132" s="47">
        <v>96.0428</v>
      </c>
    </row>
    <row r="133" spans="1:12" x14ac:dyDescent="0.25">
      <c r="K133" s="75">
        <v>44072</v>
      </c>
      <c r="L133" s="47">
        <v>95.754499999999993</v>
      </c>
    </row>
    <row r="134" spans="1:12" x14ac:dyDescent="0.25">
      <c r="K134" s="75">
        <v>44079</v>
      </c>
      <c r="L134" s="47">
        <v>95.819599999999994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99.813900000000004</v>
      </c>
    </row>
    <row r="153" spans="11:12" x14ac:dyDescent="0.25">
      <c r="K153" s="75">
        <v>43918</v>
      </c>
      <c r="L153" s="47">
        <v>97.229600000000005</v>
      </c>
    </row>
    <row r="154" spans="11:12" x14ac:dyDescent="0.25">
      <c r="K154" s="75">
        <v>43925</v>
      </c>
      <c r="L154" s="47">
        <v>97.524199999999993</v>
      </c>
    </row>
    <row r="155" spans="11:12" x14ac:dyDescent="0.25">
      <c r="K155" s="75">
        <v>43932</v>
      </c>
      <c r="L155" s="47">
        <v>91.792900000000003</v>
      </c>
    </row>
    <row r="156" spans="11:12" x14ac:dyDescent="0.25">
      <c r="K156" s="75">
        <v>43939</v>
      </c>
      <c r="L156" s="47">
        <v>89.656499999999994</v>
      </c>
    </row>
    <row r="157" spans="11:12" x14ac:dyDescent="0.25">
      <c r="K157" s="75">
        <v>43946</v>
      </c>
      <c r="L157" s="47">
        <v>89.864099999999993</v>
      </c>
    </row>
    <row r="158" spans="11:12" x14ac:dyDescent="0.25">
      <c r="K158" s="75">
        <v>43953</v>
      </c>
      <c r="L158" s="47">
        <v>91.091399999999993</v>
      </c>
    </row>
    <row r="159" spans="11:12" x14ac:dyDescent="0.25">
      <c r="K159" s="75">
        <v>43960</v>
      </c>
      <c r="L159" s="47">
        <v>87.183899999999994</v>
      </c>
    </row>
    <row r="160" spans="11:12" x14ac:dyDescent="0.25">
      <c r="K160" s="75">
        <v>43967</v>
      </c>
      <c r="L160" s="47">
        <v>87.013800000000003</v>
      </c>
    </row>
    <row r="161" spans="11:12" x14ac:dyDescent="0.25">
      <c r="K161" s="75">
        <v>43974</v>
      </c>
      <c r="L161" s="47">
        <v>86.333600000000004</v>
      </c>
    </row>
    <row r="162" spans="11:12" x14ac:dyDescent="0.25">
      <c r="K162" s="75">
        <v>43981</v>
      </c>
      <c r="L162" s="47">
        <v>87.759299999999996</v>
      </c>
    </row>
    <row r="163" spans="11:12" x14ac:dyDescent="0.25">
      <c r="K163" s="75">
        <v>43988</v>
      </c>
      <c r="L163" s="47">
        <v>89.882099999999994</v>
      </c>
    </row>
    <row r="164" spans="11:12" x14ac:dyDescent="0.25">
      <c r="K164" s="75">
        <v>43995</v>
      </c>
      <c r="L164" s="47">
        <v>89.880099999999999</v>
      </c>
    </row>
    <row r="165" spans="11:12" x14ac:dyDescent="0.25">
      <c r="K165" s="75">
        <v>44002</v>
      </c>
      <c r="L165" s="47">
        <v>90.305899999999994</v>
      </c>
    </row>
    <row r="166" spans="11:12" x14ac:dyDescent="0.25">
      <c r="K166" s="75">
        <v>44009</v>
      </c>
      <c r="L166" s="47">
        <v>90.514600000000002</v>
      </c>
    </row>
    <row r="167" spans="11:12" x14ac:dyDescent="0.25">
      <c r="K167" s="75">
        <v>44016</v>
      </c>
      <c r="L167" s="47">
        <v>96.659599999999998</v>
      </c>
    </row>
    <row r="168" spans="11:12" x14ac:dyDescent="0.25">
      <c r="K168" s="75">
        <v>44023</v>
      </c>
      <c r="L168" s="47">
        <v>91.957700000000003</v>
      </c>
    </row>
    <row r="169" spans="11:12" x14ac:dyDescent="0.25">
      <c r="K169" s="75">
        <v>44030</v>
      </c>
      <c r="L169" s="47">
        <v>90.646100000000004</v>
      </c>
    </row>
    <row r="170" spans="11:12" x14ac:dyDescent="0.25">
      <c r="K170" s="75">
        <v>44037</v>
      </c>
      <c r="L170" s="47">
        <v>90.242400000000004</v>
      </c>
    </row>
    <row r="171" spans="11:12" x14ac:dyDescent="0.25">
      <c r="K171" s="75">
        <v>44044</v>
      </c>
      <c r="L171" s="47">
        <v>90.847499999999997</v>
      </c>
    </row>
    <row r="172" spans="11:12" x14ac:dyDescent="0.25">
      <c r="K172" s="75">
        <v>44051</v>
      </c>
      <c r="L172" s="47">
        <v>89.887100000000004</v>
      </c>
    </row>
    <row r="173" spans="11:12" x14ac:dyDescent="0.25">
      <c r="K173" s="75">
        <v>44058</v>
      </c>
      <c r="L173" s="47">
        <v>89.687200000000004</v>
      </c>
    </row>
    <row r="174" spans="11:12" x14ac:dyDescent="0.25">
      <c r="K174" s="75">
        <v>44065</v>
      </c>
      <c r="L174" s="47">
        <v>88.680199999999999</v>
      </c>
    </row>
    <row r="175" spans="11:12" x14ac:dyDescent="0.25">
      <c r="K175" s="75">
        <v>44072</v>
      </c>
      <c r="L175" s="47">
        <v>89.230400000000003</v>
      </c>
    </row>
    <row r="176" spans="11:12" x14ac:dyDescent="0.25">
      <c r="K176" s="75">
        <v>44079</v>
      </c>
      <c r="L176" s="47">
        <v>91.507400000000004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FA80B-098F-45B0-AADD-0C61C80FAED3}">
  <sheetPr codeName="Sheet10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-3.0177837008483421E-2</v>
      </c>
      <c r="C11" s="32">
        <v>-4.8555497307334328E-4</v>
      </c>
      <c r="D11" s="32">
        <v>1.5196946975777115E-2</v>
      </c>
      <c r="E11" s="32">
        <v>-6.6594990902691942E-3</v>
      </c>
      <c r="F11" s="32">
        <v>1.4891183291962262E-2</v>
      </c>
      <c r="G11" s="32">
        <v>1.557009689620692E-3</v>
      </c>
      <c r="H11" s="32">
        <v>4.8247617550938093E-2</v>
      </c>
      <c r="I11" s="68">
        <v>1.6363806755206323E-3</v>
      </c>
      <c r="J11" s="46"/>
      <c r="K11" s="46"/>
      <c r="L11" s="47"/>
    </row>
    <row r="12" spans="1:12" x14ac:dyDescent="0.25">
      <c r="A12" s="69" t="s">
        <v>6</v>
      </c>
      <c r="B12" s="32">
        <v>-2.8148658316832664E-2</v>
      </c>
      <c r="C12" s="32">
        <v>8.6766187549105478E-3</v>
      </c>
      <c r="D12" s="32">
        <v>1.7511321358749443E-2</v>
      </c>
      <c r="E12" s="32">
        <v>-7.3307766118606565E-3</v>
      </c>
      <c r="F12" s="32">
        <v>-1.4636804263195025E-3</v>
      </c>
      <c r="G12" s="32">
        <v>6.8512075116318183E-3</v>
      </c>
      <c r="H12" s="32">
        <v>4.2371219632257207E-2</v>
      </c>
      <c r="I12" s="68">
        <v>-5.5551528817568974E-3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-7.1372927443729584E-2</v>
      </c>
      <c r="C13" s="32">
        <v>-2.1578683631451767E-2</v>
      </c>
      <c r="D13" s="32">
        <v>1.2236789709760387E-2</v>
      </c>
      <c r="E13" s="32">
        <v>-8.4555098635198389E-3</v>
      </c>
      <c r="F13" s="32">
        <v>1.6075745374528605E-3</v>
      </c>
      <c r="G13" s="32">
        <v>-6.6541796252372887E-4</v>
      </c>
      <c r="H13" s="32">
        <v>7.0389571968979547E-2</v>
      </c>
      <c r="I13" s="68">
        <v>4.4341292152711986E-3</v>
      </c>
      <c r="J13" s="46"/>
      <c r="K13" s="46"/>
      <c r="L13" s="47"/>
    </row>
    <row r="14" spans="1:12" ht="15" customHeight="1" x14ac:dyDescent="0.25">
      <c r="A14" s="69" t="s">
        <v>46</v>
      </c>
      <c r="B14" s="32">
        <v>1.5454860870167675E-3</v>
      </c>
      <c r="C14" s="32">
        <v>3.2115881856851214E-3</v>
      </c>
      <c r="D14" s="32">
        <v>1.8081390427642896E-2</v>
      </c>
      <c r="E14" s="32">
        <v>-1.2936256330039364E-2</v>
      </c>
      <c r="F14" s="32">
        <v>3.6093193636549392E-2</v>
      </c>
      <c r="G14" s="32">
        <v>-6.0393101639335534E-3</v>
      </c>
      <c r="H14" s="32">
        <v>4.3209380365510919E-2</v>
      </c>
      <c r="I14" s="68">
        <v>-6.009955175040993E-3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-1.1747299558801161E-2</v>
      </c>
      <c r="C15" s="32">
        <v>1.593207084859305E-2</v>
      </c>
      <c r="D15" s="32">
        <v>1.7935384454659475E-2</v>
      </c>
      <c r="E15" s="32">
        <v>6.2417051024297177E-3</v>
      </c>
      <c r="F15" s="32">
        <v>4.3417047730066827E-2</v>
      </c>
      <c r="G15" s="32">
        <v>5.8393419517308587E-3</v>
      </c>
      <c r="H15" s="32">
        <v>2.598660922588536E-2</v>
      </c>
      <c r="I15" s="68">
        <v>1.5890279508271377E-2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-8.7872340425532158E-3</v>
      </c>
      <c r="C16" s="32">
        <v>3.0582871203828077E-3</v>
      </c>
      <c r="D16" s="32">
        <v>7.6709714358420555E-3</v>
      </c>
      <c r="E16" s="32">
        <v>-8.3541430192957122E-4</v>
      </c>
      <c r="F16" s="32">
        <v>4.5656354625214446E-2</v>
      </c>
      <c r="G16" s="32">
        <v>4.3197994295314235E-3</v>
      </c>
      <c r="H16" s="32">
        <v>3.9156206212888955E-2</v>
      </c>
      <c r="I16" s="68">
        <v>1.7781198384127839E-2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-2.2118809307162368E-2</v>
      </c>
      <c r="C17" s="32">
        <v>1.2177422971700214E-2</v>
      </c>
      <c r="D17" s="32">
        <v>1.7287356321839198E-2</v>
      </c>
      <c r="E17" s="32">
        <v>1.0383932231179172E-2</v>
      </c>
      <c r="F17" s="32">
        <v>1.0726280921429243E-2</v>
      </c>
      <c r="G17" s="32">
        <v>-1.8885366414277405E-3</v>
      </c>
      <c r="H17" s="32">
        <v>3.0182414689352566E-2</v>
      </c>
      <c r="I17" s="68">
        <v>1.2455481935601309E-2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-5.0526315789473086E-3</v>
      </c>
      <c r="C18" s="32">
        <v>7.4911174785101675E-3</v>
      </c>
      <c r="D18" s="32">
        <v>1.0502356592711815E-2</v>
      </c>
      <c r="E18" s="32">
        <v>-9.3383441521466271E-3</v>
      </c>
      <c r="F18" s="32">
        <v>8.846740567888256E-3</v>
      </c>
      <c r="G18" s="32">
        <v>-6.1840916862651474E-2</v>
      </c>
      <c r="H18" s="32">
        <v>2.9544457800201318E-3</v>
      </c>
      <c r="I18" s="68">
        <v>-1.6793790366962269E-2</v>
      </c>
      <c r="J18" s="46"/>
      <c r="K18" s="46"/>
      <c r="L18" s="47"/>
    </row>
    <row r="19" spans="1:12" x14ac:dyDescent="0.25">
      <c r="A19" s="70" t="s">
        <v>1</v>
      </c>
      <c r="B19" s="32">
        <v>-2.0784006272050237E-2</v>
      </c>
      <c r="C19" s="32">
        <v>1.5958299919807128E-3</v>
      </c>
      <c r="D19" s="32">
        <v>1.8890550645819015E-2</v>
      </c>
      <c r="E19" s="32">
        <v>-2.035278154681186E-3</v>
      </c>
      <c r="F19" s="32">
        <v>9.9097388734836755E-3</v>
      </c>
      <c r="G19" s="32">
        <v>3.8183210251883315E-2</v>
      </c>
      <c r="H19" s="32">
        <v>6.3337016454597439E-2</v>
      </c>
      <c r="I19" s="68">
        <v>3.434151809129804E-2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-3.3665024436127289E-2</v>
      </c>
      <c r="C21" s="32">
        <v>-4.4773274002462005E-3</v>
      </c>
      <c r="D21" s="32">
        <v>1.5258425879214776E-2</v>
      </c>
      <c r="E21" s="32">
        <v>-1.2908550977066113E-2</v>
      </c>
      <c r="F21" s="32">
        <v>-1.6148395865266507E-2</v>
      </c>
      <c r="G21" s="32">
        <v>-1.4932931424051943E-2</v>
      </c>
      <c r="H21" s="32">
        <v>5.3322952589885508E-2</v>
      </c>
      <c r="I21" s="68">
        <v>-1.4977507140120694E-2</v>
      </c>
      <c r="J21" s="46"/>
      <c r="K21" s="46"/>
      <c r="L21" s="46"/>
    </row>
    <row r="22" spans="1:12" x14ac:dyDescent="0.25">
      <c r="A22" s="69" t="s">
        <v>13</v>
      </c>
      <c r="B22" s="32">
        <v>-4.931911636008024E-2</v>
      </c>
      <c r="C22" s="32">
        <v>-2.1581287996174092E-3</v>
      </c>
      <c r="D22" s="32">
        <v>1.3049283244062071E-2</v>
      </c>
      <c r="E22" s="32">
        <v>-2.2941835164734803E-3</v>
      </c>
      <c r="F22" s="32">
        <v>4.1807446836360285E-2</v>
      </c>
      <c r="G22" s="32">
        <v>1.8300257899474648E-2</v>
      </c>
      <c r="H22" s="32">
        <v>4.340463228988245E-2</v>
      </c>
      <c r="I22" s="68">
        <v>1.9424494059159469E-2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0.10426040977134776</v>
      </c>
      <c r="C23" s="32">
        <v>2.7074401008827298E-2</v>
      </c>
      <c r="D23" s="32">
        <v>3.6213619116755469E-2</v>
      </c>
      <c r="E23" s="32">
        <v>-7.8999146155844802E-3</v>
      </c>
      <c r="F23" s="32">
        <v>0.33415580268845346</v>
      </c>
      <c r="G23" s="32">
        <v>4.4750429187580654E-2</v>
      </c>
      <c r="H23" s="32">
        <v>6.5062900940290325E-2</v>
      </c>
      <c r="I23" s="68">
        <v>1.421431902302972E-2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-6.5399328859060413E-2</v>
      </c>
      <c r="C24" s="32">
        <v>-4.5132343811727926E-3</v>
      </c>
      <c r="D24" s="32">
        <v>1.6248775710087981E-2</v>
      </c>
      <c r="E24" s="32">
        <v>-8.9736879668839142E-3</v>
      </c>
      <c r="F24" s="32">
        <v>7.9813085073925372E-3</v>
      </c>
      <c r="G24" s="32">
        <v>1.4321199027911291E-3</v>
      </c>
      <c r="H24" s="32">
        <v>3.1545284781568483E-2</v>
      </c>
      <c r="I24" s="68">
        <v>1.6018141040241574E-2</v>
      </c>
      <c r="J24" s="46"/>
      <c r="K24" s="46" t="s">
        <v>48</v>
      </c>
      <c r="L24" s="47">
        <v>107.52</v>
      </c>
    </row>
    <row r="25" spans="1:12" x14ac:dyDescent="0.25">
      <c r="A25" s="69" t="s">
        <v>50</v>
      </c>
      <c r="B25" s="32">
        <v>-3.3546503023905161E-2</v>
      </c>
      <c r="C25" s="32">
        <v>-1.7501184646975254E-3</v>
      </c>
      <c r="D25" s="32">
        <v>1.3321058021536825E-2</v>
      </c>
      <c r="E25" s="32">
        <v>-7.2858529171651032E-3</v>
      </c>
      <c r="F25" s="32">
        <v>1.0597020613398067E-2</v>
      </c>
      <c r="G25" s="32">
        <v>2.3258929357522939E-2</v>
      </c>
      <c r="H25" s="32">
        <v>7.1480244541143767E-2</v>
      </c>
      <c r="I25" s="68">
        <v>-1.0985395471632131E-3</v>
      </c>
      <c r="J25" s="46"/>
      <c r="K25" s="46" t="s">
        <v>49</v>
      </c>
      <c r="L25" s="47">
        <v>93.88</v>
      </c>
    </row>
    <row r="26" spans="1:12" x14ac:dyDescent="0.25">
      <c r="A26" s="69" t="s">
        <v>51</v>
      </c>
      <c r="B26" s="32">
        <v>-2.096612631900896E-2</v>
      </c>
      <c r="C26" s="32">
        <v>4.0798786324014458E-4</v>
      </c>
      <c r="D26" s="32">
        <v>1.2238516878804617E-2</v>
      </c>
      <c r="E26" s="32">
        <v>-4.4925986896040548E-3</v>
      </c>
      <c r="F26" s="32">
        <v>1.0222378393490716E-2</v>
      </c>
      <c r="G26" s="32">
        <v>1.223520621827956E-2</v>
      </c>
      <c r="H26" s="32">
        <v>6.9953472047373122E-2</v>
      </c>
      <c r="I26" s="68">
        <v>-1.1649889525478407E-2</v>
      </c>
      <c r="J26" s="46"/>
      <c r="K26" s="46" t="s">
        <v>50</v>
      </c>
      <c r="L26" s="47">
        <v>96.81</v>
      </c>
    </row>
    <row r="27" spans="1:12" ht="17.25" customHeight="1" x14ac:dyDescent="0.25">
      <c r="A27" s="69" t="s">
        <v>52</v>
      </c>
      <c r="B27" s="32">
        <v>-2.1134711756189861E-2</v>
      </c>
      <c r="C27" s="32">
        <v>1.1181388144358984E-3</v>
      </c>
      <c r="D27" s="32">
        <v>1.11450592430693E-2</v>
      </c>
      <c r="E27" s="32">
        <v>-5.2888153053720632E-4</v>
      </c>
      <c r="F27" s="32">
        <v>4.2454423809692443E-3</v>
      </c>
      <c r="G27" s="32">
        <v>-1.3889336817196396E-2</v>
      </c>
      <c r="H27" s="32">
        <v>4.4652425178106858E-2</v>
      </c>
      <c r="I27" s="68">
        <v>3.8555833117159821E-4</v>
      </c>
      <c r="J27" s="59"/>
      <c r="K27" s="50" t="s">
        <v>51</v>
      </c>
      <c r="L27" s="47">
        <v>97.86</v>
      </c>
    </row>
    <row r="28" spans="1:12" x14ac:dyDescent="0.25">
      <c r="A28" s="69" t="s">
        <v>53</v>
      </c>
      <c r="B28" s="32">
        <v>-5.6851358632899696E-2</v>
      </c>
      <c r="C28" s="32">
        <v>-2.5526302935573453E-3</v>
      </c>
      <c r="D28" s="32">
        <v>1.0094311624072594E-2</v>
      </c>
      <c r="E28" s="32">
        <v>-1.7282528186980395E-3</v>
      </c>
      <c r="F28" s="32">
        <v>-2.8399892247655489E-2</v>
      </c>
      <c r="G28" s="32">
        <v>-5.9308744074465181E-2</v>
      </c>
      <c r="H28" s="32">
        <v>1.4035177555405287E-2</v>
      </c>
      <c r="I28" s="68">
        <v>-1.4261393960365298E-3</v>
      </c>
      <c r="J28" s="54"/>
      <c r="K28" s="41" t="s">
        <v>52</v>
      </c>
      <c r="L28" s="47">
        <v>97.78</v>
      </c>
    </row>
    <row r="29" spans="1:12" ht="15.75" thickBot="1" x14ac:dyDescent="0.3">
      <c r="A29" s="71" t="s">
        <v>54</v>
      </c>
      <c r="B29" s="72">
        <v>-9.2805973379504469E-2</v>
      </c>
      <c r="C29" s="72">
        <v>-2.2232330300909875E-2</v>
      </c>
      <c r="D29" s="72">
        <v>6.4081632653061327E-3</v>
      </c>
      <c r="E29" s="72">
        <v>-1.3266998341625258E-2</v>
      </c>
      <c r="F29" s="72">
        <v>-4.6443511144564242E-2</v>
      </c>
      <c r="G29" s="72">
        <v>-6.1759244209595221E-2</v>
      </c>
      <c r="H29" s="72">
        <v>-4.5325508520644986E-3</v>
      </c>
      <c r="I29" s="73">
        <v>-1.5482690704531787E-2</v>
      </c>
      <c r="J29" s="54"/>
      <c r="K29" s="41" t="s">
        <v>53</v>
      </c>
      <c r="L29" s="47">
        <v>94.56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92.78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106.57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91.97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95.37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96.72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96.81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93.37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90.14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110.43</v>
      </c>
    </row>
    <row r="43" spans="1:12" x14ac:dyDescent="0.25">
      <c r="K43" s="46" t="s">
        <v>49</v>
      </c>
      <c r="L43" s="47">
        <v>93.46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96.65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97.9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97.89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94.31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90.72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95.88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96.02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99.84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97.17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98.22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95.84</v>
      </c>
    </row>
    <row r="59" spans="1:12" ht="15.4" customHeight="1" x14ac:dyDescent="0.25">
      <c r="K59" s="41" t="s">
        <v>2</v>
      </c>
      <c r="L59" s="47">
        <v>98.07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97.67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94.71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92.94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97.83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96.07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96.72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94.57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96.44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96.2</v>
      </c>
    </row>
    <row r="72" spans="1:12" ht="15.4" customHeight="1" x14ac:dyDescent="0.25">
      <c r="K72" s="46" t="s">
        <v>5</v>
      </c>
      <c r="L72" s="47">
        <v>94.16</v>
      </c>
    </row>
    <row r="73" spans="1:12" ht="15.4" customHeight="1" x14ac:dyDescent="0.25">
      <c r="K73" s="46" t="s">
        <v>46</v>
      </c>
      <c r="L73" s="47">
        <v>99.6</v>
      </c>
    </row>
    <row r="74" spans="1:12" ht="15.4" customHeight="1" x14ac:dyDescent="0.25">
      <c r="K74" s="50" t="s">
        <v>4</v>
      </c>
      <c r="L74" s="47">
        <v>97.93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97.69</v>
      </c>
    </row>
    <row r="76" spans="1:12" ht="15.4" customHeight="1" x14ac:dyDescent="0.25">
      <c r="K76" s="41" t="s">
        <v>45</v>
      </c>
      <c r="L76" s="47">
        <v>96.3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97.53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98.25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94.96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92.65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97.96</v>
      </c>
    </row>
    <row r="85" spans="1:12" ht="15.4" customHeight="1" x14ac:dyDescent="0.25">
      <c r="K85" s="50" t="s">
        <v>4</v>
      </c>
      <c r="L85" s="47">
        <v>95.49</v>
      </c>
    </row>
    <row r="86" spans="1:12" ht="15.4" customHeight="1" x14ac:dyDescent="0.25">
      <c r="K86" s="41" t="s">
        <v>3</v>
      </c>
      <c r="L86" s="47">
        <v>97.25</v>
      </c>
    </row>
    <row r="87" spans="1:12" ht="15.4" customHeight="1" x14ac:dyDescent="0.25">
      <c r="K87" s="41" t="s">
        <v>45</v>
      </c>
      <c r="L87" s="47">
        <v>95.61</v>
      </c>
    </row>
    <row r="88" spans="1:12" ht="15.4" customHeight="1" x14ac:dyDescent="0.25">
      <c r="K88" s="41" t="s">
        <v>2</v>
      </c>
      <c r="L88" s="47">
        <v>97.38</v>
      </c>
    </row>
    <row r="89" spans="1:12" ht="15.4" customHeight="1" x14ac:dyDescent="0.25">
      <c r="K89" s="41" t="s">
        <v>1</v>
      </c>
      <c r="L89" s="47">
        <v>95.2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94.08</v>
      </c>
    </row>
    <row r="92" spans="1:12" ht="15" customHeight="1" x14ac:dyDescent="0.25">
      <c r="K92" s="46" t="s">
        <v>5</v>
      </c>
      <c r="L92" s="47">
        <v>89.39</v>
      </c>
    </row>
    <row r="93" spans="1:12" ht="15" customHeight="1" x14ac:dyDescent="0.25">
      <c r="A93" s="26"/>
      <c r="K93" s="46" t="s">
        <v>46</v>
      </c>
      <c r="L93" s="47">
        <v>96.58</v>
      </c>
    </row>
    <row r="94" spans="1:12" ht="15" customHeight="1" x14ac:dyDescent="0.25">
      <c r="K94" s="50" t="s">
        <v>4</v>
      </c>
      <c r="L94" s="47">
        <v>95.76</v>
      </c>
    </row>
    <row r="95" spans="1:12" ht="15" customHeight="1" x14ac:dyDescent="0.25">
      <c r="K95" s="41" t="s">
        <v>3</v>
      </c>
      <c r="L95" s="47">
        <v>97.25</v>
      </c>
    </row>
    <row r="96" spans="1:12" ht="15" customHeight="1" x14ac:dyDescent="0.25">
      <c r="K96" s="41" t="s">
        <v>45</v>
      </c>
      <c r="L96" s="47">
        <v>95.33</v>
      </c>
    </row>
    <row r="97" spans="1:12" ht="15" customHeight="1" x14ac:dyDescent="0.25">
      <c r="K97" s="41" t="s">
        <v>2</v>
      </c>
      <c r="L97" s="47">
        <v>97.57</v>
      </c>
    </row>
    <row r="98" spans="1:12" ht="15" customHeight="1" x14ac:dyDescent="0.25">
      <c r="K98" s="41" t="s">
        <v>1</v>
      </c>
      <c r="L98" s="47">
        <v>93.07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95.62</v>
      </c>
    </row>
    <row r="101" spans="1:12" x14ac:dyDescent="0.25">
      <c r="A101" s="25"/>
      <c r="B101" s="24"/>
      <c r="K101" s="46" t="s">
        <v>5</v>
      </c>
      <c r="L101" s="47">
        <v>90.31</v>
      </c>
    </row>
    <row r="102" spans="1:12" x14ac:dyDescent="0.25">
      <c r="A102" s="25"/>
      <c r="B102" s="24"/>
      <c r="K102" s="46" t="s">
        <v>46</v>
      </c>
      <c r="L102" s="47">
        <v>98.15</v>
      </c>
    </row>
    <row r="103" spans="1:12" x14ac:dyDescent="0.25">
      <c r="A103" s="25"/>
      <c r="B103" s="24"/>
      <c r="K103" s="50" t="s">
        <v>4</v>
      </c>
      <c r="L103" s="47">
        <v>97.04</v>
      </c>
    </row>
    <row r="104" spans="1:12" x14ac:dyDescent="0.25">
      <c r="A104" s="25"/>
      <c r="B104" s="24"/>
      <c r="K104" s="41" t="s">
        <v>3</v>
      </c>
      <c r="L104" s="47">
        <v>97.69</v>
      </c>
    </row>
    <row r="105" spans="1:12" x14ac:dyDescent="0.25">
      <c r="A105" s="25"/>
      <c r="B105" s="24"/>
      <c r="K105" s="41" t="s">
        <v>45</v>
      </c>
      <c r="L105" s="47">
        <v>96.43</v>
      </c>
    </row>
    <row r="106" spans="1:12" x14ac:dyDescent="0.25">
      <c r="A106" s="25"/>
      <c r="B106" s="24"/>
      <c r="K106" s="41" t="s">
        <v>2</v>
      </c>
      <c r="L106" s="47">
        <v>98.43</v>
      </c>
    </row>
    <row r="107" spans="1:12" x14ac:dyDescent="0.25">
      <c r="A107" s="25"/>
      <c r="B107" s="24"/>
      <c r="K107" s="41" t="s">
        <v>1</v>
      </c>
      <c r="L107" s="47">
        <v>94.46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100.18859999999999</v>
      </c>
    </row>
    <row r="111" spans="1:12" x14ac:dyDescent="0.25">
      <c r="K111" s="75">
        <v>43918</v>
      </c>
      <c r="L111" s="47">
        <v>96.506100000000004</v>
      </c>
    </row>
    <row r="112" spans="1:12" x14ac:dyDescent="0.25">
      <c r="K112" s="75">
        <v>43925</v>
      </c>
      <c r="L112" s="47">
        <v>94.186199999999999</v>
      </c>
    </row>
    <row r="113" spans="11:12" x14ac:dyDescent="0.25">
      <c r="K113" s="75">
        <v>43932</v>
      </c>
      <c r="L113" s="47">
        <v>91.719800000000006</v>
      </c>
    </row>
    <row r="114" spans="11:12" x14ac:dyDescent="0.25">
      <c r="K114" s="75">
        <v>43939</v>
      </c>
      <c r="L114" s="47">
        <v>91.615799999999993</v>
      </c>
    </row>
    <row r="115" spans="11:12" x14ac:dyDescent="0.25">
      <c r="K115" s="75">
        <v>43946</v>
      </c>
      <c r="L115" s="47">
        <v>92.190299999999993</v>
      </c>
    </row>
    <row r="116" spans="11:12" x14ac:dyDescent="0.25">
      <c r="K116" s="75">
        <v>43953</v>
      </c>
      <c r="L116" s="47">
        <v>92.539100000000005</v>
      </c>
    </row>
    <row r="117" spans="11:12" x14ac:dyDescent="0.25">
      <c r="K117" s="75">
        <v>43960</v>
      </c>
      <c r="L117" s="47">
        <v>93.631</v>
      </c>
    </row>
    <row r="118" spans="11:12" x14ac:dyDescent="0.25">
      <c r="K118" s="75">
        <v>43967</v>
      </c>
      <c r="L118" s="47">
        <v>94.144400000000005</v>
      </c>
    </row>
    <row r="119" spans="11:12" x14ac:dyDescent="0.25">
      <c r="K119" s="75">
        <v>43974</v>
      </c>
      <c r="L119" s="47">
        <v>94.6143</v>
      </c>
    </row>
    <row r="120" spans="11:12" x14ac:dyDescent="0.25">
      <c r="K120" s="75">
        <v>43981</v>
      </c>
      <c r="L120" s="47">
        <v>95.275300000000001</v>
      </c>
    </row>
    <row r="121" spans="11:12" x14ac:dyDescent="0.25">
      <c r="K121" s="75">
        <v>43988</v>
      </c>
      <c r="L121" s="47">
        <v>97.443700000000007</v>
      </c>
    </row>
    <row r="122" spans="11:12" x14ac:dyDescent="0.25">
      <c r="K122" s="75">
        <v>43995</v>
      </c>
      <c r="L122" s="47">
        <v>95.486699999999999</v>
      </c>
    </row>
    <row r="123" spans="11:12" x14ac:dyDescent="0.25">
      <c r="K123" s="75">
        <v>44002</v>
      </c>
      <c r="L123" s="47">
        <v>96.360600000000005</v>
      </c>
    </row>
    <row r="124" spans="11:12" x14ac:dyDescent="0.25">
      <c r="K124" s="75">
        <v>44009</v>
      </c>
      <c r="L124" s="47">
        <v>96.385300000000001</v>
      </c>
    </row>
    <row r="125" spans="11:12" x14ac:dyDescent="0.25">
      <c r="K125" s="75">
        <v>44016</v>
      </c>
      <c r="L125" s="47">
        <v>97.232500000000002</v>
      </c>
    </row>
    <row r="126" spans="11:12" x14ac:dyDescent="0.25">
      <c r="K126" s="75">
        <v>44023</v>
      </c>
      <c r="L126" s="47">
        <v>97.802400000000006</v>
      </c>
    </row>
    <row r="127" spans="11:12" x14ac:dyDescent="0.25">
      <c r="K127" s="75">
        <v>44030</v>
      </c>
      <c r="L127" s="47">
        <v>97.188800000000001</v>
      </c>
    </row>
    <row r="128" spans="11:12" x14ac:dyDescent="0.25">
      <c r="K128" s="75">
        <v>44037</v>
      </c>
      <c r="L128" s="47">
        <v>96.651899999999998</v>
      </c>
    </row>
    <row r="129" spans="1:12" x14ac:dyDescent="0.25">
      <c r="K129" s="75">
        <v>44044</v>
      </c>
      <c r="L129" s="47">
        <v>96.901600000000002</v>
      </c>
    </row>
    <row r="130" spans="1:12" x14ac:dyDescent="0.25">
      <c r="K130" s="75">
        <v>44051</v>
      </c>
      <c r="L130" s="47">
        <v>97.029300000000006</v>
      </c>
    </row>
    <row r="131" spans="1:12" x14ac:dyDescent="0.25">
      <c r="K131" s="75">
        <v>44058</v>
      </c>
      <c r="L131" s="47">
        <v>96.165300000000002</v>
      </c>
    </row>
    <row r="132" spans="1:12" x14ac:dyDescent="0.25">
      <c r="K132" s="75">
        <v>44065</v>
      </c>
      <c r="L132" s="47">
        <v>96.170900000000003</v>
      </c>
    </row>
    <row r="133" spans="1:12" x14ac:dyDescent="0.25">
      <c r="K133" s="75">
        <v>44072</v>
      </c>
      <c r="L133" s="47">
        <v>95.5304</v>
      </c>
    </row>
    <row r="134" spans="1:12" x14ac:dyDescent="0.25">
      <c r="K134" s="75">
        <v>44079</v>
      </c>
      <c r="L134" s="47">
        <v>96.982200000000006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99.4392</v>
      </c>
    </row>
    <row r="153" spans="11:12" x14ac:dyDescent="0.25">
      <c r="K153" s="75">
        <v>43918</v>
      </c>
      <c r="L153" s="47">
        <v>97.260099999999994</v>
      </c>
    </row>
    <row r="154" spans="11:12" x14ac:dyDescent="0.25">
      <c r="K154" s="75">
        <v>43925</v>
      </c>
      <c r="L154" s="47">
        <v>95.904700000000005</v>
      </c>
    </row>
    <row r="155" spans="11:12" x14ac:dyDescent="0.25">
      <c r="K155" s="75">
        <v>43932</v>
      </c>
      <c r="L155" s="47">
        <v>95.882400000000004</v>
      </c>
    </row>
    <row r="156" spans="11:12" x14ac:dyDescent="0.25">
      <c r="K156" s="75">
        <v>43939</v>
      </c>
      <c r="L156" s="47">
        <v>96.706299999999999</v>
      </c>
    </row>
    <row r="157" spans="11:12" x14ac:dyDescent="0.25">
      <c r="K157" s="75">
        <v>43946</v>
      </c>
      <c r="L157" s="47">
        <v>98.115399999999994</v>
      </c>
    </row>
    <row r="158" spans="11:12" x14ac:dyDescent="0.25">
      <c r="K158" s="75">
        <v>43953</v>
      </c>
      <c r="L158" s="47">
        <v>96.814599999999999</v>
      </c>
    </row>
    <row r="159" spans="11:12" x14ac:dyDescent="0.25">
      <c r="K159" s="75">
        <v>43960</v>
      </c>
      <c r="L159" s="47">
        <v>97.867000000000004</v>
      </c>
    </row>
    <row r="160" spans="11:12" x14ac:dyDescent="0.25">
      <c r="K160" s="75">
        <v>43967</v>
      </c>
      <c r="L160" s="47">
        <v>94.781899999999993</v>
      </c>
    </row>
    <row r="161" spans="11:12" x14ac:dyDescent="0.25">
      <c r="K161" s="75">
        <v>43974</v>
      </c>
      <c r="L161" s="47">
        <v>94.153599999999997</v>
      </c>
    </row>
    <row r="162" spans="11:12" x14ac:dyDescent="0.25">
      <c r="K162" s="75">
        <v>43981</v>
      </c>
      <c r="L162" s="47">
        <v>99.6267</v>
      </c>
    </row>
    <row r="163" spans="11:12" x14ac:dyDescent="0.25">
      <c r="K163" s="75">
        <v>43988</v>
      </c>
      <c r="L163" s="47">
        <v>105.8233</v>
      </c>
    </row>
    <row r="164" spans="11:12" x14ac:dyDescent="0.25">
      <c r="K164" s="75">
        <v>43995</v>
      </c>
      <c r="L164" s="47">
        <v>100.9222</v>
      </c>
    </row>
    <row r="165" spans="11:12" x14ac:dyDescent="0.25">
      <c r="K165" s="75">
        <v>44002</v>
      </c>
      <c r="L165" s="47">
        <v>100.4342</v>
      </c>
    </row>
    <row r="166" spans="11:12" x14ac:dyDescent="0.25">
      <c r="K166" s="75">
        <v>44009</v>
      </c>
      <c r="L166" s="47">
        <v>100.04049999999999</v>
      </c>
    </row>
    <row r="167" spans="11:12" x14ac:dyDescent="0.25">
      <c r="K167" s="75">
        <v>44016</v>
      </c>
      <c r="L167" s="47">
        <v>101.5264</v>
      </c>
    </row>
    <row r="168" spans="11:12" x14ac:dyDescent="0.25">
      <c r="K168" s="75">
        <v>44023</v>
      </c>
      <c r="L168" s="47">
        <v>99.858999999999995</v>
      </c>
    </row>
    <row r="169" spans="11:12" x14ac:dyDescent="0.25">
      <c r="K169" s="75">
        <v>44030</v>
      </c>
      <c r="L169" s="47">
        <v>99.7941</v>
      </c>
    </row>
    <row r="170" spans="11:12" x14ac:dyDescent="0.25">
      <c r="K170" s="75">
        <v>44037</v>
      </c>
      <c r="L170" s="47">
        <v>97.286699999999996</v>
      </c>
    </row>
    <row r="171" spans="11:12" x14ac:dyDescent="0.25">
      <c r="K171" s="75">
        <v>44044</v>
      </c>
      <c r="L171" s="47">
        <v>99.144000000000005</v>
      </c>
    </row>
    <row r="172" spans="11:12" x14ac:dyDescent="0.25">
      <c r="K172" s="75">
        <v>44051</v>
      </c>
      <c r="L172" s="47">
        <v>101.3313</v>
      </c>
    </row>
    <row r="173" spans="11:12" x14ac:dyDescent="0.25">
      <c r="K173" s="75">
        <v>44058</v>
      </c>
      <c r="L173" s="47">
        <v>100.03579999999999</v>
      </c>
    </row>
    <row r="174" spans="11:12" x14ac:dyDescent="0.25">
      <c r="K174" s="75">
        <v>44065</v>
      </c>
      <c r="L174" s="47">
        <v>96.659700000000001</v>
      </c>
    </row>
    <row r="175" spans="11:12" x14ac:dyDescent="0.25">
      <c r="K175" s="75">
        <v>44072</v>
      </c>
      <c r="L175" s="47">
        <v>96.817899999999995</v>
      </c>
    </row>
    <row r="176" spans="11:12" x14ac:dyDescent="0.25">
      <c r="K176" s="75">
        <v>44079</v>
      </c>
      <c r="L176" s="47">
        <v>101.48909999999999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4E441-9E0B-4D9F-AC1E-EE8D5A18FE1E}">
  <sheetPr codeName="Sheet11">
    <tabColor rgb="FF0070C0"/>
  </sheetPr>
  <dimension ref="A1:L214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61</v>
      </c>
      <c r="L2" s="60">
        <v>44079</v>
      </c>
    </row>
    <row r="3" spans="1:12" ht="15" customHeight="1" x14ac:dyDescent="0.25">
      <c r="A3" s="38" t="str">
        <f>"Week ending "&amp;TEXT($L$2,"dddd dd mmmm yyyy")</f>
        <v>Week ending Saturday 05 September 2020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62</v>
      </c>
      <c r="L3" s="44">
        <v>43904</v>
      </c>
    </row>
    <row r="4" spans="1:12" ht="15" customHeight="1" x14ac:dyDescent="0.25">
      <c r="A4" s="6" t="s">
        <v>19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44051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44058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44065</v>
      </c>
    </row>
    <row r="7" spans="1:12" ht="16.5" customHeight="1" x14ac:dyDescent="0.25">
      <c r="A7" s="65"/>
      <c r="B7" s="89" t="s">
        <v>58</v>
      </c>
      <c r="C7" s="90"/>
      <c r="D7" s="90"/>
      <c r="E7" s="91"/>
      <c r="F7" s="92" t="s">
        <v>59</v>
      </c>
      <c r="G7" s="93"/>
      <c r="H7" s="93"/>
      <c r="I7" s="94"/>
      <c r="J7" s="56"/>
      <c r="K7" s="43" t="s">
        <v>67</v>
      </c>
      <c r="L7" s="44">
        <v>44072</v>
      </c>
    </row>
    <row r="8" spans="1:12" ht="34.15" customHeight="1" x14ac:dyDescent="0.25">
      <c r="A8" s="95"/>
      <c r="B8" s="97" t="str">
        <f>"% Change between " &amp; TEXT($L$3,"dd mmmm")&amp;" and "&amp; TEXT($L$2,"dd mmmm") &amp; " (Change since 100th case of COVID-19)"</f>
        <v>% Change between 14 March and 05 September (Change since 100th case of COVID-19)</v>
      </c>
      <c r="C8" s="99" t="str">
        <f>"% Change between " &amp; TEXT($L$4,"dd mmmm")&amp;" and "&amp; TEXT($L$2,"dd mmmm") &amp; " (monthly change)"</f>
        <v>% Change between 08 August and 05 September (monthly change)</v>
      </c>
      <c r="D8" s="80" t="str">
        <f>"% Change between " &amp; TEXT($L$7,"dd mmmm")&amp;" and "&amp; TEXT($L$2,"dd mmmm") &amp; " (weekly change)"</f>
        <v>% Change between 29 August and 05 September (weekly change)</v>
      </c>
      <c r="E8" s="82" t="str">
        <f>"% Change between " &amp; TEXT($L$6,"dd mmmm")&amp;" and "&amp; TEXT($L$7,"dd mmmm") &amp; " (weekly change)"</f>
        <v>% Change between 22 August and 29 August (weekly change)</v>
      </c>
      <c r="F8" s="101" t="str">
        <f>"% Change between " &amp; TEXT($L$3,"dd mmmm")&amp;" and "&amp; TEXT($L$2,"dd mmmm") &amp; " (Change since 100th case of COVID-19)"</f>
        <v>% Change between 14 March and 05 September (Change since 100th case of COVID-19)</v>
      </c>
      <c r="G8" s="99" t="str">
        <f>"% Change between " &amp; TEXT($L$4,"dd mmmm")&amp;" and "&amp; TEXT($L$2,"dd mmmm") &amp; " (monthly change)"</f>
        <v>% Change between 08 August and 05 September (monthly change)</v>
      </c>
      <c r="H8" s="80" t="str">
        <f>"% Change between " &amp; TEXT($L$7,"dd mmmm")&amp;" and "&amp; TEXT($L$2,"dd mmmm") &amp; " (weekly change)"</f>
        <v>% Change between 29 August and 05 September (weekly change)</v>
      </c>
      <c r="I8" s="82" t="str">
        <f>"% Change between " &amp; TEXT($L$6,"dd mmmm")&amp;" and "&amp; TEXT($L$7,"dd mmmm") &amp; " (weekly change)"</f>
        <v>% Change between 22 August and 29 August (weekly change)</v>
      </c>
      <c r="J8" s="57"/>
      <c r="K8" s="43" t="s">
        <v>68</v>
      </c>
      <c r="L8" s="44">
        <v>44079</v>
      </c>
    </row>
    <row r="9" spans="1:12" ht="34.15" customHeight="1" thickBot="1" x14ac:dyDescent="0.3">
      <c r="A9" s="96"/>
      <c r="B9" s="98"/>
      <c r="C9" s="100"/>
      <c r="D9" s="81"/>
      <c r="E9" s="83"/>
      <c r="F9" s="102"/>
      <c r="G9" s="100"/>
      <c r="H9" s="81"/>
      <c r="I9" s="83"/>
      <c r="J9" s="58"/>
      <c r="K9" s="45" t="s">
        <v>18</v>
      </c>
      <c r="L9" s="47"/>
    </row>
    <row r="10" spans="1:12" x14ac:dyDescent="0.25">
      <c r="A10" s="66"/>
      <c r="B10" s="84" t="s">
        <v>17</v>
      </c>
      <c r="C10" s="85"/>
      <c r="D10" s="85"/>
      <c r="E10" s="85"/>
      <c r="F10" s="85"/>
      <c r="G10" s="85"/>
      <c r="H10" s="85"/>
      <c r="I10" s="86"/>
      <c r="J10" s="46"/>
      <c r="K10" s="64"/>
      <c r="L10" s="47"/>
    </row>
    <row r="11" spans="1:12" x14ac:dyDescent="0.25">
      <c r="A11" s="67" t="s">
        <v>16</v>
      </c>
      <c r="B11" s="32">
        <v>-0.21854753947989181</v>
      </c>
      <c r="C11" s="32">
        <v>-2.6587722256234403E-2</v>
      </c>
      <c r="D11" s="32">
        <v>-4.9463312636777168E-4</v>
      </c>
      <c r="E11" s="32">
        <v>-5.7222120092919049E-3</v>
      </c>
      <c r="F11" s="32">
        <v>-0.13773156897106309</v>
      </c>
      <c r="G11" s="32">
        <v>6.0177462597277298E-3</v>
      </c>
      <c r="H11" s="32">
        <v>4.848500860181737E-4</v>
      </c>
      <c r="I11" s="68">
        <v>-1.1666148768835427E-2</v>
      </c>
      <c r="J11" s="46"/>
      <c r="K11" s="46"/>
      <c r="L11" s="47"/>
    </row>
    <row r="12" spans="1:12" x14ac:dyDescent="0.25">
      <c r="A12" s="69" t="s">
        <v>6</v>
      </c>
      <c r="B12" s="32">
        <v>-0.18683056916772978</v>
      </c>
      <c r="C12" s="32">
        <v>-3.756073926684822E-2</v>
      </c>
      <c r="D12" s="32">
        <v>0</v>
      </c>
      <c r="E12" s="32">
        <v>-8.6487167436248846E-3</v>
      </c>
      <c r="F12" s="32">
        <v>-0.13468965460081994</v>
      </c>
      <c r="G12" s="32">
        <v>6.6648087522600541E-3</v>
      </c>
      <c r="H12" s="32">
        <v>0</v>
      </c>
      <c r="I12" s="68">
        <v>-1.3813520562938053E-2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-0.36085856169117725</v>
      </c>
      <c r="C13" s="32">
        <v>-2.691523118767003E-2</v>
      </c>
      <c r="D13" s="32">
        <v>0</v>
      </c>
      <c r="E13" s="32">
        <v>0</v>
      </c>
      <c r="F13" s="32">
        <v>-0.27711191257185475</v>
      </c>
      <c r="G13" s="32">
        <v>-1.2335440582633694E-4</v>
      </c>
      <c r="H13" s="32">
        <v>0</v>
      </c>
      <c r="I13" s="68">
        <v>0</v>
      </c>
      <c r="J13" s="46"/>
      <c r="K13" s="46"/>
      <c r="L13" s="47"/>
    </row>
    <row r="14" spans="1:12" ht="15" customHeight="1" x14ac:dyDescent="0.25">
      <c r="A14" s="69" t="s">
        <v>46</v>
      </c>
      <c r="B14" s="32">
        <v>-0.17866063463744108</v>
      </c>
      <c r="C14" s="32">
        <v>-1.1222423368414614E-2</v>
      </c>
      <c r="D14" s="32">
        <v>0</v>
      </c>
      <c r="E14" s="32">
        <v>0</v>
      </c>
      <c r="F14" s="32">
        <v>-6.8883551078019467E-2</v>
      </c>
      <c r="G14" s="32">
        <v>1.6319202071695571E-2</v>
      </c>
      <c r="H14" s="32">
        <v>0</v>
      </c>
      <c r="I14" s="68">
        <v>0</v>
      </c>
      <c r="J14" s="46"/>
      <c r="K14" s="46"/>
      <c r="L14" s="47"/>
    </row>
    <row r="15" spans="1:12" ht="15" customHeight="1" x14ac:dyDescent="0.25">
      <c r="A15" s="69" t="s">
        <v>4</v>
      </c>
      <c r="B15" s="32">
        <v>-0.15505617977528086</v>
      </c>
      <c r="C15" s="32">
        <v>-1.7397827086408357E-2</v>
      </c>
      <c r="D15" s="32">
        <v>0</v>
      </c>
      <c r="E15" s="32">
        <v>-1.1922721300306582E-2</v>
      </c>
      <c r="F15" s="32">
        <v>-8.157851266570193E-2</v>
      </c>
      <c r="G15" s="32">
        <v>-3.7668299346786949E-3</v>
      </c>
      <c r="H15" s="32">
        <v>0</v>
      </c>
      <c r="I15" s="68">
        <v>-5.6710482652036598E-2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-0.10485490052929369</v>
      </c>
      <c r="C16" s="32">
        <v>-1.0305860647467524E-2</v>
      </c>
      <c r="D16" s="32">
        <v>0</v>
      </c>
      <c r="E16" s="32">
        <v>-4.4223407957313388E-3</v>
      </c>
      <c r="F16" s="32">
        <v>-7.444700168377949E-3</v>
      </c>
      <c r="G16" s="32">
        <v>1.7695513072545355E-2</v>
      </c>
      <c r="H16" s="32">
        <v>0</v>
      </c>
      <c r="I16" s="68">
        <v>-1.3908100986908201E-2</v>
      </c>
      <c r="J16" s="46"/>
      <c r="K16" s="46"/>
      <c r="L16" s="47"/>
    </row>
    <row r="17" spans="1:12" ht="15" customHeight="1" x14ac:dyDescent="0.25">
      <c r="A17" s="69" t="s">
        <v>45</v>
      </c>
      <c r="B17" s="32">
        <v>-0.1742551450689156</v>
      </c>
      <c r="C17" s="32">
        <v>-2.0364369446725927E-2</v>
      </c>
      <c r="D17" s="32">
        <v>-2.2481001341081774E-2</v>
      </c>
      <c r="E17" s="32">
        <v>-1.4465085542257117E-2</v>
      </c>
      <c r="F17" s="32">
        <v>-7.0113186796298299E-2</v>
      </c>
      <c r="G17" s="32">
        <v>5.4576828337799199E-2</v>
      </c>
      <c r="H17" s="32">
        <v>2.3155510843051674E-2</v>
      </c>
      <c r="I17" s="68">
        <v>-1.5843377831191718E-3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-0.15038577219824767</v>
      </c>
      <c r="C18" s="32">
        <v>-8.0786644029428367E-2</v>
      </c>
      <c r="D18" s="32">
        <v>0</v>
      </c>
      <c r="E18" s="32">
        <v>-2.7977259126271692E-2</v>
      </c>
      <c r="F18" s="32">
        <v>-0.12396871407886167</v>
      </c>
      <c r="G18" s="32">
        <v>-9.8608797215867128E-2</v>
      </c>
      <c r="H18" s="32">
        <v>0</v>
      </c>
      <c r="I18" s="68">
        <v>-5.010693984634973E-2</v>
      </c>
      <c r="J18" s="46"/>
      <c r="K18" s="46"/>
      <c r="L18" s="47"/>
    </row>
    <row r="19" spans="1:12" x14ac:dyDescent="0.25">
      <c r="A19" s="70" t="s">
        <v>1</v>
      </c>
      <c r="B19" s="32">
        <v>-0.24839238431471444</v>
      </c>
      <c r="C19" s="32">
        <v>-9.0132030832633769E-2</v>
      </c>
      <c r="D19" s="32">
        <v>0</v>
      </c>
      <c r="E19" s="32">
        <v>-3.6528204299337341E-2</v>
      </c>
      <c r="F19" s="32">
        <v>-0.14200742463476868</v>
      </c>
      <c r="G19" s="32">
        <v>-6.2368186640920698E-2</v>
      </c>
      <c r="H19" s="32">
        <v>0</v>
      </c>
      <c r="I19" s="68">
        <v>-3.2024630541569121E-2</v>
      </c>
      <c r="J19" s="58"/>
      <c r="K19" s="48"/>
      <c r="L19" s="47"/>
    </row>
    <row r="20" spans="1:12" x14ac:dyDescent="0.25">
      <c r="A20" s="66"/>
      <c r="B20" s="87" t="s">
        <v>15</v>
      </c>
      <c r="C20" s="87"/>
      <c r="D20" s="87"/>
      <c r="E20" s="87"/>
      <c r="F20" s="87"/>
      <c r="G20" s="87"/>
      <c r="H20" s="87"/>
      <c r="I20" s="88"/>
      <c r="J20" s="46"/>
      <c r="K20" s="46"/>
      <c r="L20" s="47"/>
    </row>
    <row r="21" spans="1:12" x14ac:dyDescent="0.25">
      <c r="A21" s="69" t="s">
        <v>14</v>
      </c>
      <c r="B21" s="32">
        <v>-0.22115467155860635</v>
      </c>
      <c r="C21" s="32">
        <v>-2.656017166358704E-2</v>
      </c>
      <c r="D21" s="32">
        <v>-6.0378836401908664E-4</v>
      </c>
      <c r="E21" s="32">
        <v>-6.4448398720760025E-3</v>
      </c>
      <c r="F21" s="32">
        <v>-0.16684891672065938</v>
      </c>
      <c r="G21" s="32">
        <v>3.5893234333883584E-3</v>
      </c>
      <c r="H21" s="32">
        <v>3.6588202167253669E-4</v>
      </c>
      <c r="I21" s="68">
        <v>-1.0760835446350425E-2</v>
      </c>
      <c r="J21" s="46"/>
      <c r="K21" s="46"/>
      <c r="L21" s="46"/>
    </row>
    <row r="22" spans="1:12" x14ac:dyDescent="0.25">
      <c r="A22" s="69" t="s">
        <v>13</v>
      </c>
      <c r="B22" s="32">
        <v>-0.22497113196396246</v>
      </c>
      <c r="C22" s="32">
        <v>-2.6055650771247163E-2</v>
      </c>
      <c r="D22" s="32">
        <v>-3.9450765871884563E-4</v>
      </c>
      <c r="E22" s="32">
        <v>-5.3244957681922722E-3</v>
      </c>
      <c r="F22" s="32">
        <v>-0.10921095541873793</v>
      </c>
      <c r="G22" s="32">
        <v>6.943177838386605E-3</v>
      </c>
      <c r="H22" s="32">
        <v>2.7857506073947214E-4</v>
      </c>
      <c r="I22" s="68">
        <v>-1.0436755255175845E-2</v>
      </c>
      <c r="J22" s="46"/>
      <c r="K22" s="52" t="s">
        <v>12</v>
      </c>
      <c r="L22" s="46" t="s">
        <v>63</v>
      </c>
    </row>
    <row r="23" spans="1:12" x14ac:dyDescent="0.25">
      <c r="A23" s="70" t="s">
        <v>48</v>
      </c>
      <c r="B23" s="32">
        <v>-0.2103857317124469</v>
      </c>
      <c r="C23" s="32">
        <v>-4.6537361951615952E-2</v>
      </c>
      <c r="D23" s="32">
        <v>-1.4021355017669324E-3</v>
      </c>
      <c r="E23" s="32">
        <v>-8.1034222825268065E-3</v>
      </c>
      <c r="F23" s="32">
        <v>2.665208794324192E-2</v>
      </c>
      <c r="G23" s="32">
        <v>3.6818419271870573E-2</v>
      </c>
      <c r="H23" s="32">
        <v>2.7809332631101302E-3</v>
      </c>
      <c r="I23" s="68">
        <v>-5.7398153027247489E-2</v>
      </c>
      <c r="J23" s="46"/>
      <c r="K23" s="49"/>
      <c r="L23" s="46" t="s">
        <v>9</v>
      </c>
    </row>
    <row r="24" spans="1:12" x14ac:dyDescent="0.25">
      <c r="A24" s="69" t="s">
        <v>49</v>
      </c>
      <c r="B24" s="32">
        <v>-0.27119774901519422</v>
      </c>
      <c r="C24" s="32">
        <v>-2.7502352870502067E-2</v>
      </c>
      <c r="D24" s="32">
        <v>-4.3612713342633391E-4</v>
      </c>
      <c r="E24" s="32">
        <v>-7.593165640287225E-3</v>
      </c>
      <c r="F24" s="32">
        <v>-0.16473117137740567</v>
      </c>
      <c r="G24" s="32">
        <v>3.26683144048312E-3</v>
      </c>
      <c r="H24" s="32">
        <v>1.5536504579993782E-4</v>
      </c>
      <c r="I24" s="68">
        <v>-1.6763937778509819E-2</v>
      </c>
      <c r="J24" s="46"/>
      <c r="K24" s="46" t="s">
        <v>48</v>
      </c>
      <c r="L24" s="47">
        <v>82.82</v>
      </c>
    </row>
    <row r="25" spans="1:12" x14ac:dyDescent="0.25">
      <c r="A25" s="69" t="s">
        <v>50</v>
      </c>
      <c r="B25" s="32">
        <v>-0.20349054098386266</v>
      </c>
      <c r="C25" s="32">
        <v>-1.592372423376831E-2</v>
      </c>
      <c r="D25" s="32">
        <v>-2.2628116513234708E-4</v>
      </c>
      <c r="E25" s="32">
        <v>-3.8285362685445135E-3</v>
      </c>
      <c r="F25" s="32">
        <v>-0.19261793857673626</v>
      </c>
      <c r="G25" s="32">
        <v>-2.3082654746043874E-3</v>
      </c>
      <c r="H25" s="32">
        <v>2.7895940314182077E-4</v>
      </c>
      <c r="I25" s="68">
        <v>-6.9641753526040739E-3</v>
      </c>
      <c r="J25" s="46"/>
      <c r="K25" s="46" t="s">
        <v>49</v>
      </c>
      <c r="L25" s="47">
        <v>74.94</v>
      </c>
    </row>
    <row r="26" spans="1:12" x14ac:dyDescent="0.25">
      <c r="A26" s="69" t="s">
        <v>51</v>
      </c>
      <c r="B26" s="32">
        <v>-0.14941761130277642</v>
      </c>
      <c r="C26" s="32">
        <v>-1.3246617114541559E-2</v>
      </c>
      <c r="D26" s="32">
        <v>2.083165639037432E-4</v>
      </c>
      <c r="E26" s="32">
        <v>-1.9281135016148143E-3</v>
      </c>
      <c r="F26" s="32">
        <v>-0.14631341228685835</v>
      </c>
      <c r="G26" s="32">
        <v>2.856932779752519E-3</v>
      </c>
      <c r="H26" s="32">
        <v>2.051511803797812E-4</v>
      </c>
      <c r="I26" s="68">
        <v>4.0874233634968782E-4</v>
      </c>
      <c r="J26" s="46"/>
      <c r="K26" s="46" t="s">
        <v>50</v>
      </c>
      <c r="L26" s="47">
        <v>80.94</v>
      </c>
    </row>
    <row r="27" spans="1:12" ht="17.25" customHeight="1" x14ac:dyDescent="0.25">
      <c r="A27" s="69" t="s">
        <v>52</v>
      </c>
      <c r="B27" s="32">
        <v>-0.12892433301421569</v>
      </c>
      <c r="C27" s="32">
        <v>-1.0533680776412147E-2</v>
      </c>
      <c r="D27" s="32">
        <v>4.0702016430183008E-4</v>
      </c>
      <c r="E27" s="32">
        <v>-1.698214803462661E-3</v>
      </c>
      <c r="F27" s="32">
        <v>-0.10782205895457131</v>
      </c>
      <c r="G27" s="32">
        <v>1.3364412763023914E-2</v>
      </c>
      <c r="H27" s="32">
        <v>9.86347377974095E-4</v>
      </c>
      <c r="I27" s="68">
        <v>9.1013977868452667E-3</v>
      </c>
      <c r="J27" s="59"/>
      <c r="K27" s="50" t="s">
        <v>51</v>
      </c>
      <c r="L27" s="47">
        <v>86.2</v>
      </c>
    </row>
    <row r="28" spans="1:12" x14ac:dyDescent="0.25">
      <c r="A28" s="69" t="s">
        <v>53</v>
      </c>
      <c r="B28" s="32">
        <v>-0.13384972771240333</v>
      </c>
      <c r="C28" s="32">
        <v>-1.1291949226221454E-2</v>
      </c>
      <c r="D28" s="32">
        <v>-1.6528925619829771E-4</v>
      </c>
      <c r="E28" s="32">
        <v>-1.7580872011246917E-4</v>
      </c>
      <c r="F28" s="32">
        <v>-6.0019883981087485E-2</v>
      </c>
      <c r="G28" s="32">
        <v>9.9572933969729327E-3</v>
      </c>
      <c r="H28" s="32">
        <v>-1.7653471319434288E-5</v>
      </c>
      <c r="I28" s="68">
        <v>1.1810617641545562E-2</v>
      </c>
      <c r="J28" s="54"/>
      <c r="K28" s="41" t="s">
        <v>52</v>
      </c>
      <c r="L28" s="47">
        <v>88.03</v>
      </c>
    </row>
    <row r="29" spans="1:12" ht="15.75" thickBot="1" x14ac:dyDescent="0.3">
      <c r="A29" s="71" t="s">
        <v>54</v>
      </c>
      <c r="B29" s="72">
        <v>-0.16099796334012217</v>
      </c>
      <c r="C29" s="72">
        <v>-4.2462845010615702E-4</v>
      </c>
      <c r="D29" s="72">
        <v>-4.2462845010615702E-4</v>
      </c>
      <c r="E29" s="72">
        <v>4.5703839122486212E-3</v>
      </c>
      <c r="F29" s="72">
        <v>3.9351936652469499E-2</v>
      </c>
      <c r="G29" s="72">
        <v>1.4615732336605181E-2</v>
      </c>
      <c r="H29" s="72">
        <v>7.3779348055702521E-4</v>
      </c>
      <c r="I29" s="73">
        <v>1.8054254363974342E-2</v>
      </c>
      <c r="J29" s="54"/>
      <c r="K29" s="41" t="s">
        <v>53</v>
      </c>
      <c r="L29" s="47">
        <v>87.6</v>
      </c>
    </row>
    <row r="30" spans="1:12" x14ac:dyDescent="0.25">
      <c r="A30" s="31" t="s">
        <v>47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54</v>
      </c>
      <c r="L30" s="47">
        <v>83.94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48</v>
      </c>
      <c r="L33" s="47">
        <v>79.069999999999993</v>
      </c>
    </row>
    <row r="34" spans="1:12" x14ac:dyDescent="0.25">
      <c r="F34" s="23"/>
      <c r="G34" s="23"/>
      <c r="H34" s="23"/>
      <c r="I34" s="23"/>
      <c r="K34" s="46" t="s">
        <v>49</v>
      </c>
      <c r="L34" s="47">
        <v>72.91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50</v>
      </c>
      <c r="L35" s="47">
        <v>79.67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51</v>
      </c>
      <c r="L36" s="47">
        <v>85.04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52</v>
      </c>
      <c r="L37" s="47">
        <v>87.07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53</v>
      </c>
      <c r="L38" s="47">
        <v>86.63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54</v>
      </c>
      <c r="L39" s="47">
        <v>83.94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48</v>
      </c>
      <c r="L42" s="47">
        <v>78.959999999999994</v>
      </c>
    </row>
    <row r="43" spans="1:12" x14ac:dyDescent="0.25">
      <c r="K43" s="46" t="s">
        <v>49</v>
      </c>
      <c r="L43" s="47">
        <v>72.88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50</v>
      </c>
      <c r="L44" s="47">
        <v>79.650000000000006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51</v>
      </c>
      <c r="L45" s="47">
        <v>85.06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52</v>
      </c>
      <c r="L46" s="47">
        <v>87.11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53</v>
      </c>
      <c r="L47" s="47">
        <v>86.62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54</v>
      </c>
      <c r="L48" s="47">
        <v>83.9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64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83.65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67.77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46</v>
      </c>
      <c r="L55" s="47">
        <v>82.39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84.93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88.58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45</v>
      </c>
      <c r="L58" s="47">
        <v>83.04</v>
      </c>
    </row>
    <row r="59" spans="1:12" ht="15.4" customHeight="1" x14ac:dyDescent="0.25">
      <c r="K59" s="41" t="s">
        <v>2</v>
      </c>
      <c r="L59" s="47">
        <v>90.26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82.79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80.56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66.28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46</v>
      </c>
      <c r="L64" s="47">
        <v>81.44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83.36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87.11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45</v>
      </c>
      <c r="L67" s="47">
        <v>83.57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84.43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75.59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80.56</v>
      </c>
    </row>
    <row r="72" spans="1:12" ht="15.4" customHeight="1" x14ac:dyDescent="0.25">
      <c r="K72" s="46" t="s">
        <v>5</v>
      </c>
      <c r="L72" s="47">
        <v>66.28</v>
      </c>
    </row>
    <row r="73" spans="1:12" ht="15.4" customHeight="1" x14ac:dyDescent="0.25">
      <c r="K73" s="46" t="s">
        <v>46</v>
      </c>
      <c r="L73" s="47">
        <v>81.44</v>
      </c>
    </row>
    <row r="74" spans="1:12" ht="15.4" customHeight="1" x14ac:dyDescent="0.25">
      <c r="K74" s="50" t="s">
        <v>4</v>
      </c>
      <c r="L74" s="47">
        <v>83.36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87.11</v>
      </c>
    </row>
    <row r="76" spans="1:12" ht="15.4" customHeight="1" x14ac:dyDescent="0.25">
      <c r="K76" s="41" t="s">
        <v>45</v>
      </c>
      <c r="L76" s="47">
        <v>81.03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84.43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75.59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65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83.58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65.52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46</v>
      </c>
      <c r="L84" s="47">
        <v>82.53</v>
      </c>
    </row>
    <row r="85" spans="1:12" ht="15.4" customHeight="1" x14ac:dyDescent="0.25">
      <c r="K85" s="50" t="s">
        <v>4</v>
      </c>
      <c r="L85" s="47">
        <v>84.38</v>
      </c>
    </row>
    <row r="86" spans="1:12" ht="15.4" customHeight="1" x14ac:dyDescent="0.25">
      <c r="K86" s="41" t="s">
        <v>3</v>
      </c>
      <c r="L86" s="47">
        <v>88.78</v>
      </c>
    </row>
    <row r="87" spans="1:12" ht="15.4" customHeight="1" x14ac:dyDescent="0.25">
      <c r="K87" s="41" t="s">
        <v>45</v>
      </c>
      <c r="L87" s="47">
        <v>82.36</v>
      </c>
    </row>
    <row r="88" spans="1:12" ht="15.4" customHeight="1" x14ac:dyDescent="0.25">
      <c r="K88" s="41" t="s">
        <v>2</v>
      </c>
      <c r="L88" s="47">
        <v>91.33</v>
      </c>
    </row>
    <row r="89" spans="1:12" ht="15.4" customHeight="1" x14ac:dyDescent="0.25">
      <c r="K89" s="41" t="s">
        <v>1</v>
      </c>
      <c r="L89" s="47">
        <v>79.8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80.48</v>
      </c>
    </row>
    <row r="92" spans="1:12" ht="15" customHeight="1" x14ac:dyDescent="0.25">
      <c r="K92" s="46" t="s">
        <v>5</v>
      </c>
      <c r="L92" s="47">
        <v>63.87</v>
      </c>
    </row>
    <row r="93" spans="1:12" ht="15" customHeight="1" x14ac:dyDescent="0.25">
      <c r="A93" s="26"/>
      <c r="K93" s="46" t="s">
        <v>46</v>
      </c>
      <c r="L93" s="47">
        <v>81.459999999999994</v>
      </c>
    </row>
    <row r="94" spans="1:12" ht="15" customHeight="1" x14ac:dyDescent="0.25">
      <c r="K94" s="50" t="s">
        <v>4</v>
      </c>
      <c r="L94" s="47">
        <v>82.19</v>
      </c>
    </row>
    <row r="95" spans="1:12" ht="15" customHeight="1" x14ac:dyDescent="0.25">
      <c r="K95" s="41" t="s">
        <v>3</v>
      </c>
      <c r="L95" s="47">
        <v>87.64</v>
      </c>
    </row>
    <row r="96" spans="1:12" ht="15" customHeight="1" x14ac:dyDescent="0.25">
      <c r="K96" s="41" t="s">
        <v>45</v>
      </c>
      <c r="L96" s="47">
        <v>82.38</v>
      </c>
    </row>
    <row r="97" spans="1:12" ht="15" customHeight="1" x14ac:dyDescent="0.25">
      <c r="K97" s="41" t="s">
        <v>2</v>
      </c>
      <c r="L97" s="47">
        <v>85.28</v>
      </c>
    </row>
    <row r="98" spans="1:12" ht="15" customHeight="1" x14ac:dyDescent="0.25">
      <c r="K98" s="41" t="s">
        <v>1</v>
      </c>
      <c r="L98" s="47">
        <v>74.599999999999994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80.48</v>
      </c>
    </row>
    <row r="101" spans="1:12" x14ac:dyDescent="0.25">
      <c r="A101" s="25"/>
      <c r="B101" s="24"/>
      <c r="K101" s="46" t="s">
        <v>5</v>
      </c>
      <c r="L101" s="47">
        <v>63.87</v>
      </c>
    </row>
    <row r="102" spans="1:12" x14ac:dyDescent="0.25">
      <c r="A102" s="25"/>
      <c r="B102" s="24"/>
      <c r="K102" s="46" t="s">
        <v>46</v>
      </c>
      <c r="L102" s="47">
        <v>81.459999999999994</v>
      </c>
    </row>
    <row r="103" spans="1:12" x14ac:dyDescent="0.25">
      <c r="A103" s="25"/>
      <c r="B103" s="24"/>
      <c r="K103" s="50" t="s">
        <v>4</v>
      </c>
      <c r="L103" s="47">
        <v>82.19</v>
      </c>
    </row>
    <row r="104" spans="1:12" x14ac:dyDescent="0.25">
      <c r="A104" s="25"/>
      <c r="B104" s="24"/>
      <c r="K104" s="41" t="s">
        <v>3</v>
      </c>
      <c r="L104" s="47">
        <v>87.64</v>
      </c>
    </row>
    <row r="105" spans="1:12" x14ac:dyDescent="0.25">
      <c r="A105" s="25"/>
      <c r="B105" s="24"/>
      <c r="K105" s="41" t="s">
        <v>45</v>
      </c>
      <c r="L105" s="47">
        <v>81.02</v>
      </c>
    </row>
    <row r="106" spans="1:12" x14ac:dyDescent="0.25">
      <c r="A106" s="25"/>
      <c r="B106" s="24"/>
      <c r="K106" s="41" t="s">
        <v>2</v>
      </c>
      <c r="L106" s="47">
        <v>85.28</v>
      </c>
    </row>
    <row r="107" spans="1:12" x14ac:dyDescent="0.25">
      <c r="A107" s="25"/>
      <c r="B107" s="24"/>
      <c r="K107" s="41" t="s">
        <v>1</v>
      </c>
      <c r="L107" s="47">
        <v>74.599999999999994</v>
      </c>
    </row>
    <row r="108" spans="1:12" x14ac:dyDescent="0.25">
      <c r="A108" s="25"/>
      <c r="B108" s="24"/>
      <c r="K108" s="52" t="s">
        <v>55</v>
      </c>
      <c r="L108" s="52"/>
    </row>
    <row r="109" spans="1:12" x14ac:dyDescent="0.25">
      <c r="A109" s="25"/>
      <c r="B109" s="24"/>
      <c r="K109" s="75">
        <v>43904</v>
      </c>
      <c r="L109" s="47">
        <v>100</v>
      </c>
    </row>
    <row r="110" spans="1:12" x14ac:dyDescent="0.25">
      <c r="K110" s="75">
        <v>43911</v>
      </c>
      <c r="L110" s="47">
        <v>96.529799999999994</v>
      </c>
    </row>
    <row r="111" spans="1:12" x14ac:dyDescent="0.25">
      <c r="K111" s="75">
        <v>43918</v>
      </c>
      <c r="L111" s="47">
        <v>80.451700000000002</v>
      </c>
    </row>
    <row r="112" spans="1:12" x14ac:dyDescent="0.25">
      <c r="K112" s="75">
        <v>43925</v>
      </c>
      <c r="L112" s="47">
        <v>69.733000000000004</v>
      </c>
    </row>
    <row r="113" spans="11:12" x14ac:dyDescent="0.25">
      <c r="K113" s="75">
        <v>43932</v>
      </c>
      <c r="L113" s="47">
        <v>65.046800000000005</v>
      </c>
    </row>
    <row r="114" spans="11:12" x14ac:dyDescent="0.25">
      <c r="K114" s="75">
        <v>43939</v>
      </c>
      <c r="L114" s="47">
        <v>65.046300000000002</v>
      </c>
    </row>
    <row r="115" spans="11:12" x14ac:dyDescent="0.25">
      <c r="K115" s="75">
        <v>43946</v>
      </c>
      <c r="L115" s="47">
        <v>67.400099999999995</v>
      </c>
    </row>
    <row r="116" spans="11:12" x14ac:dyDescent="0.25">
      <c r="K116" s="75">
        <v>43953</v>
      </c>
      <c r="L116" s="47">
        <v>69.077799999999996</v>
      </c>
    </row>
    <row r="117" spans="11:12" x14ac:dyDescent="0.25">
      <c r="K117" s="75">
        <v>43960</v>
      </c>
      <c r="L117" s="47">
        <v>70.266900000000007</v>
      </c>
    </row>
    <row r="118" spans="11:12" x14ac:dyDescent="0.25">
      <c r="K118" s="75">
        <v>43967</v>
      </c>
      <c r="L118" s="47">
        <v>70.503500000000003</v>
      </c>
    </row>
    <row r="119" spans="11:12" x14ac:dyDescent="0.25">
      <c r="K119" s="75">
        <v>43974</v>
      </c>
      <c r="L119" s="47">
        <v>71.823400000000007</v>
      </c>
    </row>
    <row r="120" spans="11:12" x14ac:dyDescent="0.25">
      <c r="K120" s="75">
        <v>43981</v>
      </c>
      <c r="L120" s="47">
        <v>73.405900000000003</v>
      </c>
    </row>
    <row r="121" spans="11:12" x14ac:dyDescent="0.25">
      <c r="K121" s="75">
        <v>43988</v>
      </c>
      <c r="L121" s="47">
        <v>76.461500000000001</v>
      </c>
    </row>
    <row r="122" spans="11:12" x14ac:dyDescent="0.25">
      <c r="K122" s="75">
        <v>43995</v>
      </c>
      <c r="L122" s="47">
        <v>78.567800000000005</v>
      </c>
    </row>
    <row r="123" spans="11:12" x14ac:dyDescent="0.25">
      <c r="K123" s="75">
        <v>44002</v>
      </c>
      <c r="L123" s="47">
        <v>80.139899999999997</v>
      </c>
    </row>
    <row r="124" spans="11:12" x14ac:dyDescent="0.25">
      <c r="K124" s="75">
        <v>44009</v>
      </c>
      <c r="L124" s="47">
        <v>81.62</v>
      </c>
    </row>
    <row r="125" spans="11:12" x14ac:dyDescent="0.25">
      <c r="K125" s="75">
        <v>44016</v>
      </c>
      <c r="L125" s="47">
        <v>84.160899999999998</v>
      </c>
    </row>
    <row r="126" spans="11:12" x14ac:dyDescent="0.25">
      <c r="K126" s="75">
        <v>44023</v>
      </c>
      <c r="L126" s="47">
        <v>83.916200000000003</v>
      </c>
    </row>
    <row r="127" spans="11:12" x14ac:dyDescent="0.25">
      <c r="K127" s="75">
        <v>44030</v>
      </c>
      <c r="L127" s="47">
        <v>83.766000000000005</v>
      </c>
    </row>
    <row r="128" spans="11:12" x14ac:dyDescent="0.25">
      <c r="K128" s="75">
        <v>44037</v>
      </c>
      <c r="L128" s="47">
        <v>83.227999999999994</v>
      </c>
    </row>
    <row r="129" spans="1:12" x14ac:dyDescent="0.25">
      <c r="K129" s="75">
        <v>44044</v>
      </c>
      <c r="L129" s="47">
        <v>83.2226</v>
      </c>
    </row>
    <row r="130" spans="1:12" x14ac:dyDescent="0.25">
      <c r="K130" s="75">
        <v>44051</v>
      </c>
      <c r="L130" s="47">
        <v>80.279700000000005</v>
      </c>
    </row>
    <row r="131" spans="1:12" x14ac:dyDescent="0.25">
      <c r="K131" s="75">
        <v>44058</v>
      </c>
      <c r="L131" s="47">
        <v>79.484499999999997</v>
      </c>
    </row>
    <row r="132" spans="1:12" x14ac:dyDescent="0.25">
      <c r="K132" s="75">
        <v>44065</v>
      </c>
      <c r="L132" s="47">
        <v>78.633899999999997</v>
      </c>
    </row>
    <row r="133" spans="1:12" x14ac:dyDescent="0.25">
      <c r="K133" s="75">
        <v>44072</v>
      </c>
      <c r="L133" s="47">
        <v>78.183899999999994</v>
      </c>
    </row>
    <row r="134" spans="1:12" x14ac:dyDescent="0.25">
      <c r="K134" s="75">
        <v>44079</v>
      </c>
      <c r="L134" s="47">
        <v>78.145200000000003</v>
      </c>
    </row>
    <row r="135" spans="1:12" x14ac:dyDescent="0.25">
      <c r="K135" s="75" t="s">
        <v>56</v>
      </c>
      <c r="L135" s="47" t="s">
        <v>56</v>
      </c>
    </row>
    <row r="136" spans="1:12" x14ac:dyDescent="0.25">
      <c r="K136" s="75" t="s">
        <v>56</v>
      </c>
      <c r="L136" s="47" t="s">
        <v>56</v>
      </c>
    </row>
    <row r="137" spans="1:12" x14ac:dyDescent="0.25">
      <c r="K137" s="75" t="s">
        <v>56</v>
      </c>
      <c r="L137" s="47" t="s">
        <v>56</v>
      </c>
    </row>
    <row r="138" spans="1:12" x14ac:dyDescent="0.25">
      <c r="K138" s="75" t="s">
        <v>56</v>
      </c>
      <c r="L138" s="47" t="s">
        <v>56</v>
      </c>
    </row>
    <row r="139" spans="1:12" x14ac:dyDescent="0.25">
      <c r="K139" s="75" t="s">
        <v>56</v>
      </c>
      <c r="L139" s="47" t="s">
        <v>56</v>
      </c>
    </row>
    <row r="140" spans="1:12" x14ac:dyDescent="0.25">
      <c r="A140" s="25"/>
      <c r="B140" s="24"/>
      <c r="K140" s="75" t="s">
        <v>56</v>
      </c>
      <c r="L140" s="47" t="s">
        <v>56</v>
      </c>
    </row>
    <row r="141" spans="1:12" x14ac:dyDescent="0.25">
      <c r="A141" s="25"/>
      <c r="B141" s="24"/>
      <c r="K141" s="75" t="s">
        <v>56</v>
      </c>
      <c r="L141" s="47" t="s">
        <v>56</v>
      </c>
    </row>
    <row r="142" spans="1:12" x14ac:dyDescent="0.25">
      <c r="K142" s="75" t="s">
        <v>56</v>
      </c>
      <c r="L142" s="47" t="s">
        <v>56</v>
      </c>
    </row>
    <row r="143" spans="1:12" x14ac:dyDescent="0.25">
      <c r="K143" s="75" t="s">
        <v>56</v>
      </c>
      <c r="L143" s="47" t="s">
        <v>56</v>
      </c>
    </row>
    <row r="144" spans="1:12" x14ac:dyDescent="0.25">
      <c r="K144" s="75" t="s">
        <v>56</v>
      </c>
      <c r="L144" s="47" t="s">
        <v>56</v>
      </c>
    </row>
    <row r="145" spans="11:12" x14ac:dyDescent="0.25">
      <c r="K145" s="75" t="s">
        <v>56</v>
      </c>
      <c r="L145" s="47" t="s">
        <v>56</v>
      </c>
    </row>
    <row r="146" spans="11:12" x14ac:dyDescent="0.25">
      <c r="K146" s="75" t="s">
        <v>56</v>
      </c>
      <c r="L146" s="47" t="s">
        <v>56</v>
      </c>
    </row>
    <row r="147" spans="11:12" x14ac:dyDescent="0.25">
      <c r="K147" s="75" t="s">
        <v>56</v>
      </c>
      <c r="L147" s="47" t="s">
        <v>56</v>
      </c>
    </row>
    <row r="148" spans="11:12" x14ac:dyDescent="0.25">
      <c r="K148" s="75" t="s">
        <v>56</v>
      </c>
      <c r="L148" s="47" t="s">
        <v>56</v>
      </c>
    </row>
    <row r="149" spans="11:12" x14ac:dyDescent="0.25">
      <c r="K149" s="75"/>
      <c r="L149" s="47" t="s">
        <v>56</v>
      </c>
    </row>
    <row r="150" spans="11:12" x14ac:dyDescent="0.25">
      <c r="K150" s="75" t="s">
        <v>57</v>
      </c>
      <c r="L150" s="75"/>
    </row>
    <row r="151" spans="11:12" x14ac:dyDescent="0.25">
      <c r="K151" s="75">
        <v>43904</v>
      </c>
      <c r="L151" s="47">
        <v>100</v>
      </c>
    </row>
    <row r="152" spans="11:12" x14ac:dyDescent="0.25">
      <c r="K152" s="75">
        <v>43911</v>
      </c>
      <c r="L152" s="47">
        <v>92.486999999999995</v>
      </c>
    </row>
    <row r="153" spans="11:12" x14ac:dyDescent="0.25">
      <c r="K153" s="75">
        <v>43918</v>
      </c>
      <c r="L153" s="47">
        <v>79.765500000000003</v>
      </c>
    </row>
    <row r="154" spans="11:12" x14ac:dyDescent="0.25">
      <c r="K154" s="75">
        <v>43925</v>
      </c>
      <c r="L154" s="47">
        <v>75.613600000000005</v>
      </c>
    </row>
    <row r="155" spans="11:12" x14ac:dyDescent="0.25">
      <c r="K155" s="75">
        <v>43932</v>
      </c>
      <c r="L155" s="47">
        <v>72.531300000000002</v>
      </c>
    </row>
    <row r="156" spans="11:12" x14ac:dyDescent="0.25">
      <c r="K156" s="75">
        <v>43939</v>
      </c>
      <c r="L156" s="47">
        <v>74.068700000000007</v>
      </c>
    </row>
    <row r="157" spans="11:12" x14ac:dyDescent="0.25">
      <c r="K157" s="75">
        <v>43946</v>
      </c>
      <c r="L157" s="47">
        <v>84.884500000000003</v>
      </c>
    </row>
    <row r="158" spans="11:12" x14ac:dyDescent="0.25">
      <c r="K158" s="75">
        <v>43953</v>
      </c>
      <c r="L158" s="47">
        <v>81.507900000000006</v>
      </c>
    </row>
    <row r="159" spans="11:12" x14ac:dyDescent="0.25">
      <c r="K159" s="75">
        <v>43960</v>
      </c>
      <c r="L159" s="47">
        <v>79.286699999999996</v>
      </c>
    </row>
    <row r="160" spans="11:12" x14ac:dyDescent="0.25">
      <c r="K160" s="75">
        <v>43967</v>
      </c>
      <c r="L160" s="47">
        <v>75.132300000000001</v>
      </c>
    </row>
    <row r="161" spans="11:12" x14ac:dyDescent="0.25">
      <c r="K161" s="75">
        <v>43974</v>
      </c>
      <c r="L161" s="47">
        <v>75.488699999999994</v>
      </c>
    </row>
    <row r="162" spans="11:12" x14ac:dyDescent="0.25">
      <c r="K162" s="75">
        <v>43981</v>
      </c>
      <c r="L162" s="47">
        <v>76.271100000000004</v>
      </c>
    </row>
    <row r="163" spans="11:12" x14ac:dyDescent="0.25">
      <c r="K163" s="75">
        <v>43988</v>
      </c>
      <c r="L163" s="47">
        <v>79.879300000000001</v>
      </c>
    </row>
    <row r="164" spans="11:12" x14ac:dyDescent="0.25">
      <c r="K164" s="75">
        <v>43995</v>
      </c>
      <c r="L164" s="47">
        <v>83.648099999999999</v>
      </c>
    </row>
    <row r="165" spans="11:12" x14ac:dyDescent="0.25">
      <c r="K165" s="75">
        <v>44002</v>
      </c>
      <c r="L165" s="47">
        <v>83.649000000000001</v>
      </c>
    </row>
    <row r="166" spans="11:12" x14ac:dyDescent="0.25">
      <c r="K166" s="75">
        <v>44009</v>
      </c>
      <c r="L166" s="47">
        <v>83.6477</v>
      </c>
    </row>
    <row r="167" spans="11:12" x14ac:dyDescent="0.25">
      <c r="K167" s="75">
        <v>44016</v>
      </c>
      <c r="L167" s="47">
        <v>93.167500000000004</v>
      </c>
    </row>
    <row r="168" spans="11:12" x14ac:dyDescent="0.25">
      <c r="K168" s="75">
        <v>44023</v>
      </c>
      <c r="L168" s="47">
        <v>89.274799999999999</v>
      </c>
    </row>
    <row r="169" spans="11:12" x14ac:dyDescent="0.25">
      <c r="K169" s="75">
        <v>44030</v>
      </c>
      <c r="L169" s="47">
        <v>88.350200000000001</v>
      </c>
    </row>
    <row r="170" spans="11:12" x14ac:dyDescent="0.25">
      <c r="K170" s="75">
        <v>44037</v>
      </c>
      <c r="L170" s="47">
        <v>87.013800000000003</v>
      </c>
    </row>
    <row r="171" spans="11:12" x14ac:dyDescent="0.25">
      <c r="K171" s="75">
        <v>44044</v>
      </c>
      <c r="L171" s="47">
        <v>87.976500000000001</v>
      </c>
    </row>
    <row r="172" spans="11:12" x14ac:dyDescent="0.25">
      <c r="K172" s="75">
        <v>44051</v>
      </c>
      <c r="L172" s="47">
        <v>85.711100000000002</v>
      </c>
    </row>
    <row r="173" spans="11:12" x14ac:dyDescent="0.25">
      <c r="K173" s="75">
        <v>44058</v>
      </c>
      <c r="L173" s="47">
        <v>86.572999999999993</v>
      </c>
    </row>
    <row r="174" spans="11:12" x14ac:dyDescent="0.25">
      <c r="K174" s="75">
        <v>44065</v>
      </c>
      <c r="L174" s="47">
        <v>87.202399999999997</v>
      </c>
    </row>
    <row r="175" spans="11:12" x14ac:dyDescent="0.25">
      <c r="K175" s="75">
        <v>44072</v>
      </c>
      <c r="L175" s="47">
        <v>86.185100000000006</v>
      </c>
    </row>
    <row r="176" spans="11:12" x14ac:dyDescent="0.25">
      <c r="K176" s="75">
        <v>44079</v>
      </c>
      <c r="L176" s="47">
        <v>86.226799999999997</v>
      </c>
    </row>
    <row r="177" spans="11:12" x14ac:dyDescent="0.25">
      <c r="K177" s="75" t="s">
        <v>56</v>
      </c>
      <c r="L177" s="47" t="s">
        <v>56</v>
      </c>
    </row>
    <row r="178" spans="11:12" x14ac:dyDescent="0.25">
      <c r="K178" s="75" t="s">
        <v>56</v>
      </c>
      <c r="L178" s="47" t="s">
        <v>56</v>
      </c>
    </row>
    <row r="179" spans="11:12" x14ac:dyDescent="0.25">
      <c r="K179" s="75" t="s">
        <v>56</v>
      </c>
      <c r="L179" s="47" t="s">
        <v>56</v>
      </c>
    </row>
    <row r="180" spans="11:12" x14ac:dyDescent="0.25">
      <c r="K180" s="75" t="s">
        <v>56</v>
      </c>
      <c r="L180" s="47" t="s">
        <v>56</v>
      </c>
    </row>
    <row r="181" spans="11:12" x14ac:dyDescent="0.25">
      <c r="K181" s="75" t="s">
        <v>56</v>
      </c>
      <c r="L181" s="47" t="s">
        <v>56</v>
      </c>
    </row>
    <row r="182" spans="11:12" x14ac:dyDescent="0.25">
      <c r="K182" s="75" t="s">
        <v>56</v>
      </c>
      <c r="L182" s="47" t="s">
        <v>56</v>
      </c>
    </row>
    <row r="183" spans="11:12" x14ac:dyDescent="0.25">
      <c r="K183" s="75" t="s">
        <v>56</v>
      </c>
      <c r="L183" s="47" t="s">
        <v>56</v>
      </c>
    </row>
    <row r="184" spans="11:12" x14ac:dyDescent="0.25">
      <c r="K184" s="75" t="s">
        <v>56</v>
      </c>
      <c r="L184" s="47" t="s">
        <v>56</v>
      </c>
    </row>
    <row r="185" spans="11:12" x14ac:dyDescent="0.25">
      <c r="K185" s="75" t="s">
        <v>56</v>
      </c>
      <c r="L185" s="47" t="s">
        <v>56</v>
      </c>
    </row>
    <row r="186" spans="11:12" x14ac:dyDescent="0.25">
      <c r="K186" s="75" t="s">
        <v>56</v>
      </c>
      <c r="L186" s="47" t="s">
        <v>56</v>
      </c>
    </row>
    <row r="187" spans="11:12" x14ac:dyDescent="0.25">
      <c r="K187" s="75" t="s">
        <v>56</v>
      </c>
      <c r="L187" s="47" t="s">
        <v>56</v>
      </c>
    </row>
    <row r="188" spans="11:12" x14ac:dyDescent="0.25">
      <c r="K188" s="75" t="s">
        <v>56</v>
      </c>
      <c r="L188" s="47" t="s">
        <v>56</v>
      </c>
    </row>
    <row r="189" spans="11:12" x14ac:dyDescent="0.25">
      <c r="K189" s="75" t="s">
        <v>56</v>
      </c>
      <c r="L189" s="47" t="s">
        <v>56</v>
      </c>
    </row>
    <row r="190" spans="11:12" x14ac:dyDescent="0.25">
      <c r="K190" s="75" t="s">
        <v>56</v>
      </c>
      <c r="L190" s="47" t="s">
        <v>56</v>
      </c>
    </row>
    <row r="191" spans="11:12" x14ac:dyDescent="0.25">
      <c r="K191" s="75"/>
      <c r="L191" s="47" t="s">
        <v>56</v>
      </c>
    </row>
    <row r="192" spans="11:12" x14ac:dyDescent="0.25">
      <c r="K192" s="76"/>
      <c r="L192" s="76"/>
    </row>
    <row r="193" spans="11:12" x14ac:dyDescent="0.25">
      <c r="K193" s="76"/>
      <c r="L193" s="76"/>
    </row>
    <row r="194" spans="11:12" x14ac:dyDescent="0.25">
      <c r="K194" s="76"/>
      <c r="L194" s="76"/>
    </row>
    <row r="195" spans="11:12" x14ac:dyDescent="0.25">
      <c r="K195" s="76"/>
      <c r="L195" s="76"/>
    </row>
    <row r="196" spans="11:12" x14ac:dyDescent="0.25">
      <c r="K196" s="76"/>
      <c r="L196" s="76"/>
    </row>
    <row r="197" spans="11:12" x14ac:dyDescent="0.25">
      <c r="K197" s="76"/>
      <c r="L197" s="76"/>
    </row>
    <row r="198" spans="11:12" x14ac:dyDescent="0.25">
      <c r="K198" s="76"/>
      <c r="L198" s="76"/>
    </row>
    <row r="199" spans="11:12" x14ac:dyDescent="0.25">
      <c r="K199" s="42"/>
      <c r="L199" s="49"/>
    </row>
    <row r="200" spans="11:12" x14ac:dyDescent="0.25">
      <c r="K200" s="42"/>
      <c r="L200" s="49"/>
    </row>
    <row r="201" spans="11:12" x14ac:dyDescent="0.25">
      <c r="L201" s="74"/>
    </row>
    <row r="202" spans="11:12" x14ac:dyDescent="0.25">
      <c r="L202" s="74"/>
    </row>
    <row r="203" spans="11:12" x14ac:dyDescent="0.25">
      <c r="L203" s="74"/>
    </row>
    <row r="204" spans="11:12" x14ac:dyDescent="0.25">
      <c r="L204" s="74"/>
    </row>
    <row r="205" spans="11:12" x14ac:dyDescent="0.25">
      <c r="L205" s="74"/>
    </row>
    <row r="206" spans="11:12" x14ac:dyDescent="0.25">
      <c r="L206" s="74"/>
    </row>
    <row r="207" spans="11:12" x14ac:dyDescent="0.25">
      <c r="L207" s="74"/>
    </row>
    <row r="208" spans="11:12" x14ac:dyDescent="0.25">
      <c r="L208" s="74"/>
    </row>
    <row r="209" spans="12:12" x14ac:dyDescent="0.25">
      <c r="L209" s="74"/>
    </row>
    <row r="210" spans="12:12" x14ac:dyDescent="0.25">
      <c r="L210" s="74"/>
    </row>
    <row r="211" spans="12:12" x14ac:dyDescent="0.25">
      <c r="L211" s="74"/>
    </row>
    <row r="212" spans="12:12" x14ac:dyDescent="0.25">
      <c r="L212" s="74"/>
    </row>
    <row r="213" spans="12:12" x14ac:dyDescent="0.25">
      <c r="L213" s="74"/>
    </row>
    <row r="214" spans="12:12" x14ac:dyDescent="0.25">
      <c r="L214" s="74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2020-09-21T01:56:44Z</dcterms:modified>
</cp:coreProperties>
</file>