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STP Covid-19 project\Dissemination\Week ending 31 October 2020\IPE materials\Downloads\"/>
    </mc:Choice>
  </mc:AlternateContent>
  <xr:revisionPtr revIDLastSave="0" documentId="13_ncr:1_{B23ECC66-4C98-4EAA-AF77-A1F954993178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5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5" l="1"/>
  <c r="A92" i="45"/>
  <c r="F8" i="45"/>
  <c r="B8" i="45"/>
  <c r="I8" i="45" l="1"/>
  <c r="E8" i="45"/>
  <c r="H8" i="45"/>
  <c r="D8" i="45"/>
  <c r="G8" i="45"/>
  <c r="C8" i="45"/>
</calcChain>
</file>

<file path=xl/sharedStrings.xml><?xml version="1.0" encoding="utf-8"?>
<sst xmlns="http://schemas.openxmlformats.org/spreadsheetml/2006/main" count="271" uniqueCount="87">
  <si>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</si>
  <si>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</si>
  <si>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</si>
  <si>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</si>
  <si>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</si>
  <si>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</si>
  <si>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</si>
  <si>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</si>
  <si>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</si>
  <si>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</si>
  <si>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</si>
  <si>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</si>
  <si>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</si>
  <si>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</si>
  <si>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</si>
  <si>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</si>
  <si>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</si>
  <si>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</si>
  <si>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</si>
  <si>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</si>
  <si>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</si>
  <si>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</si>
  <si>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</si>
  <si>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</si>
  <si>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</si>
  <si>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</si>
  <si>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</si>
  <si>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</si>
  <si>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</si>
  <si>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</si>
  <si>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</si>
  <si>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</si>
  <si>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</si>
  <si>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</si>
  <si>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</si>
  <si>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</si>
  <si>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</si>
  <si>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</si>
  <si>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</si>
  <si>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</si>
  <si>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</si>
  <si>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</si>
  <si>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</si>
  <si>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</si>
  <si>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</si>
  <si>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</si>
  <si>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</si>
  <si>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</si>
  <si>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</si>
  <si>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</si>
  <si>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</si>
  <si>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</si>
  <si>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</si>
  <si>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</si>
  <si>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</si>
  <si>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</si>
  <si>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</si>
  <si>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</si>
  <si>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</si>
  <si>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</si>
  <si>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</si>
  <si>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</si>
  <si>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</si>
  <si>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</si>
  <si>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</si>
  <si>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</si>
  <si>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</si>
  <si>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</si>
  <si>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</si>
  <si>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</si>
  <si>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</si>
  <si>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</si>
  <si>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</si>
  <si>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</si>
  <si>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</si>
  <si>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</si>
  <si>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</si>
  <si>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</si>
  <si>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</si>
  <si>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</si>
  <si>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</si>
  <si>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</si>
  <si>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</si>
  <si>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03 October)</t>
  </si>
  <si>
    <t>Previous week (ending 24 October)</t>
  </si>
  <si>
    <t>This week (ending 31 October)</t>
  </si>
  <si>
    <t>Released at 11.30am (Canberra time) 17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</si>
</sst>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1.7000000000000001E-2</c:v>
                </c:pt>
                <c:pt idx="2">
                  <c:v>6.7799999999999999E-2</c:v>
                </c:pt>
                <c:pt idx="3">
                  <c:v>1.01E-2</c:v>
                </c:pt>
                <c:pt idx="4">
                  <c:v>6.6400000000000001E-2</c:v>
                </c:pt>
                <c:pt idx="5">
                  <c:v>4.5699999999999998E-2</c:v>
                </c:pt>
                <c:pt idx="6">
                  <c:v>0.10059999999999999</c:v>
                </c:pt>
                <c:pt idx="7">
                  <c:v>7.0900000000000005E-2</c:v>
                </c:pt>
                <c:pt idx="8">
                  <c:v>4.0899999999999999E-2</c:v>
                </c:pt>
                <c:pt idx="9">
                  <c:v>1.44E-2</c:v>
                </c:pt>
                <c:pt idx="10">
                  <c:v>3.9399999999999998E-2</c:v>
                </c:pt>
                <c:pt idx="11">
                  <c:v>2.1499999999999998E-2</c:v>
                </c:pt>
                <c:pt idx="12">
                  <c:v>8.3199999999999996E-2</c:v>
                </c:pt>
                <c:pt idx="13">
                  <c:v>6.7900000000000002E-2</c:v>
                </c:pt>
                <c:pt idx="14">
                  <c:v>6.4500000000000002E-2</c:v>
                </c:pt>
                <c:pt idx="15">
                  <c:v>8.1199999999999994E-2</c:v>
                </c:pt>
                <c:pt idx="16">
                  <c:v>0.14399999999999999</c:v>
                </c:pt>
                <c:pt idx="17">
                  <c:v>1.6400000000000001E-2</c:v>
                </c:pt>
                <c:pt idx="18">
                  <c:v>3.44E-2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6-473B-ABD2-4FE295CBAAC3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1.26E-2</c:v>
                </c:pt>
                <c:pt idx="1">
                  <c:v>1.7299999999999999E-2</c:v>
                </c:pt>
                <c:pt idx="2">
                  <c:v>6.7599999999999993E-2</c:v>
                </c:pt>
                <c:pt idx="3">
                  <c:v>1.04E-2</c:v>
                </c:pt>
                <c:pt idx="4">
                  <c:v>6.4600000000000005E-2</c:v>
                </c:pt>
                <c:pt idx="5">
                  <c:v>4.5499999999999999E-2</c:v>
                </c:pt>
                <c:pt idx="6">
                  <c:v>0.1031</c:v>
                </c:pt>
                <c:pt idx="7">
                  <c:v>6.1800000000000001E-2</c:v>
                </c:pt>
                <c:pt idx="8">
                  <c:v>3.9899999999999998E-2</c:v>
                </c:pt>
                <c:pt idx="9">
                  <c:v>1.3599999999999999E-2</c:v>
                </c:pt>
                <c:pt idx="10">
                  <c:v>4.2000000000000003E-2</c:v>
                </c:pt>
                <c:pt idx="11">
                  <c:v>2.0899999999999998E-2</c:v>
                </c:pt>
                <c:pt idx="12">
                  <c:v>8.2699999999999996E-2</c:v>
                </c:pt>
                <c:pt idx="13">
                  <c:v>6.7400000000000002E-2</c:v>
                </c:pt>
                <c:pt idx="14">
                  <c:v>6.8500000000000005E-2</c:v>
                </c:pt>
                <c:pt idx="15">
                  <c:v>8.2500000000000004E-2</c:v>
                </c:pt>
                <c:pt idx="16">
                  <c:v>0.15040000000000001</c:v>
                </c:pt>
                <c:pt idx="17">
                  <c:v>1.47E-2</c:v>
                </c:pt>
                <c:pt idx="18">
                  <c:v>3.3599999999999998E-2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6-473B-ABD2-4FE295CB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100.84</c:v>
                </c:pt>
                <c:pt idx="1">
                  <c:v>94.58</c:v>
                </c:pt>
                <c:pt idx="2">
                  <c:v>96.63</c:v>
                </c:pt>
                <c:pt idx="3">
                  <c:v>97.43</c:v>
                </c:pt>
                <c:pt idx="4">
                  <c:v>97.42</c:v>
                </c:pt>
                <c:pt idx="5">
                  <c:v>93.72</c:v>
                </c:pt>
                <c:pt idx="6">
                  <c:v>88.29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0-41BB-8650-1026A71BCD4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101.53</c:v>
                </c:pt>
                <c:pt idx="1">
                  <c:v>94.25</c:v>
                </c:pt>
                <c:pt idx="2">
                  <c:v>95.71</c:v>
                </c:pt>
                <c:pt idx="3">
                  <c:v>96.59</c:v>
                </c:pt>
                <c:pt idx="4">
                  <c:v>96.62</c:v>
                </c:pt>
                <c:pt idx="5">
                  <c:v>92.95</c:v>
                </c:pt>
                <c:pt idx="6">
                  <c:v>88.04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0-41BB-8650-1026A71BCD4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103.71</c:v>
                </c:pt>
                <c:pt idx="1">
                  <c:v>95.07</c:v>
                </c:pt>
                <c:pt idx="2">
                  <c:v>96.16</c:v>
                </c:pt>
                <c:pt idx="3">
                  <c:v>97.13</c:v>
                </c:pt>
                <c:pt idx="4">
                  <c:v>97.15</c:v>
                </c:pt>
                <c:pt idx="5">
                  <c:v>93.41</c:v>
                </c:pt>
                <c:pt idx="6">
                  <c:v>88.27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0-41BB-8650-1026A71BC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334.91</c:v>
                </c:pt>
                <c:pt idx="1">
                  <c:v>1011.02</c:v>
                </c:pt>
                <c:pt idx="2">
                  <c:v>1594.6</c:v>
                </c:pt>
                <c:pt idx="3">
                  <c:v>1853.09</c:v>
                </c:pt>
                <c:pt idx="4">
                  <c:v>1755.08</c:v>
                </c:pt>
                <c:pt idx="5">
                  <c:v>1466.32</c:v>
                </c:pt>
                <c:pt idx="6">
                  <c:v>1024.08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820-8D35-800B1D374B8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391.74</c:v>
                </c:pt>
                <c:pt idx="1">
                  <c:v>1070.74</c:v>
                </c:pt>
                <c:pt idx="2">
                  <c:v>1583.27</c:v>
                </c:pt>
                <c:pt idx="3">
                  <c:v>1780.48</c:v>
                </c:pt>
                <c:pt idx="4">
                  <c:v>1684.31</c:v>
                </c:pt>
                <c:pt idx="5">
                  <c:v>1424.17</c:v>
                </c:pt>
                <c:pt idx="6">
                  <c:v>1027.18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4-4820-8D35-800B1D37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1081.48</c:v>
                </c:pt>
                <c:pt idx="1">
                  <c:v>3568.05</c:v>
                </c:pt>
                <c:pt idx="2">
                  <c:v>1637.27</c:v>
                </c:pt>
                <c:pt idx="3">
                  <c:v>2142.73</c:v>
                </c:pt>
                <c:pt idx="4">
                  <c:v>1725.1</c:v>
                </c:pt>
                <c:pt idx="5">
                  <c:v>1766.76</c:v>
                </c:pt>
                <c:pt idx="6">
                  <c:v>913.03</c:v>
                </c:pt>
                <c:pt idx="7">
                  <c:v>673.07</c:v>
                </c:pt>
                <c:pt idx="8">
                  <c:v>1660.46</c:v>
                </c:pt>
                <c:pt idx="9">
                  <c:v>1914.2</c:v>
                </c:pt>
                <c:pt idx="10">
                  <c:v>2228.65</c:v>
                </c:pt>
                <c:pt idx="11">
                  <c:v>1447.73</c:v>
                </c:pt>
                <c:pt idx="12">
                  <c:v>1898.78</c:v>
                </c:pt>
                <c:pt idx="13">
                  <c:v>1317.22</c:v>
                </c:pt>
                <c:pt idx="14">
                  <c:v>1648.17</c:v>
                </c:pt>
                <c:pt idx="15">
                  <c:v>1325.31</c:v>
                </c:pt>
                <c:pt idx="16">
                  <c:v>1269.76</c:v>
                </c:pt>
                <c:pt idx="17">
                  <c:v>958.37</c:v>
                </c:pt>
                <c:pt idx="18">
                  <c:v>1130.83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AE6-83F9-0ADFCD53DD3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1136.95</c:v>
                </c:pt>
                <c:pt idx="1">
                  <c:v>2956.44</c:v>
                </c:pt>
                <c:pt idx="2">
                  <c:v>1556.37</c:v>
                </c:pt>
                <c:pt idx="3">
                  <c:v>2170.34</c:v>
                </c:pt>
                <c:pt idx="4">
                  <c:v>1726.99</c:v>
                </c:pt>
                <c:pt idx="5">
                  <c:v>1648.08</c:v>
                </c:pt>
                <c:pt idx="6">
                  <c:v>895.96</c:v>
                </c:pt>
                <c:pt idx="7">
                  <c:v>672.79</c:v>
                </c:pt>
                <c:pt idx="8">
                  <c:v>1599.62</c:v>
                </c:pt>
                <c:pt idx="9">
                  <c:v>2032.68</c:v>
                </c:pt>
                <c:pt idx="10">
                  <c:v>2014.5</c:v>
                </c:pt>
                <c:pt idx="11">
                  <c:v>1440.79</c:v>
                </c:pt>
                <c:pt idx="12">
                  <c:v>1877.06</c:v>
                </c:pt>
                <c:pt idx="13">
                  <c:v>1327.51</c:v>
                </c:pt>
                <c:pt idx="14">
                  <c:v>1608.15</c:v>
                </c:pt>
                <c:pt idx="15">
                  <c:v>1352.7</c:v>
                </c:pt>
                <c:pt idx="16">
                  <c:v>1300.8399999999999</c:v>
                </c:pt>
                <c:pt idx="17">
                  <c:v>965.74</c:v>
                </c:pt>
                <c:pt idx="18">
                  <c:v>1189.6300000000001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2-4AE6-83F9-0ADFCD53D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98.57</c:v>
                </c:pt>
                <c:pt idx="1">
                  <c:v>94.49</c:v>
                </c:pt>
                <c:pt idx="2">
                  <c:v>97.34</c:v>
                </c:pt>
                <c:pt idx="3">
                  <c:v>97.88</c:v>
                </c:pt>
                <c:pt idx="4">
                  <c:v>97.3</c:v>
                </c:pt>
                <c:pt idx="5">
                  <c:v>93.04</c:v>
                </c:pt>
                <c:pt idx="6">
                  <c:v>87.02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2-48EC-9D0C-345D8D810367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100.01</c:v>
                </c:pt>
                <c:pt idx="1">
                  <c:v>94.88</c:v>
                </c:pt>
                <c:pt idx="2">
                  <c:v>97.18</c:v>
                </c:pt>
                <c:pt idx="3">
                  <c:v>98.16</c:v>
                </c:pt>
                <c:pt idx="4">
                  <c:v>97.4</c:v>
                </c:pt>
                <c:pt idx="5">
                  <c:v>92.97</c:v>
                </c:pt>
                <c:pt idx="6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2-48EC-9D0C-345D8D810367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102.09</c:v>
                </c:pt>
                <c:pt idx="1">
                  <c:v>95.36</c:v>
                </c:pt>
                <c:pt idx="2">
                  <c:v>97.61</c:v>
                </c:pt>
                <c:pt idx="3">
                  <c:v>98.84</c:v>
                </c:pt>
                <c:pt idx="4">
                  <c:v>98.03</c:v>
                </c:pt>
                <c:pt idx="5">
                  <c:v>93.59</c:v>
                </c:pt>
                <c:pt idx="6">
                  <c:v>87.05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2-48EC-9D0C-345D8D810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-6.7900000000000002E-2</c:v>
                </c:pt>
                <c:pt idx="1">
                  <c:v>-1.32E-2</c:v>
                </c:pt>
                <c:pt idx="2">
                  <c:v>-3.3799999999999997E-2</c:v>
                </c:pt>
                <c:pt idx="3">
                  <c:v>-1E-3</c:v>
                </c:pt>
                <c:pt idx="4">
                  <c:v>-5.74E-2</c:v>
                </c:pt>
                <c:pt idx="5">
                  <c:v>-3.4099999999999998E-2</c:v>
                </c:pt>
                <c:pt idx="6">
                  <c:v>-6.0000000000000001E-3</c:v>
                </c:pt>
                <c:pt idx="7">
                  <c:v>-0.15509999999999999</c:v>
                </c:pt>
                <c:pt idx="8">
                  <c:v>-5.4600000000000003E-2</c:v>
                </c:pt>
                <c:pt idx="9">
                  <c:v>-8.4599999999999995E-2</c:v>
                </c:pt>
                <c:pt idx="10">
                  <c:v>3.39E-2</c:v>
                </c:pt>
                <c:pt idx="11">
                  <c:v>-5.57E-2</c:v>
                </c:pt>
                <c:pt idx="12">
                  <c:v>-3.61E-2</c:v>
                </c:pt>
                <c:pt idx="13">
                  <c:v>-3.7100000000000001E-2</c:v>
                </c:pt>
                <c:pt idx="14">
                  <c:v>2.9700000000000001E-2</c:v>
                </c:pt>
                <c:pt idx="15">
                  <c:v>-1.55E-2</c:v>
                </c:pt>
                <c:pt idx="16">
                  <c:v>1.3100000000000001E-2</c:v>
                </c:pt>
                <c:pt idx="17">
                  <c:v>-0.12809999999999999</c:v>
                </c:pt>
                <c:pt idx="18">
                  <c:v>-5.3699999999999998E-2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BCC-8D71-194F11C93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6.0000000000000012E-2"/>
          <c:min val="-0.18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6.0000000000000012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D-460F-960D-D28FFCC690C0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D-460F-960D-D28FFCC6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D92D828-3510-406A-B692-3B723FE56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483F62-128F-42CE-A410-06ECD5812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939E19-863B-4672-81FC-E42C33ADB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000C7B-34AB-4DE6-9410-B6157BDFC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FF680D-F053-449F-9363-93D041BD6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83DA3C-B55E-486E-82FD-D5F6D8F55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1940D9-C9D1-4333-987B-CCC41307A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BE43BA-E3E2-44C9-9657-7629A090D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36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38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5704-73B6-4B48-B08E-D84B14B9D103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44135</v>
      </c>
    </row>
    <row r="3" spans="1:12" ht="15" customHeight="1" x14ac:dyDescent="0.25">
      <c r="A3" s="24" t="str">
        <f>"Week ending "&amp;TEXT($L$2,"dddd dd mmmm yyyy")</f>
        <v>Week ending Saturday 31 October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44107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44114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82</v>
      </c>
      <c r="L6" s="42">
        <v>44121</v>
      </c>
    </row>
    <row r="7" spans="1:12" ht="16.5" customHeight="1" x14ac:dyDescent="0.25">
      <c r="A7" s="61"/>
      <c r="B7" s="87" t="s">
        <v>72</v>
      </c>
      <c r="C7" s="88"/>
      <c r="D7" s="88"/>
      <c r="E7" s="89"/>
      <c r="F7" s="90" t="s">
        <v>73</v>
      </c>
      <c r="G7" s="88"/>
      <c r="H7" s="88"/>
      <c r="I7" s="89"/>
      <c r="J7" s="55"/>
      <c r="K7" s="39" t="s">
        <v>84</v>
      </c>
      <c r="L7" s="42">
        <v>44128</v>
      </c>
    </row>
    <row r="8" spans="1:12" ht="33.75" customHeight="1" x14ac:dyDescent="0.25">
      <c r="A8" s="91"/>
      <c r="B8" s="93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5" t="str">
        <f>"% Change between " &amp; TEXT($L$4,"dd mmmm")&amp;" and "&amp; TEXT($L$2,"dd mmmm") &amp; " (monthly change)"</f>
        <v>% Change between 03 October and 31 October (monthly change)</v>
      </c>
      <c r="D8" s="78" t="str">
        <f>"% Change between " &amp; TEXT($L$7,"dd mmmm")&amp;" and "&amp; TEXT($L$2,"dd mmmm") &amp; " (weekly change)"</f>
        <v>% Change between 24 October and 31 October (weekly change)</v>
      </c>
      <c r="E8" s="80" t="str">
        <f>"% Change between " &amp; TEXT($L$6,"dd mmmm")&amp;" and "&amp; TEXT($L$7,"dd mmmm") &amp; " (weekly change)"</f>
        <v>% Change between 17 October and 24 October (weekly change)</v>
      </c>
      <c r="F8" s="97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5" t="str">
        <f>"% Change between " &amp; TEXT($L$4,"dd mmmm")&amp;" and "&amp; TEXT($L$2,"dd mmmm") &amp; " (monthly change)"</f>
        <v>% Change between 03 October and 31 October (monthly change)</v>
      </c>
      <c r="H8" s="78" t="str">
        <f>"% Change between " &amp; TEXT($L$7,"dd mmmm")&amp;" and "&amp; TEXT($L$2,"dd mmmm") &amp; " (weekly change)"</f>
        <v>% Change between 24 October and 31 October (weekly change)</v>
      </c>
      <c r="I8" s="80" t="str">
        <f>"% Change between " &amp; TEXT($L$6,"dd mmmm")&amp;" and "&amp; TEXT($L$7,"dd mmmm") &amp; " (weekly change)"</f>
        <v>% Change between 17 October and 24 October (weekly change)</v>
      </c>
      <c r="J8" s="56"/>
      <c r="K8" s="39" t="s">
        <v>85</v>
      </c>
      <c r="L8" s="42">
        <v>44135</v>
      </c>
    </row>
    <row r="9" spans="1:12" ht="33.75" customHeight="1" thickBot="1" x14ac:dyDescent="0.3">
      <c r="A9" s="92"/>
      <c r="B9" s="94"/>
      <c r="C9" s="96"/>
      <c r="D9" s="79"/>
      <c r="E9" s="81"/>
      <c r="F9" s="98"/>
      <c r="G9" s="96"/>
      <c r="H9" s="79"/>
      <c r="I9" s="81"/>
      <c r="J9" s="57"/>
      <c r="K9" s="43" t="s">
        <v>3</v>
      </c>
      <c r="L9" s="45"/>
    </row>
    <row r="10" spans="1:12" x14ac:dyDescent="0.25">
      <c r="A10" s="62"/>
      <c r="B10" s="82" t="s">
        <v>40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-3.0472070325890832E-2</v>
      </c>
      <c r="C11" s="32">
        <v>3.3815385911584173E-3</v>
      </c>
      <c r="D11" s="32">
        <v>5.9106209715156233E-3</v>
      </c>
      <c r="E11" s="32">
        <v>-1.237467757588262E-3</v>
      </c>
      <c r="F11" s="32">
        <v>-4.2891007010777638E-2</v>
      </c>
      <c r="G11" s="32">
        <v>-1.6822135143525929E-2</v>
      </c>
      <c r="H11" s="32">
        <v>9.2964988884869371E-3</v>
      </c>
      <c r="I11" s="64">
        <v>-8.5603162196752347E-3</v>
      </c>
      <c r="J11" s="32"/>
      <c r="K11" s="74"/>
      <c r="L11" s="44"/>
    </row>
    <row r="12" spans="1:12" x14ac:dyDescent="0.25">
      <c r="A12" s="65" t="s">
        <v>41</v>
      </c>
      <c r="B12" s="32">
        <v>-2.5767016705604218E-2</v>
      </c>
      <c r="C12" s="32">
        <v>-2.484809904437224E-4</v>
      </c>
      <c r="D12" s="32">
        <v>4.1902692419164556E-3</v>
      </c>
      <c r="E12" s="32">
        <v>-6.8471176753659435E-4</v>
      </c>
      <c r="F12" s="32">
        <v>-5.1798645129396581E-2</v>
      </c>
      <c r="G12" s="32">
        <v>-1.74273222876975E-2</v>
      </c>
      <c r="H12" s="32">
        <v>5.5605071453947996E-3</v>
      </c>
      <c r="I12" s="64">
        <v>-1.0268676885270001E-2</v>
      </c>
      <c r="J12" s="32"/>
      <c r="K12" s="74"/>
      <c r="L12" s="44"/>
    </row>
    <row r="13" spans="1:12" ht="15" customHeight="1" x14ac:dyDescent="0.25">
      <c r="A13" s="65" t="s">
        <v>42</v>
      </c>
      <c r="B13" s="32">
        <v>-6.0373278203938452E-2</v>
      </c>
      <c r="C13" s="32">
        <v>1.2477685684543438E-2</v>
      </c>
      <c r="D13" s="32">
        <v>8.6573039652904082E-3</v>
      </c>
      <c r="E13" s="32">
        <v>1.0544145237560976E-3</v>
      </c>
      <c r="F13" s="32">
        <v>-4.7589697262362951E-2</v>
      </c>
      <c r="G13" s="32">
        <v>-8.7397293200920378E-3</v>
      </c>
      <c r="H13" s="32">
        <v>1.4691593203417952E-2</v>
      </c>
      <c r="I13" s="64">
        <v>-5.8633193038939435E-3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-1.9978230620441684E-2</v>
      </c>
      <c r="C14" s="32">
        <v>4.3462995909981927E-4</v>
      </c>
      <c r="D14" s="32">
        <v>8.2643564239124334E-3</v>
      </c>
      <c r="E14" s="32">
        <v>-6.939209016956327E-3</v>
      </c>
      <c r="F14" s="32">
        <v>-3.3334166350984629E-2</v>
      </c>
      <c r="G14" s="32">
        <v>-2.5028875655692118E-2</v>
      </c>
      <c r="H14" s="32">
        <v>7.8812162477812642E-3</v>
      </c>
      <c r="I14" s="64">
        <v>-1.5902797876585772E-2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-8.3033960125863393E-3</v>
      </c>
      <c r="C15" s="32">
        <v>3.4781739941271983E-3</v>
      </c>
      <c r="D15" s="32">
        <v>6.0287736992536978E-3</v>
      </c>
      <c r="E15" s="32">
        <v>-2.4862078452382308E-3</v>
      </c>
      <c r="F15" s="32">
        <v>-6.0161158949838534E-3</v>
      </c>
      <c r="G15" s="32">
        <v>-1.0452200269860601E-2</v>
      </c>
      <c r="H15" s="32">
        <v>9.4419904580280711E-3</v>
      </c>
      <c r="I15" s="64">
        <v>-2.9226002221250935E-3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-4.3271669243432065E-3</v>
      </c>
      <c r="C16" s="32">
        <v>1.1399341472306812E-3</v>
      </c>
      <c r="D16" s="32">
        <v>2.3541558759023751E-3</v>
      </c>
      <c r="E16" s="32">
        <v>2.1319185639656624E-3</v>
      </c>
      <c r="F16" s="32">
        <v>-4.3134485315518001E-2</v>
      </c>
      <c r="G16" s="32">
        <v>-2.3170149501099635E-2</v>
      </c>
      <c r="H16" s="32">
        <v>1.2152666794899902E-2</v>
      </c>
      <c r="I16" s="64">
        <v>-2.244119486677798E-3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-4.5506947539586617E-2</v>
      </c>
      <c r="C17" s="32">
        <v>-8.6604611499336848E-3</v>
      </c>
      <c r="D17" s="32">
        <v>4.3999876794176274E-4</v>
      </c>
      <c r="E17" s="32">
        <v>-1.8151656803069294E-3</v>
      </c>
      <c r="F17" s="32">
        <v>-5.4828528729818027E-2</v>
      </c>
      <c r="G17" s="32">
        <v>-1.980332427817888E-2</v>
      </c>
      <c r="H17" s="32">
        <v>5.3834804297583361E-3</v>
      </c>
      <c r="I17" s="64">
        <v>-8.4798120325284554E-3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-7.6638738764499559E-3</v>
      </c>
      <c r="C18" s="32">
        <v>-4.1327326120851327E-3</v>
      </c>
      <c r="D18" s="32">
        <v>2.2523225030084415E-3</v>
      </c>
      <c r="E18" s="32">
        <v>1.9097774819873958E-3</v>
      </c>
      <c r="F18" s="32">
        <v>-1.0951624099926005E-2</v>
      </c>
      <c r="G18" s="32">
        <v>-9.0641475030067697E-3</v>
      </c>
      <c r="H18" s="32">
        <v>2.2139770570741568E-3</v>
      </c>
      <c r="I18" s="64">
        <v>-3.3479344237926645E-3</v>
      </c>
      <c r="J18" s="32"/>
      <c r="K18" s="44"/>
      <c r="L18" s="45"/>
    </row>
    <row r="19" spans="1:12" x14ac:dyDescent="0.25">
      <c r="A19" s="66" t="s">
        <v>48</v>
      </c>
      <c r="B19" s="32">
        <v>-2.3826712934471694E-2</v>
      </c>
      <c r="C19" s="32">
        <v>3.1125447723916455E-3</v>
      </c>
      <c r="D19" s="32">
        <v>2.3082437275985246E-3</v>
      </c>
      <c r="E19" s="32">
        <v>1.0311963472260377E-3</v>
      </c>
      <c r="F19" s="32">
        <v>-1.932291239158257E-2</v>
      </c>
      <c r="G19" s="32">
        <v>-1.0531651310779711E-2</v>
      </c>
      <c r="H19" s="32">
        <v>6.298244780373663E-3</v>
      </c>
      <c r="I19" s="64">
        <v>-2.4187905720884917E-4</v>
      </c>
      <c r="J19" s="57"/>
      <c r="K19" s="46"/>
      <c r="L19" s="45"/>
    </row>
    <row r="20" spans="1:12" x14ac:dyDescent="0.25">
      <c r="A20" s="62"/>
      <c r="B20" s="85" t="s">
        <v>49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50</v>
      </c>
      <c r="B21" s="32">
        <v>-4.2093767574796215E-2</v>
      </c>
      <c r="C21" s="32">
        <v>-3.0493046288615488E-3</v>
      </c>
      <c r="D21" s="32">
        <v>5.5399934913302751E-3</v>
      </c>
      <c r="E21" s="32">
        <v>-3.3782852555974685E-3</v>
      </c>
      <c r="F21" s="32">
        <v>-6.4192482477045898E-2</v>
      </c>
      <c r="G21" s="32">
        <v>-2.2557725758854175E-2</v>
      </c>
      <c r="H21" s="32">
        <v>7.783480680885857E-3</v>
      </c>
      <c r="I21" s="64">
        <v>-1.1827126538018207E-2</v>
      </c>
      <c r="J21" s="32"/>
      <c r="K21" s="44"/>
      <c r="L21" s="44"/>
    </row>
    <row r="22" spans="1:12" x14ac:dyDescent="0.25">
      <c r="A22" s="65" t="s">
        <v>51</v>
      </c>
      <c r="B22" s="32">
        <v>-3.2325489726175105E-2</v>
      </c>
      <c r="C22" s="32">
        <v>6.3366146807652957E-3</v>
      </c>
      <c r="D22" s="32">
        <v>5.566116600371096E-3</v>
      </c>
      <c r="E22" s="32">
        <v>2.0236875380197361E-4</v>
      </c>
      <c r="F22" s="32">
        <v>-1.8113252225329224E-2</v>
      </c>
      <c r="G22" s="32">
        <v>-9.0154594803746324E-3</v>
      </c>
      <c r="H22" s="32">
        <v>1.1520859607625722E-2</v>
      </c>
      <c r="I22" s="64">
        <v>-4.070748336199248E-3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0.13783724223762417</v>
      </c>
      <c r="C23" s="32">
        <v>5.5477224068512632E-2</v>
      </c>
      <c r="D23" s="32">
        <v>2.627196817414057E-2</v>
      </c>
      <c r="E23" s="32">
        <v>5.7625054649179663E-3</v>
      </c>
      <c r="F23" s="32">
        <v>0.33071348984528326</v>
      </c>
      <c r="G23" s="32">
        <v>-5.8626979941234225E-3</v>
      </c>
      <c r="H23" s="32">
        <v>2.1763982698274731E-2</v>
      </c>
      <c r="I23" s="64">
        <v>4.022971886010307E-3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-4.539931187221613E-2</v>
      </c>
      <c r="C24" s="32">
        <v>7.9294207101001657E-3</v>
      </c>
      <c r="D24" s="32">
        <v>6.5177815565538033E-3</v>
      </c>
      <c r="E24" s="32">
        <v>-1.3987809698545739E-4</v>
      </c>
      <c r="F24" s="32">
        <v>1.0952975621465244E-2</v>
      </c>
      <c r="G24" s="32">
        <v>-7.3018685919379323E-4</v>
      </c>
      <c r="H24" s="32">
        <v>9.8122545251289051E-3</v>
      </c>
      <c r="I24" s="64">
        <v>-5.5263118341075668E-3</v>
      </c>
      <c r="J24" s="32"/>
      <c r="K24" s="44" t="s">
        <v>53</v>
      </c>
      <c r="L24" s="45">
        <v>100.84</v>
      </c>
    </row>
    <row r="25" spans="1:12" x14ac:dyDescent="0.25">
      <c r="A25" s="65" t="s">
        <v>55</v>
      </c>
      <c r="B25" s="32">
        <v>-2.8872501724046096E-2</v>
      </c>
      <c r="C25" s="32">
        <v>-8.5388947876929855E-4</v>
      </c>
      <c r="D25" s="32">
        <v>4.4285563869868039E-3</v>
      </c>
      <c r="E25" s="32">
        <v>-2.2649453327288072E-3</v>
      </c>
      <c r="F25" s="32">
        <v>-3.5738206177494902E-2</v>
      </c>
      <c r="G25" s="32">
        <v>-1.7851806870131437E-2</v>
      </c>
      <c r="H25" s="32">
        <v>9.0330716622926133E-3</v>
      </c>
      <c r="I25" s="64">
        <v>-1.0912180164680874E-2</v>
      </c>
      <c r="J25" s="32"/>
      <c r="K25" s="44" t="s">
        <v>54</v>
      </c>
      <c r="L25" s="45">
        <v>94.58</v>
      </c>
    </row>
    <row r="26" spans="1:12" x14ac:dyDescent="0.25">
      <c r="A26" s="65" t="s">
        <v>56</v>
      </c>
      <c r="B26" s="32">
        <v>-1.9425715952616551E-2</v>
      </c>
      <c r="C26" s="32">
        <v>3.4022456631719322E-3</v>
      </c>
      <c r="D26" s="32">
        <v>6.2165986719309174E-3</v>
      </c>
      <c r="E26" s="32">
        <v>-1.2457101432417073E-3</v>
      </c>
      <c r="F26" s="32">
        <v>-5.7813712332928535E-2</v>
      </c>
      <c r="G26" s="32">
        <v>-2.0497736469210603E-2</v>
      </c>
      <c r="H26" s="32">
        <v>1.0234219771561914E-2</v>
      </c>
      <c r="I26" s="64">
        <v>-9.2434287309767216E-3</v>
      </c>
      <c r="J26" s="32"/>
      <c r="K26" s="44" t="s">
        <v>55</v>
      </c>
      <c r="L26" s="45">
        <v>96.63</v>
      </c>
    </row>
    <row r="27" spans="1:12" ht="17.25" customHeight="1" x14ac:dyDescent="0.25">
      <c r="A27" s="65" t="s">
        <v>57</v>
      </c>
      <c r="B27" s="32">
        <v>-2.3745060871495527E-2</v>
      </c>
      <c r="C27" s="32">
        <v>2.4897816143953921E-3</v>
      </c>
      <c r="D27" s="32">
        <v>5.964734141781225E-3</v>
      </c>
      <c r="E27" s="32">
        <v>-1.5380761991150571E-3</v>
      </c>
      <c r="F27" s="32">
        <v>-6.3059243523692854E-2</v>
      </c>
      <c r="G27" s="32">
        <v>-1.6462410524475168E-2</v>
      </c>
      <c r="H27" s="32">
        <v>1.0602107786315207E-2</v>
      </c>
      <c r="I27" s="64">
        <v>-8.6044400371591001E-3</v>
      </c>
      <c r="J27" s="58"/>
      <c r="K27" s="48" t="s">
        <v>56</v>
      </c>
      <c r="L27" s="45">
        <v>97.43</v>
      </c>
    </row>
    <row r="28" spans="1:12" x14ac:dyDescent="0.25">
      <c r="A28" s="65" t="s">
        <v>58</v>
      </c>
      <c r="B28" s="32">
        <v>-6.4861081251686659E-2</v>
      </c>
      <c r="C28" s="32">
        <v>1.2238023721153901E-3</v>
      </c>
      <c r="D28" s="32">
        <v>5.8235374023616338E-3</v>
      </c>
      <c r="E28" s="32">
        <v>-7.3085468430189593E-4</v>
      </c>
      <c r="F28" s="32">
        <v>-9.1675554021900307E-2</v>
      </c>
      <c r="G28" s="32">
        <v>-2.1167423256785778E-2</v>
      </c>
      <c r="H28" s="32">
        <v>9.1687765189607529E-3</v>
      </c>
      <c r="I28" s="64">
        <v>-9.6542630023122022E-3</v>
      </c>
      <c r="J28" s="23"/>
      <c r="K28" s="41" t="s">
        <v>57</v>
      </c>
      <c r="L28" s="45">
        <v>97.42</v>
      </c>
    </row>
    <row r="29" spans="1:12" ht="15.75" thickBot="1" x14ac:dyDescent="0.3">
      <c r="A29" s="67" t="s">
        <v>59</v>
      </c>
      <c r="B29" s="68">
        <v>-0.12244995996797436</v>
      </c>
      <c r="C29" s="68">
        <v>1.4803757028514219E-4</v>
      </c>
      <c r="D29" s="68">
        <v>3.2739192760433689E-3</v>
      </c>
      <c r="E29" s="68">
        <v>1.1994688526124619E-3</v>
      </c>
      <c r="F29" s="68">
        <v>-0.11979077755815604</v>
      </c>
      <c r="G29" s="68">
        <v>-4.0241454565024148E-2</v>
      </c>
      <c r="H29" s="68">
        <v>8.5970496882143976E-3</v>
      </c>
      <c r="I29" s="69">
        <v>-7.7789220723685215E-3</v>
      </c>
      <c r="J29" s="23"/>
      <c r="K29" s="41" t="s">
        <v>58</v>
      </c>
      <c r="L29" s="45">
        <v>93.72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88.29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101.53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94.25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95.71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96.59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96.62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92.95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88.04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103.71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95.07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96.16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97.13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97.15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93.41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88.27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98.57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94.49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97.34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97.88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97.3</v>
      </c>
    </row>
    <row r="58" spans="1:12" ht="15.4" customHeight="1" x14ac:dyDescent="0.25">
      <c r="K58" s="41" t="s">
        <v>58</v>
      </c>
      <c r="L58" s="45">
        <v>93.04</v>
      </c>
    </row>
    <row r="59" spans="1:12" ht="15.4" customHeight="1" x14ac:dyDescent="0.25">
      <c r="K59" s="41" t="s">
        <v>59</v>
      </c>
      <c r="L59" s="45">
        <v>87.02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100.01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94.88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97.18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98.16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97.4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92.97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86.7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102.09</v>
      </c>
    </row>
    <row r="72" spans="1:12" ht="15.4" customHeight="1" x14ac:dyDescent="0.25">
      <c r="K72" s="44" t="s">
        <v>54</v>
      </c>
      <c r="L72" s="45">
        <v>95.36</v>
      </c>
    </row>
    <row r="73" spans="1:12" ht="15.4" customHeight="1" x14ac:dyDescent="0.25">
      <c r="K73" s="44" t="s">
        <v>55</v>
      </c>
      <c r="L73" s="45">
        <v>97.61</v>
      </c>
    </row>
    <row r="74" spans="1:12" ht="15.4" customHeight="1" x14ac:dyDescent="0.25">
      <c r="K74" s="48" t="s">
        <v>56</v>
      </c>
      <c r="L74" s="45">
        <v>98.84</v>
      </c>
    </row>
    <row r="75" spans="1:12" ht="15.4" customHeight="1" x14ac:dyDescent="0.25">
      <c r="K75" s="41" t="s">
        <v>57</v>
      </c>
      <c r="L75" s="45">
        <v>98.03</v>
      </c>
    </row>
    <row r="76" spans="1:12" ht="15.4" customHeight="1" x14ac:dyDescent="0.25">
      <c r="K76" s="41" t="s">
        <v>58</v>
      </c>
      <c r="L76" s="45">
        <v>93.59</v>
      </c>
    </row>
    <row r="77" spans="1:12" ht="15.4" customHeight="1" x14ac:dyDescent="0.25">
      <c r="A77" s="35" t="s">
        <v>78</v>
      </c>
      <c r="K77" s="41" t="s">
        <v>59</v>
      </c>
      <c r="L77" s="45">
        <v>87.05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334.91</v>
      </c>
    </row>
    <row r="83" spans="1:12" ht="15.4" customHeight="1" x14ac:dyDescent="0.25">
      <c r="K83" s="44" t="s">
        <v>54</v>
      </c>
      <c r="L83" s="45">
        <v>1011.02</v>
      </c>
    </row>
    <row r="84" spans="1:12" ht="15.4" customHeight="1" x14ac:dyDescent="0.25">
      <c r="K84" s="44" t="s">
        <v>55</v>
      </c>
      <c r="L84" s="45">
        <v>1594.6</v>
      </c>
    </row>
    <row r="85" spans="1:12" ht="15.4" customHeight="1" x14ac:dyDescent="0.25">
      <c r="K85" s="48" t="s">
        <v>56</v>
      </c>
      <c r="L85" s="45">
        <v>1853.09</v>
      </c>
    </row>
    <row r="86" spans="1:12" ht="15.4" customHeight="1" x14ac:dyDescent="0.25">
      <c r="K86" s="41" t="s">
        <v>57</v>
      </c>
      <c r="L86" s="45">
        <v>1755.08</v>
      </c>
    </row>
    <row r="87" spans="1:12" ht="15.4" customHeight="1" x14ac:dyDescent="0.25">
      <c r="K87" s="41" t="s">
        <v>58</v>
      </c>
      <c r="L87" s="45">
        <v>1466.32</v>
      </c>
    </row>
    <row r="88" spans="1:12" ht="15.4" customHeight="1" x14ac:dyDescent="0.25">
      <c r="K88" s="41" t="s">
        <v>59</v>
      </c>
      <c r="L88" s="45">
        <v>1024.08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391.74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1070.74</v>
      </c>
    </row>
    <row r="93" spans="1:12" ht="16.149999999999999" customHeight="1" x14ac:dyDescent="0.25">
      <c r="K93" s="44" t="s">
        <v>55</v>
      </c>
      <c r="L93" s="45">
        <v>1583.27</v>
      </c>
    </row>
    <row r="94" spans="1:12" ht="16.149999999999999" customHeight="1" x14ac:dyDescent="0.25">
      <c r="K94" s="48" t="s">
        <v>56</v>
      </c>
      <c r="L94" s="45">
        <v>1780.48</v>
      </c>
    </row>
    <row r="95" spans="1:12" ht="16.149999999999999" customHeight="1" x14ac:dyDescent="0.25">
      <c r="K95" s="41" t="s">
        <v>57</v>
      </c>
      <c r="L95" s="45">
        <v>1684.31</v>
      </c>
    </row>
    <row r="96" spans="1:12" ht="16.149999999999999" customHeight="1" x14ac:dyDescent="0.25">
      <c r="A96" s="35"/>
      <c r="K96" s="41" t="s">
        <v>58</v>
      </c>
      <c r="L96" s="45">
        <v>1424.17</v>
      </c>
    </row>
    <row r="97" spans="1:12" ht="16.149999999999999" customHeight="1" x14ac:dyDescent="0.25">
      <c r="K97" s="41" t="s">
        <v>59</v>
      </c>
      <c r="L97" s="45">
        <v>1027.18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1081.48</v>
      </c>
    </row>
    <row r="103" spans="1:12" ht="16.149999999999999" customHeight="1" x14ac:dyDescent="0.25">
      <c r="K103" s="47" t="s">
        <v>13</v>
      </c>
      <c r="L103" s="51">
        <v>3568.05</v>
      </c>
    </row>
    <row r="104" spans="1:12" ht="16.149999999999999" customHeight="1" x14ac:dyDescent="0.25">
      <c r="K104" s="47" t="s">
        <v>14</v>
      </c>
      <c r="L104" s="51">
        <v>1637.27</v>
      </c>
    </row>
    <row r="105" spans="1:12" ht="16.149999999999999" customHeight="1" x14ac:dyDescent="0.25">
      <c r="K105" s="47" t="s">
        <v>15</v>
      </c>
      <c r="L105" s="51">
        <v>2142.73</v>
      </c>
    </row>
    <row r="106" spans="1:12" ht="16.149999999999999" customHeight="1" x14ac:dyDescent="0.25">
      <c r="K106" s="47" t="s">
        <v>16</v>
      </c>
      <c r="L106" s="51">
        <v>1725.1</v>
      </c>
    </row>
    <row r="107" spans="1:12" ht="16.149999999999999" customHeight="1" x14ac:dyDescent="0.25">
      <c r="K107" s="47" t="s">
        <v>17</v>
      </c>
      <c r="L107" s="51">
        <v>1766.76</v>
      </c>
    </row>
    <row r="108" spans="1:12" ht="16.149999999999999" customHeight="1" x14ac:dyDescent="0.25">
      <c r="K108" s="47" t="s">
        <v>18</v>
      </c>
      <c r="L108" s="51">
        <v>913.03</v>
      </c>
    </row>
    <row r="109" spans="1:12" ht="16.149999999999999" customHeight="1" x14ac:dyDescent="0.25">
      <c r="K109" s="47" t="s">
        <v>19</v>
      </c>
      <c r="L109" s="51">
        <v>673.07</v>
      </c>
    </row>
    <row r="110" spans="1:12" ht="16.149999999999999" customHeight="1" x14ac:dyDescent="0.25">
      <c r="K110" s="47" t="s">
        <v>20</v>
      </c>
      <c r="L110" s="51">
        <v>1660.46</v>
      </c>
    </row>
    <row r="111" spans="1:12" ht="16.149999999999999" customHeight="1" x14ac:dyDescent="0.25">
      <c r="K111" s="47" t="s">
        <v>21</v>
      </c>
      <c r="L111" s="51">
        <v>1914.2</v>
      </c>
    </row>
    <row r="112" spans="1:12" ht="16.149999999999999" customHeight="1" x14ac:dyDescent="0.25">
      <c r="A112" s="36"/>
      <c r="K112" s="47" t="s">
        <v>22</v>
      </c>
      <c r="L112" s="51">
        <v>2228.65</v>
      </c>
    </row>
    <row r="113" spans="1:12" ht="16.149999999999999" customHeight="1" x14ac:dyDescent="0.25">
      <c r="K113" s="47" t="s">
        <v>23</v>
      </c>
      <c r="L113" s="51">
        <v>1447.73</v>
      </c>
    </row>
    <row r="114" spans="1:12" ht="16.149999999999999" customHeight="1" x14ac:dyDescent="0.25">
      <c r="K114" s="47" t="s">
        <v>24</v>
      </c>
      <c r="L114" s="51">
        <v>1898.78</v>
      </c>
    </row>
    <row r="115" spans="1:12" ht="16.149999999999999" customHeight="1" x14ac:dyDescent="0.25">
      <c r="K115" s="47" t="s">
        <v>25</v>
      </c>
      <c r="L115" s="51">
        <v>1317.22</v>
      </c>
    </row>
    <row r="116" spans="1:12" ht="16.149999999999999" customHeight="1" x14ac:dyDescent="0.25">
      <c r="K116" s="47" t="s">
        <v>26</v>
      </c>
      <c r="L116" s="51">
        <v>1648.17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1325.31</v>
      </c>
    </row>
    <row r="118" spans="1:12" ht="16.149999999999999" customHeight="1" x14ac:dyDescent="0.25">
      <c r="K118" s="47" t="s">
        <v>28</v>
      </c>
      <c r="L118" s="51">
        <v>1269.76</v>
      </c>
    </row>
    <row r="119" spans="1:12" ht="16.149999999999999" customHeight="1" x14ac:dyDescent="0.25">
      <c r="K119" s="47" t="s">
        <v>29</v>
      </c>
      <c r="L119" s="51">
        <v>958.37</v>
      </c>
    </row>
    <row r="120" spans="1:12" ht="16.149999999999999" customHeight="1" x14ac:dyDescent="0.25">
      <c r="K120" s="47" t="s">
        <v>30</v>
      </c>
      <c r="L120" s="51">
        <v>1130.83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1136.95</v>
      </c>
    </row>
    <row r="123" spans="1:12" ht="16.149999999999999" customHeight="1" x14ac:dyDescent="0.25">
      <c r="K123" s="47" t="s">
        <v>13</v>
      </c>
      <c r="L123" s="51">
        <v>2956.44</v>
      </c>
    </row>
    <row r="124" spans="1:12" ht="16.149999999999999" customHeight="1" x14ac:dyDescent="0.25">
      <c r="K124" s="47" t="s">
        <v>14</v>
      </c>
      <c r="L124" s="51">
        <v>1556.37</v>
      </c>
    </row>
    <row r="125" spans="1:12" ht="16.149999999999999" customHeight="1" x14ac:dyDescent="0.25">
      <c r="K125" s="47" t="s">
        <v>15</v>
      </c>
      <c r="L125" s="51">
        <v>2170.34</v>
      </c>
    </row>
    <row r="126" spans="1:12" ht="16.149999999999999" customHeight="1" x14ac:dyDescent="0.25">
      <c r="K126" s="47" t="s">
        <v>16</v>
      </c>
      <c r="L126" s="51">
        <v>1726.99</v>
      </c>
    </row>
    <row r="127" spans="1:12" ht="16.149999999999999" customHeight="1" x14ac:dyDescent="0.25">
      <c r="K127" s="47" t="s">
        <v>17</v>
      </c>
      <c r="L127" s="51">
        <v>1648.08</v>
      </c>
    </row>
    <row r="128" spans="1:12" ht="16.149999999999999" customHeight="1" x14ac:dyDescent="0.25">
      <c r="K128" s="47" t="s">
        <v>18</v>
      </c>
      <c r="L128" s="51">
        <v>895.96</v>
      </c>
    </row>
    <row r="129" spans="11:12" ht="16.149999999999999" customHeight="1" x14ac:dyDescent="0.25">
      <c r="K129" s="47" t="s">
        <v>19</v>
      </c>
      <c r="L129" s="51">
        <v>672.79</v>
      </c>
    </row>
    <row r="130" spans="11:12" ht="16.149999999999999" customHeight="1" x14ac:dyDescent="0.25">
      <c r="K130" s="47" t="s">
        <v>20</v>
      </c>
      <c r="L130" s="51">
        <v>1599.62</v>
      </c>
    </row>
    <row r="131" spans="11:12" ht="16.149999999999999" customHeight="1" x14ac:dyDescent="0.25">
      <c r="K131" s="47" t="s">
        <v>21</v>
      </c>
      <c r="L131" s="51">
        <v>2032.68</v>
      </c>
    </row>
    <row r="132" spans="11:12" ht="16.149999999999999" customHeight="1" x14ac:dyDescent="0.25">
      <c r="K132" s="47" t="s">
        <v>22</v>
      </c>
      <c r="L132" s="51">
        <v>2014.5</v>
      </c>
    </row>
    <row r="133" spans="11:12" ht="16.149999999999999" customHeight="1" x14ac:dyDescent="0.25">
      <c r="K133" s="47" t="s">
        <v>23</v>
      </c>
      <c r="L133" s="51">
        <v>1440.79</v>
      </c>
    </row>
    <row r="134" spans="11:12" ht="16.149999999999999" customHeight="1" x14ac:dyDescent="0.25">
      <c r="K134" s="47" t="s">
        <v>24</v>
      </c>
      <c r="L134" s="51">
        <v>1877.06</v>
      </c>
    </row>
    <row r="135" spans="11:12" ht="16.149999999999999" customHeight="1" x14ac:dyDescent="0.25">
      <c r="K135" s="47" t="s">
        <v>25</v>
      </c>
      <c r="L135" s="51">
        <v>1327.51</v>
      </c>
    </row>
    <row r="136" spans="11:12" x14ac:dyDescent="0.25">
      <c r="K136" s="47" t="s">
        <v>26</v>
      </c>
      <c r="L136" s="51">
        <v>1608.15</v>
      </c>
    </row>
    <row r="137" spans="11:12" x14ac:dyDescent="0.25">
      <c r="K137" s="47" t="s">
        <v>27</v>
      </c>
      <c r="L137" s="51">
        <v>1352.7</v>
      </c>
    </row>
    <row r="138" spans="11:12" x14ac:dyDescent="0.25">
      <c r="K138" s="47" t="s">
        <v>28</v>
      </c>
      <c r="L138" s="51">
        <v>1300.8399999999999</v>
      </c>
    </row>
    <row r="139" spans="11:12" x14ac:dyDescent="0.25">
      <c r="K139" s="47" t="s">
        <v>29</v>
      </c>
      <c r="L139" s="51">
        <v>965.74</v>
      </c>
    </row>
    <row r="140" spans="11:12" x14ac:dyDescent="0.25">
      <c r="K140" s="47" t="s">
        <v>30</v>
      </c>
      <c r="L140" s="51">
        <v>1189.6300000000001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1.3100000000000001E-2</v>
      </c>
    </row>
    <row r="145" spans="11:12" x14ac:dyDescent="0.25">
      <c r="K145" s="47" t="s">
        <v>13</v>
      </c>
      <c r="L145" s="44">
        <v>1.7000000000000001E-2</v>
      </c>
    </row>
    <row r="146" spans="11:12" x14ac:dyDescent="0.25">
      <c r="K146" s="47" t="s">
        <v>14</v>
      </c>
      <c r="L146" s="44">
        <v>6.7799999999999999E-2</v>
      </c>
    </row>
    <row r="147" spans="11:12" x14ac:dyDescent="0.25">
      <c r="K147" s="47" t="s">
        <v>15</v>
      </c>
      <c r="L147" s="44">
        <v>1.01E-2</v>
      </c>
    </row>
    <row r="148" spans="11:12" x14ac:dyDescent="0.25">
      <c r="K148" s="47" t="s">
        <v>16</v>
      </c>
      <c r="L148" s="44">
        <v>6.6400000000000001E-2</v>
      </c>
    </row>
    <row r="149" spans="11:12" x14ac:dyDescent="0.25">
      <c r="K149" s="47" t="s">
        <v>17</v>
      </c>
      <c r="L149" s="44">
        <v>4.5699999999999998E-2</v>
      </c>
    </row>
    <row r="150" spans="11:12" x14ac:dyDescent="0.25">
      <c r="K150" s="47" t="s">
        <v>18</v>
      </c>
      <c r="L150" s="44">
        <v>0.10059999999999999</v>
      </c>
    </row>
    <row r="151" spans="11:12" x14ac:dyDescent="0.25">
      <c r="K151" s="47" t="s">
        <v>19</v>
      </c>
      <c r="L151" s="44">
        <v>7.0900000000000005E-2</v>
      </c>
    </row>
    <row r="152" spans="11:12" x14ac:dyDescent="0.25">
      <c r="K152" s="47" t="s">
        <v>20</v>
      </c>
      <c r="L152" s="44">
        <v>4.0899999999999999E-2</v>
      </c>
    </row>
    <row r="153" spans="11:12" x14ac:dyDescent="0.25">
      <c r="K153" s="47" t="s">
        <v>21</v>
      </c>
      <c r="L153" s="44">
        <v>1.44E-2</v>
      </c>
    </row>
    <row r="154" spans="11:12" x14ac:dyDescent="0.25">
      <c r="K154" s="47" t="s">
        <v>22</v>
      </c>
      <c r="L154" s="44">
        <v>3.9399999999999998E-2</v>
      </c>
    </row>
    <row r="155" spans="11:12" x14ac:dyDescent="0.25">
      <c r="K155" s="47" t="s">
        <v>23</v>
      </c>
      <c r="L155" s="44">
        <v>2.1499999999999998E-2</v>
      </c>
    </row>
    <row r="156" spans="11:12" x14ac:dyDescent="0.25">
      <c r="K156" s="47" t="s">
        <v>24</v>
      </c>
      <c r="L156" s="44">
        <v>8.3199999999999996E-2</v>
      </c>
    </row>
    <row r="157" spans="11:12" x14ac:dyDescent="0.25">
      <c r="K157" s="47" t="s">
        <v>25</v>
      </c>
      <c r="L157" s="44">
        <v>6.7900000000000002E-2</v>
      </c>
    </row>
    <row r="158" spans="11:12" x14ac:dyDescent="0.25">
      <c r="K158" s="47" t="s">
        <v>26</v>
      </c>
      <c r="L158" s="44">
        <v>6.4500000000000002E-2</v>
      </c>
    </row>
    <row r="159" spans="11:12" x14ac:dyDescent="0.25">
      <c r="K159" s="47" t="s">
        <v>27</v>
      </c>
      <c r="L159" s="44">
        <v>8.1199999999999994E-2</v>
      </c>
    </row>
    <row r="160" spans="11:12" x14ac:dyDescent="0.25">
      <c r="K160" s="47" t="s">
        <v>28</v>
      </c>
      <c r="L160" s="44">
        <v>0.14399999999999999</v>
      </c>
    </row>
    <row r="161" spans="11:12" x14ac:dyDescent="0.25">
      <c r="K161" s="47" t="s">
        <v>29</v>
      </c>
      <c r="L161" s="44">
        <v>1.6400000000000001E-2</v>
      </c>
    </row>
    <row r="162" spans="11:12" x14ac:dyDescent="0.25">
      <c r="K162" s="47" t="s">
        <v>30</v>
      </c>
      <c r="L162" s="44">
        <v>3.44E-2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1.26E-2</v>
      </c>
    </row>
    <row r="165" spans="11:12" x14ac:dyDescent="0.25">
      <c r="K165" s="47" t="s">
        <v>13</v>
      </c>
      <c r="L165" s="44">
        <v>1.7299999999999999E-2</v>
      </c>
    </row>
    <row r="166" spans="11:12" x14ac:dyDescent="0.25">
      <c r="K166" s="47" t="s">
        <v>14</v>
      </c>
      <c r="L166" s="44">
        <v>6.7599999999999993E-2</v>
      </c>
    </row>
    <row r="167" spans="11:12" x14ac:dyDescent="0.25">
      <c r="K167" s="47" t="s">
        <v>15</v>
      </c>
      <c r="L167" s="44">
        <v>1.04E-2</v>
      </c>
    </row>
    <row r="168" spans="11:12" x14ac:dyDescent="0.25">
      <c r="K168" s="47" t="s">
        <v>16</v>
      </c>
      <c r="L168" s="44">
        <v>6.4600000000000005E-2</v>
      </c>
    </row>
    <row r="169" spans="11:12" x14ac:dyDescent="0.25">
      <c r="K169" s="47" t="s">
        <v>17</v>
      </c>
      <c r="L169" s="44">
        <v>4.5499999999999999E-2</v>
      </c>
    </row>
    <row r="170" spans="11:12" x14ac:dyDescent="0.25">
      <c r="K170" s="47" t="s">
        <v>18</v>
      </c>
      <c r="L170" s="44">
        <v>0.1031</v>
      </c>
    </row>
    <row r="171" spans="11:12" x14ac:dyDescent="0.25">
      <c r="K171" s="47" t="s">
        <v>19</v>
      </c>
      <c r="L171" s="44">
        <v>6.1800000000000001E-2</v>
      </c>
    </row>
    <row r="172" spans="11:12" x14ac:dyDescent="0.25">
      <c r="K172" s="47" t="s">
        <v>20</v>
      </c>
      <c r="L172" s="44">
        <v>3.9899999999999998E-2</v>
      </c>
    </row>
    <row r="173" spans="11:12" x14ac:dyDescent="0.25">
      <c r="K173" s="47" t="s">
        <v>21</v>
      </c>
      <c r="L173" s="44">
        <v>1.3599999999999999E-2</v>
      </c>
    </row>
    <row r="174" spans="11:12" x14ac:dyDescent="0.25">
      <c r="K174" s="47" t="s">
        <v>22</v>
      </c>
      <c r="L174" s="44">
        <v>4.2000000000000003E-2</v>
      </c>
    </row>
    <row r="175" spans="11:12" x14ac:dyDescent="0.25">
      <c r="K175" s="47" t="s">
        <v>23</v>
      </c>
      <c r="L175" s="44">
        <v>2.0899999999999998E-2</v>
      </c>
    </row>
    <row r="176" spans="11:12" x14ac:dyDescent="0.25">
      <c r="K176" s="47" t="s">
        <v>24</v>
      </c>
      <c r="L176" s="44">
        <v>8.2699999999999996E-2</v>
      </c>
    </row>
    <row r="177" spans="9:12" x14ac:dyDescent="0.25">
      <c r="K177" s="47" t="s">
        <v>25</v>
      </c>
      <c r="L177" s="44">
        <v>6.7400000000000002E-2</v>
      </c>
    </row>
    <row r="178" spans="9:12" x14ac:dyDescent="0.25">
      <c r="K178" s="47" t="s">
        <v>26</v>
      </c>
      <c r="L178" s="44">
        <v>6.8500000000000005E-2</v>
      </c>
    </row>
    <row r="179" spans="9:12" x14ac:dyDescent="0.25">
      <c r="K179" s="47" t="s">
        <v>27</v>
      </c>
      <c r="L179" s="44">
        <v>8.2500000000000004E-2</v>
      </c>
    </row>
    <row r="180" spans="9:12" x14ac:dyDescent="0.25">
      <c r="K180" s="47" t="s">
        <v>28</v>
      </c>
      <c r="L180" s="44">
        <v>0.15040000000000001</v>
      </c>
    </row>
    <row r="181" spans="9:12" x14ac:dyDescent="0.25">
      <c r="K181" s="47" t="s">
        <v>29</v>
      </c>
      <c r="L181" s="44">
        <v>1.47E-2</v>
      </c>
    </row>
    <row r="182" spans="9:12" x14ac:dyDescent="0.25">
      <c r="K182" s="47" t="s">
        <v>30</v>
      </c>
      <c r="L182" s="44">
        <v>3.3599999999999998E-2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-6.7900000000000002E-2</v>
      </c>
    </row>
    <row r="186" spans="9:12" x14ac:dyDescent="0.25">
      <c r="K186" s="47" t="s">
        <v>13</v>
      </c>
      <c r="L186" s="44">
        <v>-1.32E-2</v>
      </c>
    </row>
    <row r="187" spans="9:12" x14ac:dyDescent="0.25">
      <c r="K187" s="47" t="s">
        <v>14</v>
      </c>
      <c r="L187" s="44">
        <v>-3.3799999999999997E-2</v>
      </c>
    </row>
    <row r="188" spans="9:12" x14ac:dyDescent="0.25">
      <c r="K188" s="47" t="s">
        <v>15</v>
      </c>
      <c r="L188" s="44">
        <v>-1E-3</v>
      </c>
    </row>
    <row r="189" spans="9:12" x14ac:dyDescent="0.25">
      <c r="K189" s="47" t="s">
        <v>16</v>
      </c>
      <c r="L189" s="44">
        <v>-5.74E-2</v>
      </c>
    </row>
    <row r="190" spans="9:12" x14ac:dyDescent="0.25">
      <c r="K190" s="47" t="s">
        <v>17</v>
      </c>
      <c r="L190" s="44">
        <v>-3.4099999999999998E-2</v>
      </c>
    </row>
    <row r="191" spans="9:12" x14ac:dyDescent="0.25">
      <c r="K191" s="47" t="s">
        <v>18</v>
      </c>
      <c r="L191" s="44">
        <v>-6.0000000000000001E-3</v>
      </c>
    </row>
    <row r="192" spans="9:12" x14ac:dyDescent="0.25">
      <c r="K192" s="47" t="s">
        <v>19</v>
      </c>
      <c r="L192" s="44">
        <v>-0.15509999999999999</v>
      </c>
    </row>
    <row r="193" spans="11:12" x14ac:dyDescent="0.25">
      <c r="K193" s="47" t="s">
        <v>20</v>
      </c>
      <c r="L193" s="44">
        <v>-5.4600000000000003E-2</v>
      </c>
    </row>
    <row r="194" spans="11:12" x14ac:dyDescent="0.25">
      <c r="K194" s="47" t="s">
        <v>21</v>
      </c>
      <c r="L194" s="44">
        <v>-8.4599999999999995E-2</v>
      </c>
    </row>
    <row r="195" spans="11:12" x14ac:dyDescent="0.25">
      <c r="K195" s="47" t="s">
        <v>22</v>
      </c>
      <c r="L195" s="44">
        <v>3.39E-2</v>
      </c>
    </row>
    <row r="196" spans="11:12" x14ac:dyDescent="0.25">
      <c r="K196" s="47" t="s">
        <v>23</v>
      </c>
      <c r="L196" s="44">
        <v>-5.57E-2</v>
      </c>
    </row>
    <row r="197" spans="11:12" x14ac:dyDescent="0.25">
      <c r="K197" s="47" t="s">
        <v>24</v>
      </c>
      <c r="L197" s="44">
        <v>-3.61E-2</v>
      </c>
    </row>
    <row r="198" spans="11:12" x14ac:dyDescent="0.25">
      <c r="K198" s="47" t="s">
        <v>25</v>
      </c>
      <c r="L198" s="44">
        <v>-3.7100000000000001E-2</v>
      </c>
    </row>
    <row r="199" spans="11:12" x14ac:dyDescent="0.25">
      <c r="K199" s="47" t="s">
        <v>26</v>
      </c>
      <c r="L199" s="44">
        <v>2.9700000000000001E-2</v>
      </c>
    </row>
    <row r="200" spans="11:12" x14ac:dyDescent="0.25">
      <c r="K200" s="47" t="s">
        <v>27</v>
      </c>
      <c r="L200" s="44">
        <v>-1.55E-2</v>
      </c>
    </row>
    <row r="201" spans="11:12" x14ac:dyDescent="0.25">
      <c r="K201" s="47" t="s">
        <v>28</v>
      </c>
      <c r="L201" s="44">
        <v>1.3100000000000001E-2</v>
      </c>
    </row>
    <row r="202" spans="11:12" x14ac:dyDescent="0.25">
      <c r="K202" s="47" t="s">
        <v>29</v>
      </c>
      <c r="L202" s="44">
        <v>-0.12809999999999999</v>
      </c>
    </row>
    <row r="203" spans="11:12" x14ac:dyDescent="0.25">
      <c r="K203" s="47" t="s">
        <v>30</v>
      </c>
      <c r="L203" s="44">
        <v>-5.3699999999999998E-2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-6.7000000000000002E-3</v>
      </c>
    </row>
    <row r="206" spans="11:12" x14ac:dyDescent="0.25">
      <c r="K206" s="47" t="s">
        <v>13</v>
      </c>
      <c r="L206" s="44">
        <v>2.0999999999999999E-3</v>
      </c>
    </row>
    <row r="207" spans="11:12" x14ac:dyDescent="0.25">
      <c r="K207" s="47" t="s">
        <v>14</v>
      </c>
      <c r="L207" s="44">
        <v>6.7999999999999996E-3</v>
      </c>
    </row>
    <row r="208" spans="11:12" x14ac:dyDescent="0.25">
      <c r="K208" s="47" t="s">
        <v>15</v>
      </c>
      <c r="L208" s="44">
        <v>8.6E-3</v>
      </c>
    </row>
    <row r="209" spans="11:12" x14ac:dyDescent="0.25">
      <c r="K209" s="47" t="s">
        <v>16</v>
      </c>
      <c r="L209" s="44">
        <v>4.0000000000000002E-4</v>
      </c>
    </row>
    <row r="210" spans="11:12" x14ac:dyDescent="0.25">
      <c r="K210" s="47" t="s">
        <v>17</v>
      </c>
      <c r="L210" s="44">
        <v>1.11E-2</v>
      </c>
    </row>
    <row r="211" spans="11:12" x14ac:dyDescent="0.25">
      <c r="K211" s="47" t="s">
        <v>18</v>
      </c>
      <c r="L211" s="44">
        <v>2.41E-2</v>
      </c>
    </row>
    <row r="212" spans="11:12" x14ac:dyDescent="0.25">
      <c r="K212" s="47" t="s">
        <v>19</v>
      </c>
      <c r="L212" s="44">
        <v>1.41E-2</v>
      </c>
    </row>
    <row r="213" spans="11:12" x14ac:dyDescent="0.25">
      <c r="K213" s="47" t="s">
        <v>20</v>
      </c>
      <c r="L213" s="44">
        <v>1.1299999999999999E-2</v>
      </c>
    </row>
    <row r="214" spans="11:12" x14ac:dyDescent="0.25">
      <c r="K214" s="47" t="s">
        <v>21</v>
      </c>
      <c r="L214" s="44">
        <v>0</v>
      </c>
    </row>
    <row r="215" spans="11:12" x14ac:dyDescent="0.25">
      <c r="K215" s="47" t="s">
        <v>22</v>
      </c>
      <c r="L215" s="44">
        <v>1.23E-2</v>
      </c>
    </row>
    <row r="216" spans="11:12" x14ac:dyDescent="0.25">
      <c r="K216" s="47" t="s">
        <v>23</v>
      </c>
      <c r="L216" s="44">
        <v>3.7000000000000002E-3</v>
      </c>
    </row>
    <row r="217" spans="11:12" x14ac:dyDescent="0.25">
      <c r="K217" s="47" t="s">
        <v>24</v>
      </c>
      <c r="L217" s="44">
        <v>-6.9999999999999999E-4</v>
      </c>
    </row>
    <row r="218" spans="11:12" x14ac:dyDescent="0.25">
      <c r="K218" s="47" t="s">
        <v>25</v>
      </c>
      <c r="L218" s="44">
        <v>-3.3E-3</v>
      </c>
    </row>
    <row r="219" spans="11:12" x14ac:dyDescent="0.25">
      <c r="K219" s="47" t="s">
        <v>26</v>
      </c>
      <c r="L219" s="44">
        <v>1.4E-3</v>
      </c>
    </row>
    <row r="220" spans="11:12" x14ac:dyDescent="0.25">
      <c r="K220" s="47" t="s">
        <v>27</v>
      </c>
      <c r="L220" s="44">
        <v>1.72E-2</v>
      </c>
    </row>
    <row r="221" spans="11:12" x14ac:dyDescent="0.25">
      <c r="K221" s="47" t="s">
        <v>28</v>
      </c>
      <c r="L221" s="44">
        <v>-3.5000000000000001E-3</v>
      </c>
    </row>
    <row r="222" spans="11:12" x14ac:dyDescent="0.25">
      <c r="K222" s="47" t="s">
        <v>29</v>
      </c>
      <c r="L222" s="44">
        <v>-8.0000000000000002E-3</v>
      </c>
    </row>
    <row r="223" spans="11:12" x14ac:dyDescent="0.25">
      <c r="K223" s="47" t="s">
        <v>30</v>
      </c>
      <c r="L223" s="44">
        <v>-5.0000000000000001E-4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99.260800000000003</v>
      </c>
    </row>
    <row r="267" spans="11:12" x14ac:dyDescent="0.25">
      <c r="K267" s="70">
        <v>43918</v>
      </c>
      <c r="L267" s="45">
        <v>96.279600000000002</v>
      </c>
    </row>
    <row r="268" spans="11:12" x14ac:dyDescent="0.25">
      <c r="K268" s="70">
        <v>43925</v>
      </c>
      <c r="L268" s="45">
        <v>93.635499999999993</v>
      </c>
    </row>
    <row r="269" spans="11:12" x14ac:dyDescent="0.25">
      <c r="K269" s="70">
        <v>43932</v>
      </c>
      <c r="L269" s="45">
        <v>91.950400000000002</v>
      </c>
    </row>
    <row r="270" spans="11:12" x14ac:dyDescent="0.25">
      <c r="K270" s="70">
        <v>43939</v>
      </c>
      <c r="L270" s="45">
        <v>91.516900000000007</v>
      </c>
    </row>
    <row r="271" spans="11:12" x14ac:dyDescent="0.25">
      <c r="K271" s="70">
        <v>43946</v>
      </c>
      <c r="L271" s="45">
        <v>91.860600000000005</v>
      </c>
    </row>
    <row r="272" spans="11:12" x14ac:dyDescent="0.25">
      <c r="K272" s="70">
        <v>43953</v>
      </c>
      <c r="L272" s="45">
        <v>92.261300000000006</v>
      </c>
    </row>
    <row r="273" spans="11:12" x14ac:dyDescent="0.25">
      <c r="K273" s="70">
        <v>43960</v>
      </c>
      <c r="L273" s="45">
        <v>92.816000000000003</v>
      </c>
    </row>
    <row r="274" spans="11:12" x14ac:dyDescent="0.25">
      <c r="K274" s="70">
        <v>43967</v>
      </c>
      <c r="L274" s="45">
        <v>93.349400000000003</v>
      </c>
    </row>
    <row r="275" spans="11:12" x14ac:dyDescent="0.25">
      <c r="K275" s="70">
        <v>43974</v>
      </c>
      <c r="L275" s="45">
        <v>93.653300000000002</v>
      </c>
    </row>
    <row r="276" spans="11:12" x14ac:dyDescent="0.25">
      <c r="K276" s="70">
        <v>43981</v>
      </c>
      <c r="L276" s="45">
        <v>94.153099999999995</v>
      </c>
    </row>
    <row r="277" spans="11:12" x14ac:dyDescent="0.25">
      <c r="K277" s="70">
        <v>43988</v>
      </c>
      <c r="L277" s="45">
        <v>95.073300000000003</v>
      </c>
    </row>
    <row r="278" spans="11:12" x14ac:dyDescent="0.25">
      <c r="K278" s="70">
        <v>43995</v>
      </c>
      <c r="L278" s="45">
        <v>95.572299999999998</v>
      </c>
    </row>
    <row r="279" spans="11:12" x14ac:dyDescent="0.25">
      <c r="K279" s="70">
        <v>44002</v>
      </c>
      <c r="L279" s="45">
        <v>95.727000000000004</v>
      </c>
    </row>
    <row r="280" spans="11:12" x14ac:dyDescent="0.25">
      <c r="K280" s="70">
        <v>44009</v>
      </c>
      <c r="L280" s="45">
        <v>95.673699999999997</v>
      </c>
    </row>
    <row r="281" spans="11:12" x14ac:dyDescent="0.25">
      <c r="K281" s="70">
        <v>44016</v>
      </c>
      <c r="L281" s="45">
        <v>96.518900000000002</v>
      </c>
    </row>
    <row r="282" spans="11:12" x14ac:dyDescent="0.25">
      <c r="K282" s="70">
        <v>44023</v>
      </c>
      <c r="L282" s="45">
        <v>96.8917</v>
      </c>
    </row>
    <row r="283" spans="11:12" x14ac:dyDescent="0.25">
      <c r="K283" s="70">
        <v>44030</v>
      </c>
      <c r="L283" s="45">
        <v>96.803399999999996</v>
      </c>
    </row>
    <row r="284" spans="11:12" x14ac:dyDescent="0.25">
      <c r="K284" s="70">
        <v>44037</v>
      </c>
      <c r="L284" s="45">
        <v>96.894199999999998</v>
      </c>
    </row>
    <row r="285" spans="11:12" x14ac:dyDescent="0.25">
      <c r="K285" s="70">
        <v>44044</v>
      </c>
      <c r="L285" s="45">
        <v>97.003900000000002</v>
      </c>
    </row>
    <row r="286" spans="11:12" x14ac:dyDescent="0.25">
      <c r="K286" s="70">
        <v>44051</v>
      </c>
      <c r="L286" s="45">
        <v>96.893100000000004</v>
      </c>
    </row>
    <row r="287" spans="11:12" x14ac:dyDescent="0.25">
      <c r="K287" s="70">
        <v>44058</v>
      </c>
      <c r="L287" s="45">
        <v>96.793400000000005</v>
      </c>
    </row>
    <row r="288" spans="11:12" x14ac:dyDescent="0.25">
      <c r="K288" s="70">
        <v>44065</v>
      </c>
      <c r="L288" s="45">
        <v>96.796800000000005</v>
      </c>
    </row>
    <row r="289" spans="11:12" x14ac:dyDescent="0.25">
      <c r="K289" s="70">
        <v>44072</v>
      </c>
      <c r="L289" s="45">
        <v>96.807299999999998</v>
      </c>
    </row>
    <row r="290" spans="11:12" x14ac:dyDescent="0.25">
      <c r="K290" s="70">
        <v>44079</v>
      </c>
      <c r="L290" s="45">
        <v>96.982799999999997</v>
      </c>
    </row>
    <row r="291" spans="11:12" x14ac:dyDescent="0.25">
      <c r="K291" s="70">
        <v>44086</v>
      </c>
      <c r="L291" s="45">
        <v>97.327699999999993</v>
      </c>
    </row>
    <row r="292" spans="11:12" x14ac:dyDescent="0.25">
      <c r="K292" s="70">
        <v>44093</v>
      </c>
      <c r="L292" s="45">
        <v>97.471699999999998</v>
      </c>
    </row>
    <row r="293" spans="11:12" x14ac:dyDescent="0.25">
      <c r="K293" s="70">
        <v>44100</v>
      </c>
      <c r="L293" s="45">
        <v>97.3048</v>
      </c>
    </row>
    <row r="294" spans="11:12" x14ac:dyDescent="0.25">
      <c r="K294" s="70">
        <v>44107</v>
      </c>
      <c r="L294" s="45">
        <v>96.626000000000005</v>
      </c>
    </row>
    <row r="295" spans="11:12" x14ac:dyDescent="0.25">
      <c r="K295" s="70">
        <v>44114</v>
      </c>
      <c r="L295" s="45">
        <v>96.269300000000001</v>
      </c>
    </row>
    <row r="296" spans="11:12" x14ac:dyDescent="0.25">
      <c r="K296" s="70">
        <v>44121</v>
      </c>
      <c r="L296" s="45">
        <v>96.502499999999998</v>
      </c>
    </row>
    <row r="297" spans="11:12" x14ac:dyDescent="0.25">
      <c r="K297" s="70">
        <v>44128</v>
      </c>
      <c r="L297" s="45">
        <v>96.383099999999999</v>
      </c>
    </row>
    <row r="298" spans="11:12" x14ac:dyDescent="0.25">
      <c r="K298" s="70">
        <v>44135</v>
      </c>
      <c r="L298" s="45">
        <v>96.952799999999996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99.662199999999999</v>
      </c>
    </row>
    <row r="309" spans="11:12" x14ac:dyDescent="0.25">
      <c r="K309" s="70">
        <v>43918</v>
      </c>
      <c r="L309" s="45">
        <v>98.385499999999993</v>
      </c>
    </row>
    <row r="310" spans="11:12" x14ac:dyDescent="0.25">
      <c r="K310" s="70">
        <v>43925</v>
      </c>
      <c r="L310" s="45">
        <v>96.639899999999997</v>
      </c>
    </row>
    <row r="311" spans="11:12" x14ac:dyDescent="0.25">
      <c r="K311" s="70">
        <v>43932</v>
      </c>
      <c r="L311" s="45">
        <v>94.1417</v>
      </c>
    </row>
    <row r="312" spans="11:12" x14ac:dyDescent="0.25">
      <c r="K312" s="70">
        <v>43939</v>
      </c>
      <c r="L312" s="45">
        <v>94.044499999999999</v>
      </c>
    </row>
    <row r="313" spans="11:12" x14ac:dyDescent="0.25">
      <c r="K313" s="70">
        <v>43946</v>
      </c>
      <c r="L313" s="45">
        <v>94.239800000000002</v>
      </c>
    </row>
    <row r="314" spans="11:12" x14ac:dyDescent="0.25">
      <c r="K314" s="70">
        <v>43953</v>
      </c>
      <c r="L314" s="45">
        <v>94.674599999999998</v>
      </c>
    </row>
    <row r="315" spans="11:12" x14ac:dyDescent="0.25">
      <c r="K315" s="70">
        <v>43960</v>
      </c>
      <c r="L315" s="45">
        <v>93.417100000000005</v>
      </c>
    </row>
    <row r="316" spans="11:12" x14ac:dyDescent="0.25">
      <c r="K316" s="70">
        <v>43967</v>
      </c>
      <c r="L316" s="45">
        <v>92.645300000000006</v>
      </c>
    </row>
    <row r="317" spans="11:12" x14ac:dyDescent="0.25">
      <c r="K317" s="70">
        <v>43974</v>
      </c>
      <c r="L317" s="45">
        <v>92.270099999999999</v>
      </c>
    </row>
    <row r="318" spans="11:12" x14ac:dyDescent="0.25">
      <c r="K318" s="70">
        <v>43981</v>
      </c>
      <c r="L318" s="45">
        <v>93.542900000000003</v>
      </c>
    </row>
    <row r="319" spans="11:12" x14ac:dyDescent="0.25">
      <c r="K319" s="70">
        <v>43988</v>
      </c>
      <c r="L319" s="45">
        <v>95.449399999999997</v>
      </c>
    </row>
    <row r="320" spans="11:12" x14ac:dyDescent="0.25">
      <c r="K320" s="70">
        <v>43995</v>
      </c>
      <c r="L320" s="45">
        <v>96.096999999999994</v>
      </c>
    </row>
    <row r="321" spans="11:12" x14ac:dyDescent="0.25">
      <c r="K321" s="70">
        <v>44002</v>
      </c>
      <c r="L321" s="45">
        <v>96.9923</v>
      </c>
    </row>
    <row r="322" spans="11:12" x14ac:dyDescent="0.25">
      <c r="K322" s="70">
        <v>44009</v>
      </c>
      <c r="L322" s="45">
        <v>97.049899999999994</v>
      </c>
    </row>
    <row r="323" spans="11:12" x14ac:dyDescent="0.25">
      <c r="K323" s="70">
        <v>44016</v>
      </c>
      <c r="L323" s="45">
        <v>98.8369</v>
      </c>
    </row>
    <row r="324" spans="11:12" x14ac:dyDescent="0.25">
      <c r="K324" s="70">
        <v>44023</v>
      </c>
      <c r="L324" s="45">
        <v>95.976399999999998</v>
      </c>
    </row>
    <row r="325" spans="11:12" x14ac:dyDescent="0.25">
      <c r="K325" s="70">
        <v>44030</v>
      </c>
      <c r="L325" s="45">
        <v>95.549199999999999</v>
      </c>
    </row>
    <row r="326" spans="11:12" x14ac:dyDescent="0.25">
      <c r="K326" s="70">
        <v>44037</v>
      </c>
      <c r="L326" s="45">
        <v>95.222800000000007</v>
      </c>
    </row>
    <row r="327" spans="11:12" x14ac:dyDescent="0.25">
      <c r="K327" s="70">
        <v>44044</v>
      </c>
      <c r="L327" s="45">
        <v>95.973699999999994</v>
      </c>
    </row>
    <row r="328" spans="11:12" x14ac:dyDescent="0.25">
      <c r="K328" s="70">
        <v>44051</v>
      </c>
      <c r="L328" s="45">
        <v>96.389799999999994</v>
      </c>
    </row>
    <row r="329" spans="11:12" x14ac:dyDescent="0.25">
      <c r="K329" s="70">
        <v>44058</v>
      </c>
      <c r="L329" s="45">
        <v>95.878399999999999</v>
      </c>
    </row>
    <row r="330" spans="11:12" x14ac:dyDescent="0.25">
      <c r="K330" s="70">
        <v>44065</v>
      </c>
      <c r="L330" s="45">
        <v>95.700299999999999</v>
      </c>
    </row>
    <row r="331" spans="11:12" x14ac:dyDescent="0.25">
      <c r="K331" s="70">
        <v>44072</v>
      </c>
      <c r="L331" s="45">
        <v>95.851799999999997</v>
      </c>
    </row>
    <row r="332" spans="11:12" x14ac:dyDescent="0.25">
      <c r="K332" s="70">
        <v>44079</v>
      </c>
      <c r="L332" s="45">
        <v>98.536199999999994</v>
      </c>
    </row>
    <row r="333" spans="11:12" x14ac:dyDescent="0.25">
      <c r="K333" s="70">
        <v>44086</v>
      </c>
      <c r="L333" s="45">
        <v>99.459100000000007</v>
      </c>
    </row>
    <row r="334" spans="11:12" x14ac:dyDescent="0.25">
      <c r="K334" s="70">
        <v>44093</v>
      </c>
      <c r="L334" s="45">
        <v>100.2277</v>
      </c>
    </row>
    <row r="335" spans="11:12" x14ac:dyDescent="0.25">
      <c r="K335" s="70">
        <v>44100</v>
      </c>
      <c r="L335" s="45">
        <v>99.5822</v>
      </c>
    </row>
    <row r="336" spans="11:12" x14ac:dyDescent="0.25">
      <c r="K336" s="70">
        <v>44107</v>
      </c>
      <c r="L336" s="45">
        <v>97.348500000000001</v>
      </c>
    </row>
    <row r="337" spans="11:12" x14ac:dyDescent="0.25">
      <c r="K337" s="70">
        <v>44114</v>
      </c>
      <c r="L337" s="45">
        <v>95.474000000000004</v>
      </c>
    </row>
    <row r="338" spans="11:12" x14ac:dyDescent="0.25">
      <c r="K338" s="70">
        <v>44121</v>
      </c>
      <c r="L338" s="45">
        <v>95.648099999999999</v>
      </c>
    </row>
    <row r="339" spans="11:12" x14ac:dyDescent="0.25">
      <c r="K339" s="70">
        <v>44128</v>
      </c>
      <c r="L339" s="45">
        <v>94.829300000000003</v>
      </c>
    </row>
    <row r="340" spans="11:12" x14ac:dyDescent="0.25">
      <c r="K340" s="70">
        <v>44135</v>
      </c>
      <c r="L340" s="45">
        <v>95.710899999999995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James Fry</cp:lastModifiedBy>
  <dcterms:created xsi:type="dcterms:W3CDTF">2020-06-12T03:18:10Z</dcterms:created>
  <dcterms:modified xsi:type="dcterms:W3CDTF">2020-11-13T07:35:27Z</dcterms:modified>
</cp:coreProperties>
</file>