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30 January 2021\IPE materials\Downloads\"/>
    </mc:Choice>
  </mc:AlternateContent>
  <xr:revisionPtr revIDLastSave="0" documentId="13_ncr:1_{E5B4C83C-17DC-443A-A00E-AE824EAEF75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0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60" l="1"/>
  <c r="I8" i="60" l="1"/>
  <c r="H8" i="60"/>
  <c r="G8" i="60"/>
  <c r="F8" i="60"/>
  <c r="E8" i="60"/>
  <c r="D8" i="60"/>
  <c r="C8" i="60"/>
  <c r="B8" i="60"/>
  <c r="A3" i="60"/>
</calcChain>
</file>

<file path=xl/sharedStrings.xml><?xml version="1.0" encoding="utf-8"?>
<sst xmlns="http://schemas.openxmlformats.org/spreadsheetml/2006/main" count="645" uniqueCount="87">
  <si>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</si>
  <si>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</si>
  <si>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</si>
  <si>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</si>
  <si>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</si>
  <si>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</si>
  <si>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</si>
  <si>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</si>
  <si>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</si>
  <si>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</si>
  <si>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</si>
  <si>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</si>
  <si>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</si>
  <si>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</si>
  <si>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</si>
  <si>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</si>
  <si>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</si>
  <si>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</si>
  <si>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</si>
  <si>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</si>
  <si>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</si>
  <si>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</si>
  <si>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</si>
  <si>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</si>
  <si>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</si>
  <si>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</si>
  <si>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</si>
  <si>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</si>
  <si>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</si>
  <si>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</si>
  <si>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</si>
  <si>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</si>
  <si>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</si>
  <si>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</si>
  <si>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</si>
  <si>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</si>
  <si>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</si>
  <si>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</si>
  <si>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</si>
  <si>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</si>
  <si>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</si>
  <si>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</si>
  <si>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</si>
  <si>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</si>
  <si>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</si>
  <si>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</si>
  <si>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</si>
  <si>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</si>
  <si>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</si>
  <si>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</si>
  <si>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</si>
  <si>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</si>
  <si>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</si>
  <si>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</si>
  <si>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</si>
  <si>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</si>
  <si>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</si>
  <si>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</si>
  <si>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</si>
  <si>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</si>
  <si>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</si>
  <si>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</si>
  <si>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</si>
  <si>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</si>
  <si>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</si>
  <si>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</si>
  <si>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</si>
  <si>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</si>
  <si>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</si>
  <si>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</si>
  <si>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</si>
  <si>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</si>
  <si>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</si>
  <si>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</si>
  <si>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</si>
  <si>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</si>
  <si>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</si>
  <si>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</si>
  <si>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</si>
  <si>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</si>
  <si>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</si>
  <si>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</si>
  <si>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Released at 11.30am (Canberra time) 16 February 2021</t>
  </si>
  <si>
    <t>Previous month (week ending 02 Jan 2021)</t>
  </si>
  <si>
    <t>Previous week (ending 23 Jan 2021)</t>
  </si>
  <si>
    <t>This week (ending 30 Jan 2021)</t>
  </si>
  <si>
    <t>Aged 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</si>
</sst>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1.6799999999999999E-2</c:v>
                </c:pt>
                <c:pt idx="2">
                  <c:v>6.8500000000000005E-2</c:v>
                </c:pt>
                <c:pt idx="3">
                  <c:v>1.0200000000000001E-2</c:v>
                </c:pt>
                <c:pt idx="4">
                  <c:v>6.6500000000000004E-2</c:v>
                </c:pt>
                <c:pt idx="5">
                  <c:v>4.5999999999999999E-2</c:v>
                </c:pt>
                <c:pt idx="6">
                  <c:v>0.1013</c:v>
                </c:pt>
                <c:pt idx="7">
                  <c:v>7.0800000000000002E-2</c:v>
                </c:pt>
                <c:pt idx="8">
                  <c:v>4.1300000000000003E-2</c:v>
                </c:pt>
                <c:pt idx="9">
                  <c:v>1.43E-2</c:v>
                </c:pt>
                <c:pt idx="10">
                  <c:v>3.9600000000000003E-2</c:v>
                </c:pt>
                <c:pt idx="11">
                  <c:v>2.1399999999999999E-2</c:v>
                </c:pt>
                <c:pt idx="12">
                  <c:v>8.3299999999999999E-2</c:v>
                </c:pt>
                <c:pt idx="13">
                  <c:v>6.7000000000000004E-2</c:v>
                </c:pt>
                <c:pt idx="14">
                  <c:v>6.1499999999999999E-2</c:v>
                </c:pt>
                <c:pt idx="15">
                  <c:v>8.1500000000000003E-2</c:v>
                </c:pt>
                <c:pt idx="16">
                  <c:v>0.14219999999999999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E-4E4F-9CEF-65ECC70DA551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1.2800000000000001E-2</c:v>
                </c:pt>
                <c:pt idx="1">
                  <c:v>1.6899999999999998E-2</c:v>
                </c:pt>
                <c:pt idx="2">
                  <c:v>6.7400000000000002E-2</c:v>
                </c:pt>
                <c:pt idx="3">
                  <c:v>1.06E-2</c:v>
                </c:pt>
                <c:pt idx="4">
                  <c:v>6.4199999999999993E-2</c:v>
                </c:pt>
                <c:pt idx="5">
                  <c:v>4.5699999999999998E-2</c:v>
                </c:pt>
                <c:pt idx="6">
                  <c:v>0.104</c:v>
                </c:pt>
                <c:pt idx="7">
                  <c:v>6.3899999999999998E-2</c:v>
                </c:pt>
                <c:pt idx="8">
                  <c:v>3.95E-2</c:v>
                </c:pt>
                <c:pt idx="9">
                  <c:v>1.2999999999999999E-2</c:v>
                </c:pt>
                <c:pt idx="10">
                  <c:v>4.24E-2</c:v>
                </c:pt>
                <c:pt idx="11">
                  <c:v>2.12E-2</c:v>
                </c:pt>
                <c:pt idx="12">
                  <c:v>8.2699999999999996E-2</c:v>
                </c:pt>
                <c:pt idx="13">
                  <c:v>6.6500000000000004E-2</c:v>
                </c:pt>
                <c:pt idx="14">
                  <c:v>6.4299999999999996E-2</c:v>
                </c:pt>
                <c:pt idx="15">
                  <c:v>7.3200000000000001E-2</c:v>
                </c:pt>
                <c:pt idx="16">
                  <c:v>0.14810000000000001</c:v>
                </c:pt>
                <c:pt idx="17">
                  <c:v>1.5599999999999999E-2</c:v>
                </c:pt>
                <c:pt idx="18">
                  <c:v>3.3500000000000002E-2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E-4E4F-9CEF-65ECC70D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67.98</c:v>
                </c:pt>
                <c:pt idx="1">
                  <c:v>88.12</c:v>
                </c:pt>
                <c:pt idx="2">
                  <c:v>93.11</c:v>
                </c:pt>
                <c:pt idx="3">
                  <c:v>94.02</c:v>
                </c:pt>
                <c:pt idx="4">
                  <c:v>94.77</c:v>
                </c:pt>
                <c:pt idx="5">
                  <c:v>96.09</c:v>
                </c:pt>
                <c:pt idx="6">
                  <c:v>93.91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E-447E-8EBF-A5CBED72D4CD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73.790000000000006</c:v>
                </c:pt>
                <c:pt idx="1">
                  <c:v>93.97</c:v>
                </c:pt>
                <c:pt idx="2">
                  <c:v>96.92</c:v>
                </c:pt>
                <c:pt idx="3">
                  <c:v>97.53</c:v>
                </c:pt>
                <c:pt idx="4">
                  <c:v>98.49</c:v>
                </c:pt>
                <c:pt idx="5">
                  <c:v>100.18</c:v>
                </c:pt>
                <c:pt idx="6">
                  <c:v>97.69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E-447E-8EBF-A5CBED72D4CD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76.34</c:v>
                </c:pt>
                <c:pt idx="1">
                  <c:v>95.04</c:v>
                </c:pt>
                <c:pt idx="2">
                  <c:v>97.55</c:v>
                </c:pt>
                <c:pt idx="3">
                  <c:v>98.26</c:v>
                </c:pt>
                <c:pt idx="4">
                  <c:v>99.34</c:v>
                </c:pt>
                <c:pt idx="5">
                  <c:v>101.28</c:v>
                </c:pt>
                <c:pt idx="6">
                  <c:v>99.23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E-447E-8EBF-A5CBED72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377.62</c:v>
                </c:pt>
                <c:pt idx="1">
                  <c:v>1058.94</c:v>
                </c:pt>
                <c:pt idx="2">
                  <c:v>1618.13</c:v>
                </c:pt>
                <c:pt idx="3">
                  <c:v>1861.32</c:v>
                </c:pt>
                <c:pt idx="4">
                  <c:v>1747.13</c:v>
                </c:pt>
                <c:pt idx="5">
                  <c:v>1443.51</c:v>
                </c:pt>
                <c:pt idx="6">
                  <c:v>995.3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F-4027-A7A1-810F863BC4A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414.75</c:v>
                </c:pt>
                <c:pt idx="1">
                  <c:v>1078.3900000000001</c:v>
                </c:pt>
                <c:pt idx="2">
                  <c:v>1586.17</c:v>
                </c:pt>
                <c:pt idx="3">
                  <c:v>1785.85</c:v>
                </c:pt>
                <c:pt idx="4">
                  <c:v>1690.47</c:v>
                </c:pt>
                <c:pt idx="5">
                  <c:v>1433.45</c:v>
                </c:pt>
                <c:pt idx="6">
                  <c:v>1035.4000000000001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F-4027-A7A1-810F863BC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1082.8800000000001</c:v>
                </c:pt>
                <c:pt idx="1">
                  <c:v>3584.81</c:v>
                </c:pt>
                <c:pt idx="2">
                  <c:v>1632.31</c:v>
                </c:pt>
                <c:pt idx="3">
                  <c:v>2137.04</c:v>
                </c:pt>
                <c:pt idx="4">
                  <c:v>1722.05</c:v>
                </c:pt>
                <c:pt idx="5">
                  <c:v>1757.46</c:v>
                </c:pt>
                <c:pt idx="6">
                  <c:v>907.53</c:v>
                </c:pt>
                <c:pt idx="7">
                  <c:v>672.67</c:v>
                </c:pt>
                <c:pt idx="8">
                  <c:v>1656.8</c:v>
                </c:pt>
                <c:pt idx="9">
                  <c:v>1920.02</c:v>
                </c:pt>
                <c:pt idx="10">
                  <c:v>2253.87</c:v>
                </c:pt>
                <c:pt idx="11">
                  <c:v>1444.99</c:v>
                </c:pt>
                <c:pt idx="12">
                  <c:v>1890.3</c:v>
                </c:pt>
                <c:pt idx="13">
                  <c:v>1328.51</c:v>
                </c:pt>
                <c:pt idx="14">
                  <c:v>1716.11</c:v>
                </c:pt>
                <c:pt idx="15">
                  <c:v>1329.23</c:v>
                </c:pt>
                <c:pt idx="16">
                  <c:v>1280.68</c:v>
                </c:pt>
                <c:pt idx="17">
                  <c:v>960.67</c:v>
                </c:pt>
                <c:pt idx="18">
                  <c:v>1128.03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B-43D5-BD2B-8C778D16896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1104.21</c:v>
                </c:pt>
                <c:pt idx="1">
                  <c:v>2870.3</c:v>
                </c:pt>
                <c:pt idx="2">
                  <c:v>1563.34</c:v>
                </c:pt>
                <c:pt idx="3">
                  <c:v>2119.75</c:v>
                </c:pt>
                <c:pt idx="4">
                  <c:v>1676.91</c:v>
                </c:pt>
                <c:pt idx="5">
                  <c:v>1630.03</c:v>
                </c:pt>
                <c:pt idx="6">
                  <c:v>907.81</c:v>
                </c:pt>
                <c:pt idx="7">
                  <c:v>699.5</c:v>
                </c:pt>
                <c:pt idx="8">
                  <c:v>1586.84</c:v>
                </c:pt>
                <c:pt idx="9">
                  <c:v>2000.36</c:v>
                </c:pt>
                <c:pt idx="10">
                  <c:v>2019.13</c:v>
                </c:pt>
                <c:pt idx="11">
                  <c:v>1455.03</c:v>
                </c:pt>
                <c:pt idx="12">
                  <c:v>1874</c:v>
                </c:pt>
                <c:pt idx="13">
                  <c:v>1315.83</c:v>
                </c:pt>
                <c:pt idx="14">
                  <c:v>1693.55</c:v>
                </c:pt>
                <c:pt idx="15">
                  <c:v>1425.17</c:v>
                </c:pt>
                <c:pt idx="16">
                  <c:v>1309.74</c:v>
                </c:pt>
                <c:pt idx="17">
                  <c:v>989.6</c:v>
                </c:pt>
                <c:pt idx="18">
                  <c:v>1185.3499999999999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B-43D5-BD2B-8C778D16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02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71.67</c:v>
                </c:pt>
                <c:pt idx="1">
                  <c:v>91.01</c:v>
                </c:pt>
                <c:pt idx="2">
                  <c:v>95.08</c:v>
                </c:pt>
                <c:pt idx="3">
                  <c:v>94.25</c:v>
                </c:pt>
                <c:pt idx="4">
                  <c:v>95.67</c:v>
                </c:pt>
                <c:pt idx="5">
                  <c:v>97.87</c:v>
                </c:pt>
                <c:pt idx="6">
                  <c:v>96.81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6-4E18-AA03-E648363A741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23 Jan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76.36</c:v>
                </c:pt>
                <c:pt idx="1">
                  <c:v>95.81</c:v>
                </c:pt>
                <c:pt idx="2">
                  <c:v>98.65</c:v>
                </c:pt>
                <c:pt idx="3">
                  <c:v>97.35</c:v>
                </c:pt>
                <c:pt idx="4">
                  <c:v>98.84</c:v>
                </c:pt>
                <c:pt idx="5">
                  <c:v>100.76</c:v>
                </c:pt>
                <c:pt idx="6">
                  <c:v>98.63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6-4E18-AA03-E648363A741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30 Jan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78.98</c:v>
                </c:pt>
                <c:pt idx="1">
                  <c:v>96.51</c:v>
                </c:pt>
                <c:pt idx="2">
                  <c:v>99.27</c:v>
                </c:pt>
                <c:pt idx="3">
                  <c:v>98.21</c:v>
                </c:pt>
                <c:pt idx="4">
                  <c:v>99.64</c:v>
                </c:pt>
                <c:pt idx="5">
                  <c:v>101.48</c:v>
                </c:pt>
                <c:pt idx="6">
                  <c:v>99.29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6-4E18-AA03-E648363A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-3.9699999999999999E-2</c:v>
                </c:pt>
                <c:pt idx="1">
                  <c:v>-1.35E-2</c:v>
                </c:pt>
                <c:pt idx="2">
                  <c:v>-3.6299999999999999E-2</c:v>
                </c:pt>
                <c:pt idx="3">
                  <c:v>1.7299999999999999E-2</c:v>
                </c:pt>
                <c:pt idx="4">
                  <c:v>-5.3699999999999998E-2</c:v>
                </c:pt>
                <c:pt idx="5">
                  <c:v>-2.5999999999999999E-2</c:v>
                </c:pt>
                <c:pt idx="6">
                  <c:v>6.7000000000000002E-3</c:v>
                </c:pt>
                <c:pt idx="7">
                  <c:v>-0.1152</c:v>
                </c:pt>
                <c:pt idx="8">
                  <c:v>-6.2600000000000003E-2</c:v>
                </c:pt>
                <c:pt idx="9">
                  <c:v>-0.1062</c:v>
                </c:pt>
                <c:pt idx="10">
                  <c:v>4.9799999999999997E-2</c:v>
                </c:pt>
                <c:pt idx="11">
                  <c:v>-2.8799999999999999E-2</c:v>
                </c:pt>
                <c:pt idx="12">
                  <c:v>-2.63E-2</c:v>
                </c:pt>
                <c:pt idx="13">
                  <c:v>-2.5899999999999999E-2</c:v>
                </c:pt>
                <c:pt idx="14">
                  <c:v>2.4799999999999999E-2</c:v>
                </c:pt>
                <c:pt idx="15">
                  <c:v>-0.1197</c:v>
                </c:pt>
                <c:pt idx="16">
                  <c:v>2.1299999999999999E-2</c:v>
                </c:pt>
                <c:pt idx="17">
                  <c:v>-5.5100000000000003E-2</c:v>
                </c:pt>
                <c:pt idx="18">
                  <c:v>-4.7399999999999998E-2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E-41F8-92BF-6B3CF5E9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98.956500000000005</c:v>
                </c:pt>
                <c:pt idx="2">
                  <c:v>95.413300000000007</c:v>
                </c:pt>
                <c:pt idx="3">
                  <c:v>92.8142</c:v>
                </c:pt>
                <c:pt idx="4">
                  <c:v>91.522199999999998</c:v>
                </c:pt>
                <c:pt idx="5">
                  <c:v>91.5</c:v>
                </c:pt>
                <c:pt idx="6">
                  <c:v>92.025099999999995</c:v>
                </c:pt>
                <c:pt idx="7">
                  <c:v>92.518900000000002</c:v>
                </c:pt>
                <c:pt idx="8">
                  <c:v>93.198499999999996</c:v>
                </c:pt>
                <c:pt idx="9">
                  <c:v>93.7881</c:v>
                </c:pt>
                <c:pt idx="10">
                  <c:v>94.145899999999997</c:v>
                </c:pt>
                <c:pt idx="11">
                  <c:v>94.650099999999995</c:v>
                </c:pt>
                <c:pt idx="12">
                  <c:v>95.633700000000005</c:v>
                </c:pt>
                <c:pt idx="13">
                  <c:v>96.135000000000005</c:v>
                </c:pt>
                <c:pt idx="14">
                  <c:v>96.153800000000004</c:v>
                </c:pt>
                <c:pt idx="15">
                  <c:v>95.728300000000004</c:v>
                </c:pt>
                <c:pt idx="16">
                  <c:v>96.767099999999999</c:v>
                </c:pt>
                <c:pt idx="17">
                  <c:v>97.728800000000007</c:v>
                </c:pt>
                <c:pt idx="18">
                  <c:v>97.820499999999996</c:v>
                </c:pt>
                <c:pt idx="19">
                  <c:v>98.028000000000006</c:v>
                </c:pt>
                <c:pt idx="20">
                  <c:v>98.237700000000004</c:v>
                </c:pt>
                <c:pt idx="21">
                  <c:v>98.223200000000006</c:v>
                </c:pt>
                <c:pt idx="22">
                  <c:v>98.111999999999995</c:v>
                </c:pt>
                <c:pt idx="23">
                  <c:v>98.158199999999994</c:v>
                </c:pt>
                <c:pt idx="24">
                  <c:v>98.286799999999999</c:v>
                </c:pt>
                <c:pt idx="25">
                  <c:v>98.442899999999995</c:v>
                </c:pt>
                <c:pt idx="26">
                  <c:v>98.829400000000007</c:v>
                </c:pt>
                <c:pt idx="27">
                  <c:v>98.970100000000002</c:v>
                </c:pt>
                <c:pt idx="28">
                  <c:v>98.699799999999996</c:v>
                </c:pt>
                <c:pt idx="29">
                  <c:v>97.765299999999996</c:v>
                </c:pt>
                <c:pt idx="30">
                  <c:v>97.710700000000003</c:v>
                </c:pt>
                <c:pt idx="31">
                  <c:v>98.435100000000006</c:v>
                </c:pt>
                <c:pt idx="32">
                  <c:v>98.679900000000004</c:v>
                </c:pt>
                <c:pt idx="33">
                  <c:v>98.862700000000004</c:v>
                </c:pt>
                <c:pt idx="34">
                  <c:v>99.129099999999994</c:v>
                </c:pt>
                <c:pt idx="35">
                  <c:v>99.776399999999995</c:v>
                </c:pt>
                <c:pt idx="36">
                  <c:v>100.0393</c:v>
                </c:pt>
                <c:pt idx="37">
                  <c:v>100.2642</c:v>
                </c:pt>
                <c:pt idx="38">
                  <c:v>100.8783</c:v>
                </c:pt>
                <c:pt idx="39">
                  <c:v>100.9156</c:v>
                </c:pt>
                <c:pt idx="40">
                  <c:v>100.0351</c:v>
                </c:pt>
                <c:pt idx="41">
                  <c:v>96.088700000000003</c:v>
                </c:pt>
                <c:pt idx="42">
                  <c:v>92.998400000000004</c:v>
                </c:pt>
                <c:pt idx="43">
                  <c:v>94.6511</c:v>
                </c:pt>
                <c:pt idx="44">
                  <c:v>96.852900000000005</c:v>
                </c:pt>
                <c:pt idx="45">
                  <c:v>97.109200000000001</c:v>
                </c:pt>
                <c:pt idx="46">
                  <c:v>98.068299999999994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A-4D31-A23C-83501834C4E7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4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99.595299999999995</c:v>
                </c:pt>
                <c:pt idx="2">
                  <c:v>98.119699999999995</c:v>
                </c:pt>
                <c:pt idx="3">
                  <c:v>96.244399999999999</c:v>
                </c:pt>
                <c:pt idx="4">
                  <c:v>93.535499999999999</c:v>
                </c:pt>
                <c:pt idx="5">
                  <c:v>93.734700000000004</c:v>
                </c:pt>
                <c:pt idx="6">
                  <c:v>94.14</c:v>
                </c:pt>
                <c:pt idx="7">
                  <c:v>94.692999999999998</c:v>
                </c:pt>
                <c:pt idx="8">
                  <c:v>93.616299999999995</c:v>
                </c:pt>
                <c:pt idx="9">
                  <c:v>92.844999999999999</c:v>
                </c:pt>
                <c:pt idx="10">
                  <c:v>92.503799999999998</c:v>
                </c:pt>
                <c:pt idx="11">
                  <c:v>93.808000000000007</c:v>
                </c:pt>
                <c:pt idx="12">
                  <c:v>95.986800000000002</c:v>
                </c:pt>
                <c:pt idx="13">
                  <c:v>96.641099999999994</c:v>
                </c:pt>
                <c:pt idx="14">
                  <c:v>97.544499999999999</c:v>
                </c:pt>
                <c:pt idx="15">
                  <c:v>97.236500000000007</c:v>
                </c:pt>
                <c:pt idx="16">
                  <c:v>98.815100000000001</c:v>
                </c:pt>
                <c:pt idx="17">
                  <c:v>96.242800000000003</c:v>
                </c:pt>
                <c:pt idx="18">
                  <c:v>96.0792</c:v>
                </c:pt>
                <c:pt idx="19">
                  <c:v>95.887100000000004</c:v>
                </c:pt>
                <c:pt idx="20">
                  <c:v>96.7226</c:v>
                </c:pt>
                <c:pt idx="21">
                  <c:v>97.204400000000007</c:v>
                </c:pt>
                <c:pt idx="22">
                  <c:v>96.712000000000003</c:v>
                </c:pt>
                <c:pt idx="23">
                  <c:v>96.5535</c:v>
                </c:pt>
                <c:pt idx="24">
                  <c:v>96.770099999999999</c:v>
                </c:pt>
                <c:pt idx="25">
                  <c:v>99.476699999999994</c:v>
                </c:pt>
                <c:pt idx="26">
                  <c:v>100.4438</c:v>
                </c:pt>
                <c:pt idx="27">
                  <c:v>101.1623</c:v>
                </c:pt>
                <c:pt idx="28">
                  <c:v>100.2484</c:v>
                </c:pt>
                <c:pt idx="29">
                  <c:v>97.757300000000001</c:v>
                </c:pt>
                <c:pt idx="30">
                  <c:v>96.071200000000005</c:v>
                </c:pt>
                <c:pt idx="31">
                  <c:v>96.644900000000007</c:v>
                </c:pt>
                <c:pt idx="32">
                  <c:v>96.080500000000001</c:v>
                </c:pt>
                <c:pt idx="33">
                  <c:v>96.205600000000004</c:v>
                </c:pt>
                <c:pt idx="34">
                  <c:v>97.431700000000006</c:v>
                </c:pt>
                <c:pt idx="35">
                  <c:v>98.329700000000003</c:v>
                </c:pt>
                <c:pt idx="36">
                  <c:v>98.416300000000007</c:v>
                </c:pt>
                <c:pt idx="37">
                  <c:v>99.693600000000004</c:v>
                </c:pt>
                <c:pt idx="38">
                  <c:v>101.78360000000001</c:v>
                </c:pt>
                <c:pt idx="39">
                  <c:v>102.4015</c:v>
                </c:pt>
                <c:pt idx="40">
                  <c:v>102.2492</c:v>
                </c:pt>
                <c:pt idx="41">
                  <c:v>96.528099999999995</c:v>
                </c:pt>
                <c:pt idx="42">
                  <c:v>92.764899999999997</c:v>
                </c:pt>
                <c:pt idx="43">
                  <c:v>94.0625</c:v>
                </c:pt>
                <c:pt idx="44">
                  <c:v>96.284499999999994</c:v>
                </c:pt>
                <c:pt idx="45">
                  <c:v>96.335899999999995</c:v>
                </c:pt>
                <c:pt idx="46">
                  <c:v>96.634699999999995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A-4D31-A23C-83501834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DD1878B-2FA5-4FBC-BC47-51F70FF24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CF385A-4491-40B7-AA0D-52BBF2B14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8A5E61-D4A3-449B-8C82-7EF2F9F4B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9067EE-80C8-4A7D-B87A-3F7E193EE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12F135-8651-4FC3-9A97-55F0D65C0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28E9F6-A70F-4BA2-8852-A78EFB0CB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9</xdr:col>
      <xdr:colOff>429</xdr:colOff>
      <xdr:row>115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1AC4AB-0C2C-471C-9766-E304F514D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8CF396-EB06-4BDC-9B4E-7DAA975C3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82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9:C19" r:id="rId1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82F7-D159-4C2F-AB1D-667A55F2FF60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44226</v>
      </c>
    </row>
    <row r="3" spans="1:12" ht="15" customHeight="1" x14ac:dyDescent="0.25">
      <c r="A3" s="24" t="str">
        <f>"Week ending "&amp;TEXT($L$2,"dddd dd mmmm yyyy")</f>
        <v>Week ending Saturday 30 January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44198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44205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44212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84</v>
      </c>
      <c r="L7" s="42">
        <v>44219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C8" s="95" t="str">
        <f>"% Change between " &amp; TEXT($L$4,"dd mmm yyyy")&amp;" and "&amp; TEXT($L$2,"dd mmm yyyy") &amp; " (monthly change)"</f>
        <v>% Change between 02 Jan 2021 and 30 Jan 2021 (monthly change)</v>
      </c>
      <c r="D8" s="78" t="str">
        <f>"% Change between " &amp; TEXT($L$7,"dd mmm yyyy")&amp;" and "&amp; TEXT($L$2,"dd mmm yyyy") &amp; " (weekly change)"</f>
        <v>% Change between 23 Jan 2021 and 30 Jan 2021 (weekly change)</v>
      </c>
      <c r="E8" s="80" t="str">
        <f>"% Change between " &amp; TEXT($L$6,"dd mmm yyyy")&amp;" and "&amp; TEXT($L$7,"dd mmm yyyy") &amp; " (weekly change)"</f>
        <v>% Change between 16 Jan 2021 and 23 Jan 2021 (weekly change)</v>
      </c>
      <c r="F8" s="93" t="str">
        <f>"% Change between " &amp; TEXT($L$3,"dd mmm yyyy")&amp;" and "&amp; TEXT($L$2,"dd mmm yyyy") &amp; " (Change since 100th case of COVID-19)"</f>
        <v>% Change between 14 Mar 2020 and 30 Jan 2021 (Change since 100th case of COVID-19)</v>
      </c>
      <c r="G8" s="95" t="str">
        <f>"% Change between " &amp; TEXT($L$4,"dd mmm yyyy")&amp;" and "&amp; TEXT($L$2,"dd mmm yyyy") &amp; " (monthly change)"</f>
        <v>% Change between 02 Jan 2021 and 30 Jan 2021 (monthly change)</v>
      </c>
      <c r="H8" s="78" t="str">
        <f>"% Change between " &amp; TEXT($L$7,"dd mmm yyyy")&amp;" and "&amp; TEXT($L$2,"dd mmm yyyy") &amp; " (weekly change)"</f>
        <v>% Change between 23 Jan 2021 and 30 Jan 2021 (weekly change)</v>
      </c>
      <c r="I8" s="80" t="str">
        <f>"% Change between " &amp; TEXT($L$6,"dd mmm yyyy")&amp;" and "&amp; TEXT($L$7,"dd mmm yyyy") &amp; " (weekly change)"</f>
        <v>% Change between 16 Jan 2021 and 23 Jan 2021 (weekly change)</v>
      </c>
      <c r="J8" s="56"/>
      <c r="K8" s="39" t="s">
        <v>85</v>
      </c>
      <c r="L8" s="42">
        <v>44226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-1.9316638298949695E-2</v>
      </c>
      <c r="C11" s="32">
        <v>5.4516429857544235E-2</v>
      </c>
      <c r="D11" s="32">
        <v>9.876886013439945E-3</v>
      </c>
      <c r="E11" s="32">
        <v>2.6467408067147868E-3</v>
      </c>
      <c r="F11" s="32">
        <v>-3.3653413480764449E-2</v>
      </c>
      <c r="G11" s="32">
        <v>4.1715897973398031E-2</v>
      </c>
      <c r="H11" s="32">
        <v>3.1015434608028247E-3</v>
      </c>
      <c r="I11" s="64">
        <v>5.3318058082574282E-4</v>
      </c>
      <c r="J11" s="32"/>
      <c r="K11" s="74"/>
      <c r="L11" s="44"/>
    </row>
    <row r="12" spans="1:12" x14ac:dyDescent="0.25">
      <c r="A12" s="65" t="s">
        <v>39</v>
      </c>
      <c r="B12" s="32">
        <v>-1.9945144874688014E-2</v>
      </c>
      <c r="C12" s="32">
        <v>5.1623508022686115E-2</v>
      </c>
      <c r="D12" s="32">
        <v>1.2079850021623484E-2</v>
      </c>
      <c r="E12" s="32">
        <v>-6.8817498997786331E-5</v>
      </c>
      <c r="F12" s="32">
        <v>-4.6034842689739341E-2</v>
      </c>
      <c r="G12" s="32">
        <v>2.7442754614384279E-2</v>
      </c>
      <c r="H12" s="32">
        <v>4.1590197938008444E-3</v>
      </c>
      <c r="I12" s="64">
        <v>-3.4940629731720074E-3</v>
      </c>
      <c r="J12" s="32"/>
      <c r="K12" s="74"/>
      <c r="L12" s="44"/>
    </row>
    <row r="13" spans="1:12" ht="15" customHeight="1" x14ac:dyDescent="0.25">
      <c r="A13" s="65" t="s">
        <v>40</v>
      </c>
      <c r="B13" s="32">
        <v>-3.6546035732836213E-2</v>
      </c>
      <c r="C13" s="32">
        <v>4.5750559147624159E-2</v>
      </c>
      <c r="D13" s="32">
        <v>7.8304733033058849E-3</v>
      </c>
      <c r="E13" s="32">
        <v>1.9602242642726697E-3</v>
      </c>
      <c r="F13" s="32">
        <v>-2.7007287003942615E-2</v>
      </c>
      <c r="G13" s="32">
        <v>2.9716304184371545E-2</v>
      </c>
      <c r="H13" s="32">
        <v>3.335845203195742E-3</v>
      </c>
      <c r="I13" s="64">
        <v>2.2230583576310359E-4</v>
      </c>
      <c r="J13" s="32"/>
      <c r="K13" s="44"/>
      <c r="L13" s="45"/>
    </row>
    <row r="14" spans="1:12" ht="15" customHeight="1" x14ac:dyDescent="0.25">
      <c r="A14" s="65" t="s">
        <v>41</v>
      </c>
      <c r="B14" s="32">
        <v>-1.710687234154562E-2</v>
      </c>
      <c r="C14" s="32">
        <v>6.8082446873249269E-2</v>
      </c>
      <c r="D14" s="32">
        <v>1.1020753896326729E-2</v>
      </c>
      <c r="E14" s="32">
        <v>6.8607239975235768E-3</v>
      </c>
      <c r="F14" s="32">
        <v>-2.5773727428942239E-2</v>
      </c>
      <c r="G14" s="32">
        <v>6.2365287580433471E-2</v>
      </c>
      <c r="H14" s="32">
        <v>3.9035611251820868E-3</v>
      </c>
      <c r="I14" s="64">
        <v>7.2947181775477876E-3</v>
      </c>
      <c r="J14" s="32"/>
      <c r="K14" s="44"/>
      <c r="L14" s="45"/>
    </row>
    <row r="15" spans="1:12" ht="15" customHeight="1" x14ac:dyDescent="0.25">
      <c r="A15" s="65" t="s">
        <v>42</v>
      </c>
      <c r="B15" s="32">
        <v>3.7314381207149694E-3</v>
      </c>
      <c r="C15" s="32">
        <v>6.5851422000293924E-2</v>
      </c>
      <c r="D15" s="32">
        <v>1.2028251230749909E-2</v>
      </c>
      <c r="E15" s="32">
        <v>6.3567020931096785E-3</v>
      </c>
      <c r="F15" s="32">
        <v>-1.2113805786508669E-2</v>
      </c>
      <c r="G15" s="32">
        <v>5.2737103578338385E-2</v>
      </c>
      <c r="H15" s="32">
        <v>1.6512244920221519E-3</v>
      </c>
      <c r="I15" s="64">
        <v>5.6947225801393664E-3</v>
      </c>
      <c r="J15" s="32"/>
      <c r="K15" s="60"/>
      <c r="L15" s="45"/>
    </row>
    <row r="16" spans="1:12" ht="15" customHeight="1" x14ac:dyDescent="0.25">
      <c r="A16" s="65" t="s">
        <v>43</v>
      </c>
      <c r="B16" s="32">
        <v>5.5844125767778863E-3</v>
      </c>
      <c r="C16" s="32">
        <v>5.1466570522220367E-2</v>
      </c>
      <c r="D16" s="32">
        <v>4.200244974174927E-3</v>
      </c>
      <c r="E16" s="32">
        <v>1.4685723795162531E-3</v>
      </c>
      <c r="F16" s="32">
        <v>-4.3066302293589542E-2</v>
      </c>
      <c r="G16" s="32">
        <v>6.7167931154490823E-2</v>
      </c>
      <c r="H16" s="32">
        <v>-1.1332019377596758E-3</v>
      </c>
      <c r="I16" s="64">
        <v>-1.6751252972738717E-3</v>
      </c>
      <c r="J16" s="32"/>
      <c r="K16" s="44"/>
      <c r="L16" s="45"/>
    </row>
    <row r="17" spans="1:12" ht="15" customHeight="1" x14ac:dyDescent="0.25">
      <c r="A17" s="65" t="s">
        <v>44</v>
      </c>
      <c r="B17" s="32">
        <v>-1.6429414307793322E-2</v>
      </c>
      <c r="C17" s="32">
        <v>6.1663834308738119E-2</v>
      </c>
      <c r="D17" s="32">
        <v>1.5358499415312865E-2</v>
      </c>
      <c r="E17" s="32">
        <v>6.4556142782377091E-3</v>
      </c>
      <c r="F17" s="32">
        <v>-2.1858435132391052E-2</v>
      </c>
      <c r="G17" s="32">
        <v>5.7364287626106014E-2</v>
      </c>
      <c r="H17" s="32">
        <v>8.3868029631004593E-3</v>
      </c>
      <c r="I17" s="64">
        <v>2.5541256820527103E-4</v>
      </c>
      <c r="J17" s="32"/>
      <c r="K17" s="44"/>
      <c r="L17" s="45"/>
    </row>
    <row r="18" spans="1:12" ht="15" customHeight="1" x14ac:dyDescent="0.25">
      <c r="A18" s="65" t="s">
        <v>45</v>
      </c>
      <c r="B18" s="32">
        <v>8.2442925020280722E-3</v>
      </c>
      <c r="C18" s="32">
        <v>6.7545502883553432E-2</v>
      </c>
      <c r="D18" s="32">
        <v>1.287101625030318E-2</v>
      </c>
      <c r="E18" s="32">
        <v>7.3197427828703976E-3</v>
      </c>
      <c r="F18" s="32">
        <v>1.5737548499649812E-2</v>
      </c>
      <c r="G18" s="32">
        <v>5.7912333516358272E-2</v>
      </c>
      <c r="H18" s="32">
        <v>-9.2841022338033818E-3</v>
      </c>
      <c r="I18" s="64">
        <v>-1.7519730964939972E-3</v>
      </c>
      <c r="J18" s="32"/>
      <c r="K18" s="44"/>
      <c r="L18" s="45"/>
    </row>
    <row r="19" spans="1:12" x14ac:dyDescent="0.25">
      <c r="A19" s="66" t="s">
        <v>46</v>
      </c>
      <c r="B19" s="32">
        <v>-2.2676587903977197E-2</v>
      </c>
      <c r="C19" s="32">
        <v>5.5909455943897735E-2</v>
      </c>
      <c r="D19" s="32">
        <v>9.1993146094138112E-3</v>
      </c>
      <c r="E19" s="32">
        <v>4.4248027840967374E-3</v>
      </c>
      <c r="F19" s="32">
        <v>-9.7581608734919056E-3</v>
      </c>
      <c r="G19" s="32">
        <v>5.2482850196325925E-2</v>
      </c>
      <c r="H19" s="32">
        <v>7.4479175298900469E-3</v>
      </c>
      <c r="I19" s="64">
        <v>1.0323344361173437E-2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-3.751104595984367E-2</v>
      </c>
      <c r="C21" s="32">
        <v>5.5958575168828739E-2</v>
      </c>
      <c r="D21" s="32">
        <v>9.5853540288790562E-3</v>
      </c>
      <c r="E21" s="32">
        <v>2.3663980331816159E-3</v>
      </c>
      <c r="F21" s="32">
        <v>-5.8860956533049458E-2</v>
      </c>
      <c r="G21" s="32">
        <v>5.316973876755493E-2</v>
      </c>
      <c r="H21" s="32">
        <v>1.8374040062298924E-3</v>
      </c>
      <c r="I21" s="64">
        <v>-1.1030702198568942E-3</v>
      </c>
      <c r="J21" s="32"/>
      <c r="K21" s="44"/>
      <c r="L21" s="44"/>
    </row>
    <row r="22" spans="1:12" x14ac:dyDescent="0.25">
      <c r="A22" s="65" t="s">
        <v>49</v>
      </c>
      <c r="B22" s="32">
        <v>-3.0098188871136466E-2</v>
      </c>
      <c r="C22" s="32">
        <v>4.7166897229454108E-2</v>
      </c>
      <c r="D22" s="32">
        <v>8.5667426872355623E-3</v>
      </c>
      <c r="E22" s="32">
        <v>2.0771273850379579E-3</v>
      </c>
      <c r="F22" s="32">
        <v>-1.13362554848776E-2</v>
      </c>
      <c r="G22" s="32">
        <v>2.4335681050841274E-2</v>
      </c>
      <c r="H22" s="32">
        <v>4.8966792393956293E-3</v>
      </c>
      <c r="I22" s="64">
        <v>2.4532262856704623E-3</v>
      </c>
      <c r="J22" s="32"/>
      <c r="K22" s="71" t="s">
        <v>3</v>
      </c>
      <c r="L22" s="44" t="s">
        <v>57</v>
      </c>
    </row>
    <row r="23" spans="1:12" x14ac:dyDescent="0.25">
      <c r="A23" s="66" t="s">
        <v>86</v>
      </c>
      <c r="B23" s="32">
        <v>2.0814106334148263E-3</v>
      </c>
      <c r="C23" s="32">
        <v>0.13233053119514659</v>
      </c>
      <c r="D23" s="32">
        <v>3.968009490348301E-2</v>
      </c>
      <c r="E23" s="32">
        <v>1.2523599894429305E-2</v>
      </c>
      <c r="F23" s="32">
        <v>0.10054655964430803</v>
      </c>
      <c r="G23" s="32">
        <v>8.6220253959214288E-2</v>
      </c>
      <c r="H23" s="32">
        <v>2.7485902794585959E-2</v>
      </c>
      <c r="I23" s="64">
        <v>2.1006129361634374E-2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-3.277006730600629E-2</v>
      </c>
      <c r="C24" s="32">
        <v>6.9940253396360008E-2</v>
      </c>
      <c r="D24" s="32">
        <v>9.0725116322720734E-3</v>
      </c>
      <c r="E24" s="32">
        <v>4.0115845141510675E-3</v>
      </c>
      <c r="F24" s="32">
        <v>-1.5033582820568103E-2</v>
      </c>
      <c r="G24" s="32">
        <v>7.5991114136415794E-2</v>
      </c>
      <c r="H24" s="32">
        <v>4.0722764580563009E-3</v>
      </c>
      <c r="I24" s="64">
        <v>8.2024347573812495E-3</v>
      </c>
      <c r="J24" s="32"/>
      <c r="K24" s="44" t="s">
        <v>86</v>
      </c>
      <c r="L24" s="45">
        <v>67.98</v>
      </c>
    </row>
    <row r="25" spans="1:12" x14ac:dyDescent="0.25">
      <c r="A25" s="65" t="s">
        <v>52</v>
      </c>
      <c r="B25" s="32">
        <v>-1.2278715546830132E-2</v>
      </c>
      <c r="C25" s="32">
        <v>4.6558433361397977E-2</v>
      </c>
      <c r="D25" s="32">
        <v>6.3835974287538289E-3</v>
      </c>
      <c r="E25" s="32">
        <v>2.1397168301005021E-3</v>
      </c>
      <c r="F25" s="32">
        <v>-3.1789847111460046E-2</v>
      </c>
      <c r="G25" s="32">
        <v>4.4997385158754843E-2</v>
      </c>
      <c r="H25" s="32">
        <v>2.0181853017513518E-3</v>
      </c>
      <c r="I25" s="64">
        <v>-9.1286184163996698E-4</v>
      </c>
      <c r="J25" s="32"/>
      <c r="K25" s="44" t="s">
        <v>51</v>
      </c>
      <c r="L25" s="45">
        <v>88.12</v>
      </c>
    </row>
    <row r="26" spans="1:12" x14ac:dyDescent="0.25">
      <c r="A26" s="65" t="s">
        <v>53</v>
      </c>
      <c r="B26" s="32">
        <v>-1.3695001350230274E-2</v>
      </c>
      <c r="C26" s="32">
        <v>4.3844818401086671E-2</v>
      </c>
      <c r="D26" s="32">
        <v>8.249645932505878E-3</v>
      </c>
      <c r="E26" s="32">
        <v>2.5745796529075271E-3</v>
      </c>
      <c r="F26" s="32">
        <v>-5.367150395034237E-2</v>
      </c>
      <c r="G26" s="32">
        <v>3.4110871024054523E-2</v>
      </c>
      <c r="H26" s="32">
        <v>3.9479757848677188E-3</v>
      </c>
      <c r="I26" s="64">
        <v>-6.0842148472872726E-4</v>
      </c>
      <c r="J26" s="32"/>
      <c r="K26" s="44" t="s">
        <v>52</v>
      </c>
      <c r="L26" s="45">
        <v>93.11</v>
      </c>
    </row>
    <row r="27" spans="1:12" ht="17.25" customHeight="1" x14ac:dyDescent="0.25">
      <c r="A27" s="65" t="s">
        <v>54</v>
      </c>
      <c r="B27" s="32">
        <v>-4.1543977812942279E-3</v>
      </c>
      <c r="C27" s="32">
        <v>4.484918014238648E-2</v>
      </c>
      <c r="D27" s="32">
        <v>8.3062698292102333E-3</v>
      </c>
      <c r="E27" s="32">
        <v>2.6324217114208626E-3</v>
      </c>
      <c r="F27" s="32">
        <v>-3.6444466459467195E-2</v>
      </c>
      <c r="G27" s="32">
        <v>3.035779726961807E-2</v>
      </c>
      <c r="H27" s="32">
        <v>2.7765538693438341E-3</v>
      </c>
      <c r="I27" s="64">
        <v>4.4974091121030568E-5</v>
      </c>
      <c r="J27" s="58"/>
      <c r="K27" s="48" t="s">
        <v>53</v>
      </c>
      <c r="L27" s="45">
        <v>94.02</v>
      </c>
    </row>
    <row r="28" spans="1:12" x14ac:dyDescent="0.25">
      <c r="A28" s="65" t="s">
        <v>55</v>
      </c>
      <c r="B28" s="32">
        <v>1.3968264894038462E-2</v>
      </c>
      <c r="C28" s="32">
        <v>4.5556167703955985E-2</v>
      </c>
      <c r="D28" s="32">
        <v>9.0946992741709476E-3</v>
      </c>
      <c r="E28" s="32">
        <v>1.0986711588896192E-3</v>
      </c>
      <c r="F28" s="32">
        <v>6.890689700097985E-3</v>
      </c>
      <c r="G28" s="32">
        <v>2.1596265108643209E-2</v>
      </c>
      <c r="H28" s="32">
        <v>-7.2318893858625E-4</v>
      </c>
      <c r="I28" s="64">
        <v>-2.5215260438716802E-3</v>
      </c>
      <c r="J28" s="23"/>
      <c r="K28" s="41" t="s">
        <v>54</v>
      </c>
      <c r="L28" s="45">
        <v>94.77</v>
      </c>
    </row>
    <row r="29" spans="1:12" ht="15.75" thickBot="1" x14ac:dyDescent="0.3">
      <c r="A29" s="67" t="s">
        <v>56</v>
      </c>
      <c r="B29" s="68">
        <v>-7.17606157858941E-3</v>
      </c>
      <c r="C29" s="68">
        <v>4.3309692054746662E-2</v>
      </c>
      <c r="D29" s="68">
        <v>1.1720714176580938E-2</v>
      </c>
      <c r="E29" s="68">
        <v>-2.5122046877598114E-3</v>
      </c>
      <c r="F29" s="68">
        <v>3.2834843113604073E-2</v>
      </c>
      <c r="G29" s="68">
        <v>1.1526983330503837E-2</v>
      </c>
      <c r="H29" s="68">
        <v>-2.9398559521867096E-3</v>
      </c>
      <c r="I29" s="69">
        <v>-6.0555895639492485E-3</v>
      </c>
      <c r="J29" s="23"/>
      <c r="K29" s="41" t="s">
        <v>55</v>
      </c>
      <c r="L29" s="45">
        <v>96.09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93.91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86</v>
      </c>
      <c r="L33" s="45">
        <v>73.790000000000006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93.97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96.92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97.53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98.49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100.18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97.69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86</v>
      </c>
      <c r="L42" s="45">
        <v>76.34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95.04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97.55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98.26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99.34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101.28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99.23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86</v>
      </c>
      <c r="L53" s="45">
        <v>71.67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91.01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95.08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94.25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95.67</v>
      </c>
    </row>
    <row r="58" spans="1:12" ht="15.4" customHeight="1" x14ac:dyDescent="0.25">
      <c r="K58" s="41" t="s">
        <v>55</v>
      </c>
      <c r="L58" s="45">
        <v>97.87</v>
      </c>
    </row>
    <row r="59" spans="1:12" ht="15.4" customHeight="1" x14ac:dyDescent="0.25">
      <c r="K59" s="41" t="s">
        <v>56</v>
      </c>
      <c r="L59" s="45">
        <v>96.81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86</v>
      </c>
      <c r="L62" s="45">
        <v>76.36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95.81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98.65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97.35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98.84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100.76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98.63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86</v>
      </c>
      <c r="L71" s="45">
        <v>78.98</v>
      </c>
    </row>
    <row r="72" spans="1:12" ht="15.4" customHeight="1" x14ac:dyDescent="0.25">
      <c r="K72" s="44" t="s">
        <v>51</v>
      </c>
      <c r="L72" s="45">
        <v>96.51</v>
      </c>
    </row>
    <row r="73" spans="1:12" ht="15.4" customHeight="1" x14ac:dyDescent="0.25">
      <c r="K73" s="44" t="s">
        <v>52</v>
      </c>
      <c r="L73" s="45">
        <v>99.27</v>
      </c>
    </row>
    <row r="74" spans="1:12" ht="15.4" customHeight="1" x14ac:dyDescent="0.25">
      <c r="K74" s="48" t="s">
        <v>53</v>
      </c>
      <c r="L74" s="45">
        <v>98.21</v>
      </c>
    </row>
    <row r="75" spans="1:12" ht="15.4" customHeight="1" x14ac:dyDescent="0.25">
      <c r="K75" s="41" t="s">
        <v>54</v>
      </c>
      <c r="L75" s="45">
        <v>99.64</v>
      </c>
    </row>
    <row r="76" spans="1:12" ht="15.4" customHeight="1" x14ac:dyDescent="0.25">
      <c r="K76" s="41" t="s">
        <v>55</v>
      </c>
      <c r="L76" s="45">
        <v>101.48</v>
      </c>
    </row>
    <row r="77" spans="1:12" ht="15.4" customHeight="1" x14ac:dyDescent="0.25">
      <c r="A77" s="35" t="s">
        <v>75</v>
      </c>
      <c r="K77" s="41" t="s">
        <v>56</v>
      </c>
      <c r="L77" s="45">
        <v>99.29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86</v>
      </c>
      <c r="L82" s="45">
        <v>377.62</v>
      </c>
    </row>
    <row r="83" spans="1:12" ht="15.4" customHeight="1" x14ac:dyDescent="0.25">
      <c r="K83" s="44" t="s">
        <v>51</v>
      </c>
      <c r="L83" s="45">
        <v>1058.94</v>
      </c>
    </row>
    <row r="84" spans="1:12" ht="15.4" customHeight="1" x14ac:dyDescent="0.25">
      <c r="K84" s="44" t="s">
        <v>52</v>
      </c>
      <c r="L84" s="45">
        <v>1618.13</v>
      </c>
    </row>
    <row r="85" spans="1:12" ht="15.4" customHeight="1" x14ac:dyDescent="0.25">
      <c r="K85" s="48" t="s">
        <v>53</v>
      </c>
      <c r="L85" s="45">
        <v>1861.32</v>
      </c>
    </row>
    <row r="86" spans="1:12" ht="15.4" customHeight="1" x14ac:dyDescent="0.25">
      <c r="K86" s="41" t="s">
        <v>54</v>
      </c>
      <c r="L86" s="45">
        <v>1747.13</v>
      </c>
    </row>
    <row r="87" spans="1:12" ht="15.4" customHeight="1" x14ac:dyDescent="0.25">
      <c r="K87" s="41" t="s">
        <v>55</v>
      </c>
      <c r="L87" s="45">
        <v>1443.51</v>
      </c>
    </row>
    <row r="88" spans="1:12" ht="15.4" customHeight="1" x14ac:dyDescent="0.25">
      <c r="K88" s="41" t="s">
        <v>56</v>
      </c>
      <c r="L88" s="45">
        <v>995.3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86</v>
      </c>
      <c r="L91" s="45">
        <v>414.75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1078.3900000000001</v>
      </c>
    </row>
    <row r="93" spans="1:12" ht="16.149999999999999" customHeight="1" x14ac:dyDescent="0.25">
      <c r="K93" s="44" t="s">
        <v>52</v>
      </c>
      <c r="L93" s="45">
        <v>1586.17</v>
      </c>
    </row>
    <row r="94" spans="1:12" ht="16.149999999999999" customHeight="1" x14ac:dyDescent="0.25">
      <c r="K94" s="48" t="s">
        <v>53</v>
      </c>
      <c r="L94" s="45">
        <v>1785.85</v>
      </c>
    </row>
    <row r="95" spans="1:12" ht="16.149999999999999" customHeight="1" x14ac:dyDescent="0.25">
      <c r="K95" s="41" t="s">
        <v>54</v>
      </c>
      <c r="L95" s="45">
        <v>1690.47</v>
      </c>
    </row>
    <row r="96" spans="1:12" ht="16.149999999999999" customHeight="1" x14ac:dyDescent="0.25">
      <c r="A96" s="35"/>
      <c r="K96" s="41" t="s">
        <v>55</v>
      </c>
      <c r="L96" s="45">
        <v>1433.45</v>
      </c>
    </row>
    <row r="97" spans="1:12" ht="16.149999999999999" customHeight="1" x14ac:dyDescent="0.25">
      <c r="K97" s="41" t="s">
        <v>56</v>
      </c>
      <c r="L97" s="45">
        <v>1035.4000000000001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1082.8800000000001</v>
      </c>
    </row>
    <row r="103" spans="1:12" ht="16.149999999999999" customHeight="1" x14ac:dyDescent="0.25">
      <c r="K103" s="47" t="s">
        <v>12</v>
      </c>
      <c r="L103" s="51">
        <v>3584.81</v>
      </c>
    </row>
    <row r="104" spans="1:12" ht="16.149999999999999" customHeight="1" x14ac:dyDescent="0.25">
      <c r="K104" s="47" t="s">
        <v>13</v>
      </c>
      <c r="L104" s="51">
        <v>1632.31</v>
      </c>
    </row>
    <row r="105" spans="1:12" ht="16.149999999999999" customHeight="1" x14ac:dyDescent="0.25">
      <c r="K105" s="47" t="s">
        <v>14</v>
      </c>
      <c r="L105" s="51">
        <v>2137.04</v>
      </c>
    </row>
    <row r="106" spans="1:12" ht="16.149999999999999" customHeight="1" x14ac:dyDescent="0.25">
      <c r="K106" s="47" t="s">
        <v>15</v>
      </c>
      <c r="L106" s="51">
        <v>1722.05</v>
      </c>
    </row>
    <row r="107" spans="1:12" ht="16.149999999999999" customHeight="1" x14ac:dyDescent="0.25">
      <c r="K107" s="47" t="s">
        <v>16</v>
      </c>
      <c r="L107" s="51">
        <v>1757.46</v>
      </c>
    </row>
    <row r="108" spans="1:12" ht="16.149999999999999" customHeight="1" x14ac:dyDescent="0.25">
      <c r="K108" s="47" t="s">
        <v>17</v>
      </c>
      <c r="L108" s="51">
        <v>907.53</v>
      </c>
    </row>
    <row r="109" spans="1:12" ht="16.149999999999999" customHeight="1" x14ac:dyDescent="0.25">
      <c r="K109" s="47" t="s">
        <v>18</v>
      </c>
      <c r="L109" s="51">
        <v>672.67</v>
      </c>
    </row>
    <row r="110" spans="1:12" ht="16.149999999999999" customHeight="1" x14ac:dyDescent="0.25">
      <c r="K110" s="47" t="s">
        <v>19</v>
      </c>
      <c r="L110" s="51">
        <v>1656.8</v>
      </c>
    </row>
    <row r="111" spans="1:12" ht="16.149999999999999" customHeight="1" x14ac:dyDescent="0.25">
      <c r="K111" s="47" t="s">
        <v>20</v>
      </c>
      <c r="L111" s="51">
        <v>1920.02</v>
      </c>
    </row>
    <row r="112" spans="1:12" ht="16.149999999999999" customHeight="1" x14ac:dyDescent="0.25">
      <c r="A112" s="36"/>
      <c r="K112" s="47" t="s">
        <v>21</v>
      </c>
      <c r="L112" s="51">
        <v>2253.87</v>
      </c>
    </row>
    <row r="113" spans="1:12" ht="16.149999999999999" customHeight="1" x14ac:dyDescent="0.25">
      <c r="K113" s="47" t="s">
        <v>22</v>
      </c>
      <c r="L113" s="51">
        <v>1444.99</v>
      </c>
    </row>
    <row r="114" spans="1:12" ht="16.149999999999999" customHeight="1" x14ac:dyDescent="0.25">
      <c r="K114" s="47" t="s">
        <v>23</v>
      </c>
      <c r="L114" s="51">
        <v>1890.3</v>
      </c>
    </row>
    <row r="115" spans="1:12" ht="16.149999999999999" customHeight="1" x14ac:dyDescent="0.25">
      <c r="K115" s="47" t="s">
        <v>24</v>
      </c>
      <c r="L115" s="51">
        <v>1328.51</v>
      </c>
    </row>
    <row r="116" spans="1:12" ht="16.149999999999999" customHeight="1" x14ac:dyDescent="0.25">
      <c r="K116" s="47" t="s">
        <v>25</v>
      </c>
      <c r="L116" s="51">
        <v>1716.11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1329.23</v>
      </c>
    </row>
    <row r="118" spans="1:12" ht="16.149999999999999" customHeight="1" x14ac:dyDescent="0.25">
      <c r="K118" s="47" t="s">
        <v>27</v>
      </c>
      <c r="L118" s="51">
        <v>1280.68</v>
      </c>
    </row>
    <row r="119" spans="1:12" ht="16.149999999999999" customHeight="1" x14ac:dyDescent="0.25">
      <c r="K119" s="47" t="s">
        <v>28</v>
      </c>
      <c r="L119" s="51">
        <v>960.67</v>
      </c>
    </row>
    <row r="120" spans="1:12" ht="16.149999999999999" customHeight="1" x14ac:dyDescent="0.25">
      <c r="K120" s="47" t="s">
        <v>29</v>
      </c>
      <c r="L120" s="51">
        <v>1128.03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1104.21</v>
      </c>
    </row>
    <row r="123" spans="1:12" ht="16.149999999999999" customHeight="1" x14ac:dyDescent="0.25">
      <c r="K123" s="47" t="s">
        <v>12</v>
      </c>
      <c r="L123" s="51">
        <v>2870.3</v>
      </c>
    </row>
    <row r="124" spans="1:12" ht="16.149999999999999" customHeight="1" x14ac:dyDescent="0.25">
      <c r="K124" s="47" t="s">
        <v>13</v>
      </c>
      <c r="L124" s="51">
        <v>1563.34</v>
      </c>
    </row>
    <row r="125" spans="1:12" ht="16.149999999999999" customHeight="1" x14ac:dyDescent="0.25">
      <c r="K125" s="47" t="s">
        <v>14</v>
      </c>
      <c r="L125" s="51">
        <v>2119.75</v>
      </c>
    </row>
    <row r="126" spans="1:12" ht="16.149999999999999" customHeight="1" x14ac:dyDescent="0.25">
      <c r="K126" s="47" t="s">
        <v>15</v>
      </c>
      <c r="L126" s="51">
        <v>1676.91</v>
      </c>
    </row>
    <row r="127" spans="1:12" ht="16.149999999999999" customHeight="1" x14ac:dyDescent="0.25">
      <c r="K127" s="47" t="s">
        <v>16</v>
      </c>
      <c r="L127" s="51">
        <v>1630.03</v>
      </c>
    </row>
    <row r="128" spans="1:12" ht="16.149999999999999" customHeight="1" x14ac:dyDescent="0.25">
      <c r="K128" s="47" t="s">
        <v>17</v>
      </c>
      <c r="L128" s="51">
        <v>907.81</v>
      </c>
    </row>
    <row r="129" spans="11:12" ht="16.149999999999999" customHeight="1" x14ac:dyDescent="0.25">
      <c r="K129" s="47" t="s">
        <v>18</v>
      </c>
      <c r="L129" s="51">
        <v>699.5</v>
      </c>
    </row>
    <row r="130" spans="11:12" ht="16.149999999999999" customHeight="1" x14ac:dyDescent="0.25">
      <c r="K130" s="47" t="s">
        <v>19</v>
      </c>
      <c r="L130" s="51">
        <v>1586.84</v>
      </c>
    </row>
    <row r="131" spans="11:12" ht="16.149999999999999" customHeight="1" x14ac:dyDescent="0.25">
      <c r="K131" s="47" t="s">
        <v>20</v>
      </c>
      <c r="L131" s="51">
        <v>2000.36</v>
      </c>
    </row>
    <row r="132" spans="11:12" ht="16.149999999999999" customHeight="1" x14ac:dyDescent="0.25">
      <c r="K132" s="47" t="s">
        <v>21</v>
      </c>
      <c r="L132" s="51">
        <v>2019.13</v>
      </c>
    </row>
    <row r="133" spans="11:12" ht="16.149999999999999" customHeight="1" x14ac:dyDescent="0.25">
      <c r="K133" s="47" t="s">
        <v>22</v>
      </c>
      <c r="L133" s="51">
        <v>1455.03</v>
      </c>
    </row>
    <row r="134" spans="11:12" ht="16.149999999999999" customHeight="1" x14ac:dyDescent="0.25">
      <c r="K134" s="47" t="s">
        <v>23</v>
      </c>
      <c r="L134" s="51">
        <v>1874</v>
      </c>
    </row>
    <row r="135" spans="11:12" ht="16.149999999999999" customHeight="1" x14ac:dyDescent="0.25">
      <c r="K135" s="47" t="s">
        <v>24</v>
      </c>
      <c r="L135" s="51">
        <v>1315.83</v>
      </c>
    </row>
    <row r="136" spans="11:12" x14ac:dyDescent="0.25">
      <c r="K136" s="47" t="s">
        <v>25</v>
      </c>
      <c r="L136" s="51">
        <v>1693.55</v>
      </c>
    </row>
    <row r="137" spans="11:12" x14ac:dyDescent="0.25">
      <c r="K137" s="47" t="s">
        <v>26</v>
      </c>
      <c r="L137" s="51">
        <v>1425.17</v>
      </c>
    </row>
    <row r="138" spans="11:12" x14ac:dyDescent="0.25">
      <c r="K138" s="47" t="s">
        <v>27</v>
      </c>
      <c r="L138" s="51">
        <v>1309.74</v>
      </c>
    </row>
    <row r="139" spans="11:12" x14ac:dyDescent="0.25">
      <c r="K139" s="47" t="s">
        <v>28</v>
      </c>
      <c r="L139" s="51">
        <v>989.6</v>
      </c>
    </row>
    <row r="140" spans="11:12" x14ac:dyDescent="0.25">
      <c r="K140" s="47" t="s">
        <v>29</v>
      </c>
      <c r="L140" s="51">
        <v>1185.3499999999999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1.3100000000000001E-2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6.8500000000000005E-2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6.6500000000000004E-2</v>
      </c>
    </row>
    <row r="149" spans="11:12" x14ac:dyDescent="0.25">
      <c r="K149" s="47" t="s">
        <v>16</v>
      </c>
      <c r="L149" s="44">
        <v>4.5999999999999999E-2</v>
      </c>
    </row>
    <row r="150" spans="11:12" x14ac:dyDescent="0.25">
      <c r="K150" s="47" t="s">
        <v>17</v>
      </c>
      <c r="L150" s="44">
        <v>0.1013</v>
      </c>
    </row>
    <row r="151" spans="11:12" x14ac:dyDescent="0.25">
      <c r="K151" s="47" t="s">
        <v>18</v>
      </c>
      <c r="L151" s="44">
        <v>7.0800000000000002E-2</v>
      </c>
    </row>
    <row r="152" spans="11:12" x14ac:dyDescent="0.25">
      <c r="K152" s="47" t="s">
        <v>19</v>
      </c>
      <c r="L152" s="44">
        <v>4.1300000000000003E-2</v>
      </c>
    </row>
    <row r="153" spans="11:12" x14ac:dyDescent="0.25">
      <c r="K153" s="47" t="s">
        <v>20</v>
      </c>
      <c r="L153" s="44">
        <v>1.43E-2</v>
      </c>
    </row>
    <row r="154" spans="11:12" x14ac:dyDescent="0.25">
      <c r="K154" s="47" t="s">
        <v>21</v>
      </c>
      <c r="L154" s="44">
        <v>3.9600000000000003E-2</v>
      </c>
    </row>
    <row r="155" spans="11:12" x14ac:dyDescent="0.25">
      <c r="K155" s="47" t="s">
        <v>22</v>
      </c>
      <c r="L155" s="44">
        <v>2.1399999999999999E-2</v>
      </c>
    </row>
    <row r="156" spans="11:12" x14ac:dyDescent="0.25">
      <c r="K156" s="47" t="s">
        <v>23</v>
      </c>
      <c r="L156" s="44">
        <v>8.3299999999999999E-2</v>
      </c>
    </row>
    <row r="157" spans="11:12" x14ac:dyDescent="0.25">
      <c r="K157" s="47" t="s">
        <v>24</v>
      </c>
      <c r="L157" s="44">
        <v>6.7000000000000004E-2</v>
      </c>
    </row>
    <row r="158" spans="11:12" x14ac:dyDescent="0.25">
      <c r="K158" s="47" t="s">
        <v>25</v>
      </c>
      <c r="L158" s="44">
        <v>6.1499999999999999E-2</v>
      </c>
    </row>
    <row r="159" spans="11:12" x14ac:dyDescent="0.25">
      <c r="K159" s="47" t="s">
        <v>26</v>
      </c>
      <c r="L159" s="44">
        <v>8.1500000000000003E-2</v>
      </c>
    </row>
    <row r="160" spans="11:12" x14ac:dyDescent="0.25">
      <c r="K160" s="47" t="s">
        <v>27</v>
      </c>
      <c r="L160" s="44">
        <v>0.14219999999999999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1.2800000000000001E-2</v>
      </c>
    </row>
    <row r="165" spans="11:12" x14ac:dyDescent="0.25">
      <c r="K165" s="47" t="s">
        <v>12</v>
      </c>
      <c r="L165" s="44">
        <v>1.6899999999999998E-2</v>
      </c>
    </row>
    <row r="166" spans="11:12" x14ac:dyDescent="0.25">
      <c r="K166" s="47" t="s">
        <v>13</v>
      </c>
      <c r="L166" s="44">
        <v>6.7400000000000002E-2</v>
      </c>
    </row>
    <row r="167" spans="11:12" x14ac:dyDescent="0.25">
      <c r="K167" s="47" t="s">
        <v>14</v>
      </c>
      <c r="L167" s="44">
        <v>1.06E-2</v>
      </c>
    </row>
    <row r="168" spans="11:12" x14ac:dyDescent="0.25">
      <c r="K168" s="47" t="s">
        <v>15</v>
      </c>
      <c r="L168" s="44">
        <v>6.4199999999999993E-2</v>
      </c>
    </row>
    <row r="169" spans="11:12" x14ac:dyDescent="0.25">
      <c r="K169" s="47" t="s">
        <v>16</v>
      </c>
      <c r="L169" s="44">
        <v>4.5699999999999998E-2</v>
      </c>
    </row>
    <row r="170" spans="11:12" x14ac:dyDescent="0.25">
      <c r="K170" s="47" t="s">
        <v>17</v>
      </c>
      <c r="L170" s="44">
        <v>0.104</v>
      </c>
    </row>
    <row r="171" spans="11:12" x14ac:dyDescent="0.25">
      <c r="K171" s="47" t="s">
        <v>18</v>
      </c>
      <c r="L171" s="44">
        <v>6.3899999999999998E-2</v>
      </c>
    </row>
    <row r="172" spans="11:12" x14ac:dyDescent="0.25">
      <c r="K172" s="47" t="s">
        <v>19</v>
      </c>
      <c r="L172" s="44">
        <v>3.95E-2</v>
      </c>
    </row>
    <row r="173" spans="11:12" x14ac:dyDescent="0.25">
      <c r="K173" s="47" t="s">
        <v>20</v>
      </c>
      <c r="L173" s="44">
        <v>1.2999999999999999E-2</v>
      </c>
    </row>
    <row r="174" spans="11:12" x14ac:dyDescent="0.25">
      <c r="K174" s="47" t="s">
        <v>21</v>
      </c>
      <c r="L174" s="44">
        <v>4.24E-2</v>
      </c>
    </row>
    <row r="175" spans="11:12" x14ac:dyDescent="0.25">
      <c r="K175" s="47" t="s">
        <v>22</v>
      </c>
      <c r="L175" s="44">
        <v>2.12E-2</v>
      </c>
    </row>
    <row r="176" spans="11:12" x14ac:dyDescent="0.25">
      <c r="K176" s="47" t="s">
        <v>23</v>
      </c>
      <c r="L176" s="44">
        <v>8.2699999999999996E-2</v>
      </c>
    </row>
    <row r="177" spans="9:12" x14ac:dyDescent="0.25">
      <c r="K177" s="47" t="s">
        <v>24</v>
      </c>
      <c r="L177" s="44">
        <v>6.6500000000000004E-2</v>
      </c>
    </row>
    <row r="178" spans="9:12" x14ac:dyDescent="0.25">
      <c r="K178" s="47" t="s">
        <v>25</v>
      </c>
      <c r="L178" s="44">
        <v>6.4299999999999996E-2</v>
      </c>
    </row>
    <row r="179" spans="9:12" x14ac:dyDescent="0.25">
      <c r="K179" s="47" t="s">
        <v>26</v>
      </c>
      <c r="L179" s="44">
        <v>7.3200000000000001E-2</v>
      </c>
    </row>
    <row r="180" spans="9:12" x14ac:dyDescent="0.25">
      <c r="K180" s="47" t="s">
        <v>27</v>
      </c>
      <c r="L180" s="44">
        <v>0.14810000000000001</v>
      </c>
    </row>
    <row r="181" spans="9:12" x14ac:dyDescent="0.25">
      <c r="K181" s="47" t="s">
        <v>28</v>
      </c>
      <c r="L181" s="44">
        <v>1.5599999999999999E-2</v>
      </c>
    </row>
    <row r="182" spans="9:12" x14ac:dyDescent="0.25">
      <c r="K182" s="47" t="s">
        <v>29</v>
      </c>
      <c r="L182" s="44">
        <v>3.3500000000000002E-2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-3.9699999999999999E-2</v>
      </c>
    </row>
    <row r="186" spans="9:12" x14ac:dyDescent="0.25">
      <c r="K186" s="47" t="s">
        <v>12</v>
      </c>
      <c r="L186" s="44">
        <v>-1.35E-2</v>
      </c>
    </row>
    <row r="187" spans="9:12" x14ac:dyDescent="0.25">
      <c r="K187" s="47" t="s">
        <v>13</v>
      </c>
      <c r="L187" s="44">
        <v>-3.6299999999999999E-2</v>
      </c>
    </row>
    <row r="188" spans="9:12" x14ac:dyDescent="0.25">
      <c r="K188" s="47" t="s">
        <v>14</v>
      </c>
      <c r="L188" s="44">
        <v>1.7299999999999999E-2</v>
      </c>
    </row>
    <row r="189" spans="9:12" x14ac:dyDescent="0.25">
      <c r="K189" s="47" t="s">
        <v>15</v>
      </c>
      <c r="L189" s="44">
        <v>-5.3699999999999998E-2</v>
      </c>
    </row>
    <row r="190" spans="9:12" x14ac:dyDescent="0.25">
      <c r="K190" s="47" t="s">
        <v>16</v>
      </c>
      <c r="L190" s="44">
        <v>-2.5999999999999999E-2</v>
      </c>
    </row>
    <row r="191" spans="9:12" x14ac:dyDescent="0.25">
      <c r="K191" s="47" t="s">
        <v>17</v>
      </c>
      <c r="L191" s="44">
        <v>6.7000000000000002E-3</v>
      </c>
    </row>
    <row r="192" spans="9:12" x14ac:dyDescent="0.25">
      <c r="K192" s="47" t="s">
        <v>18</v>
      </c>
      <c r="L192" s="44">
        <v>-0.1152</v>
      </c>
    </row>
    <row r="193" spans="11:12" x14ac:dyDescent="0.25">
      <c r="K193" s="47" t="s">
        <v>19</v>
      </c>
      <c r="L193" s="44">
        <v>-6.2600000000000003E-2</v>
      </c>
    </row>
    <row r="194" spans="11:12" x14ac:dyDescent="0.25">
      <c r="K194" s="47" t="s">
        <v>20</v>
      </c>
      <c r="L194" s="44">
        <v>-0.1062</v>
      </c>
    </row>
    <row r="195" spans="11:12" x14ac:dyDescent="0.25">
      <c r="K195" s="47" t="s">
        <v>21</v>
      </c>
      <c r="L195" s="44">
        <v>4.9799999999999997E-2</v>
      </c>
    </row>
    <row r="196" spans="11:12" x14ac:dyDescent="0.25">
      <c r="K196" s="47" t="s">
        <v>22</v>
      </c>
      <c r="L196" s="44">
        <v>-2.8799999999999999E-2</v>
      </c>
    </row>
    <row r="197" spans="11:12" x14ac:dyDescent="0.25">
      <c r="K197" s="47" t="s">
        <v>23</v>
      </c>
      <c r="L197" s="44">
        <v>-2.63E-2</v>
      </c>
    </row>
    <row r="198" spans="11:12" x14ac:dyDescent="0.25">
      <c r="K198" s="47" t="s">
        <v>24</v>
      </c>
      <c r="L198" s="44">
        <v>-2.5899999999999999E-2</v>
      </c>
    </row>
    <row r="199" spans="11:12" x14ac:dyDescent="0.25">
      <c r="K199" s="47" t="s">
        <v>25</v>
      </c>
      <c r="L199" s="44">
        <v>2.4799999999999999E-2</v>
      </c>
    </row>
    <row r="200" spans="11:12" x14ac:dyDescent="0.25">
      <c r="K200" s="47" t="s">
        <v>26</v>
      </c>
      <c r="L200" s="44">
        <v>-0.1197</v>
      </c>
    </row>
    <row r="201" spans="11:12" x14ac:dyDescent="0.25">
      <c r="K201" s="47" t="s">
        <v>27</v>
      </c>
      <c r="L201" s="44">
        <v>2.1299999999999999E-2</v>
      </c>
    </row>
    <row r="202" spans="11:12" x14ac:dyDescent="0.25">
      <c r="K202" s="47" t="s">
        <v>28</v>
      </c>
      <c r="L202" s="44">
        <v>-5.5100000000000003E-2</v>
      </c>
    </row>
    <row r="203" spans="11:12" x14ac:dyDescent="0.25">
      <c r="K203" s="47" t="s">
        <v>29</v>
      </c>
      <c r="L203" s="44">
        <v>-4.7399999999999998E-2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-8.0000000000000004E-4</v>
      </c>
    </row>
    <row r="206" spans="11:12" x14ac:dyDescent="0.25">
      <c r="K206" s="47" t="s">
        <v>12</v>
      </c>
      <c r="L206" s="44">
        <v>0.01</v>
      </c>
    </row>
    <row r="207" spans="11:12" x14ac:dyDescent="0.25">
      <c r="K207" s="47" t="s">
        <v>13</v>
      </c>
      <c r="L207" s="44">
        <v>9.1999999999999998E-3</v>
      </c>
    </row>
    <row r="208" spans="11:12" x14ac:dyDescent="0.25">
      <c r="K208" s="47" t="s">
        <v>14</v>
      </c>
      <c r="L208" s="44">
        <v>7.0000000000000001E-3</v>
      </c>
    </row>
    <row r="209" spans="11:12" x14ac:dyDescent="0.25">
      <c r="K209" s="47" t="s">
        <v>15</v>
      </c>
      <c r="L209" s="44">
        <v>9.4999999999999998E-3</v>
      </c>
    </row>
    <row r="210" spans="11:12" x14ac:dyDescent="0.25">
      <c r="K210" s="47" t="s">
        <v>16</v>
      </c>
      <c r="L210" s="44">
        <v>5.5999999999999999E-3</v>
      </c>
    </row>
    <row r="211" spans="11:12" x14ac:dyDescent="0.25">
      <c r="K211" s="47" t="s">
        <v>17</v>
      </c>
      <c r="L211" s="44">
        <v>2.0500000000000001E-2</v>
      </c>
    </row>
    <row r="212" spans="11:12" x14ac:dyDescent="0.25">
      <c r="K212" s="47" t="s">
        <v>18</v>
      </c>
      <c r="L212" s="44">
        <v>2.8000000000000001E-2</v>
      </c>
    </row>
    <row r="213" spans="11:12" x14ac:dyDescent="0.25">
      <c r="K213" s="47" t="s">
        <v>19</v>
      </c>
      <c r="L213" s="44">
        <v>1.37E-2</v>
      </c>
    </row>
    <row r="214" spans="11:12" x14ac:dyDescent="0.25">
      <c r="K214" s="47" t="s">
        <v>20</v>
      </c>
      <c r="L214" s="44">
        <v>1.6799999999999999E-2</v>
      </c>
    </row>
    <row r="215" spans="11:12" x14ac:dyDescent="0.25">
      <c r="K215" s="47" t="s">
        <v>21</v>
      </c>
      <c r="L215" s="44">
        <v>2.7000000000000001E-3</v>
      </c>
    </row>
    <row r="216" spans="11:12" x14ac:dyDescent="0.25">
      <c r="K216" s="47" t="s">
        <v>22</v>
      </c>
      <c r="L216" s="44">
        <v>1.24E-2</v>
      </c>
    </row>
    <row r="217" spans="11:12" x14ac:dyDescent="0.25">
      <c r="K217" s="47" t="s">
        <v>23</v>
      </c>
      <c r="L217" s="44">
        <v>-1E-4</v>
      </c>
    </row>
    <row r="218" spans="11:12" x14ac:dyDescent="0.25">
      <c r="K218" s="47" t="s">
        <v>24</v>
      </c>
      <c r="L218" s="44">
        <v>1.66E-2</v>
      </c>
    </row>
    <row r="219" spans="11:12" x14ac:dyDescent="0.25">
      <c r="K219" s="47" t="s">
        <v>25</v>
      </c>
      <c r="L219" s="44">
        <v>1.5900000000000001E-2</v>
      </c>
    </row>
    <row r="220" spans="11:12" x14ac:dyDescent="0.25">
      <c r="K220" s="47" t="s">
        <v>26</v>
      </c>
      <c r="L220" s="44">
        <v>2.63E-2</v>
      </c>
    </row>
    <row r="221" spans="11:12" x14ac:dyDescent="0.25">
      <c r="K221" s="47" t="s">
        <v>27</v>
      </c>
      <c r="L221" s="44">
        <v>-7.7999999999999996E-3</v>
      </c>
    </row>
    <row r="222" spans="11:12" x14ac:dyDescent="0.25">
      <c r="K222" s="47" t="s">
        <v>28</v>
      </c>
      <c r="L222" s="44">
        <v>7.0000000000000001E-3</v>
      </c>
    </row>
    <row r="223" spans="11:12" x14ac:dyDescent="0.25">
      <c r="K223" s="47" t="s">
        <v>29</v>
      </c>
      <c r="L223" s="44">
        <v>5.1999999999999998E-3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98.956500000000005</v>
      </c>
    </row>
    <row r="228" spans="11:12" x14ac:dyDescent="0.25">
      <c r="K228" s="70">
        <v>43918</v>
      </c>
      <c r="L228" s="45">
        <v>95.413300000000007</v>
      </c>
    </row>
    <row r="229" spans="11:12" x14ac:dyDescent="0.25">
      <c r="K229" s="70">
        <v>43925</v>
      </c>
      <c r="L229" s="45">
        <v>92.8142</v>
      </c>
    </row>
    <row r="230" spans="11:12" x14ac:dyDescent="0.25">
      <c r="K230" s="70">
        <v>43932</v>
      </c>
      <c r="L230" s="45">
        <v>91.522199999999998</v>
      </c>
    </row>
    <row r="231" spans="11:12" x14ac:dyDescent="0.25">
      <c r="K231" s="70">
        <v>43939</v>
      </c>
      <c r="L231" s="45">
        <v>91.5</v>
      </c>
    </row>
    <row r="232" spans="11:12" x14ac:dyDescent="0.25">
      <c r="K232" s="70">
        <v>43946</v>
      </c>
      <c r="L232" s="45">
        <v>92.025099999999995</v>
      </c>
    </row>
    <row r="233" spans="11:12" x14ac:dyDescent="0.25">
      <c r="K233" s="70">
        <v>43953</v>
      </c>
      <c r="L233" s="45">
        <v>92.518900000000002</v>
      </c>
    </row>
    <row r="234" spans="11:12" x14ac:dyDescent="0.25">
      <c r="K234" s="70">
        <v>43960</v>
      </c>
      <c r="L234" s="45">
        <v>93.198499999999996</v>
      </c>
    </row>
    <row r="235" spans="11:12" x14ac:dyDescent="0.25">
      <c r="K235" s="70">
        <v>43967</v>
      </c>
      <c r="L235" s="45">
        <v>93.7881</v>
      </c>
    </row>
    <row r="236" spans="11:12" x14ac:dyDescent="0.25">
      <c r="K236" s="70">
        <v>43974</v>
      </c>
      <c r="L236" s="45">
        <v>94.145899999999997</v>
      </c>
    </row>
    <row r="237" spans="11:12" x14ac:dyDescent="0.25">
      <c r="K237" s="70">
        <v>43981</v>
      </c>
      <c r="L237" s="45">
        <v>94.650099999999995</v>
      </c>
    </row>
    <row r="238" spans="11:12" x14ac:dyDescent="0.25">
      <c r="K238" s="70">
        <v>43988</v>
      </c>
      <c r="L238" s="45">
        <v>95.633700000000005</v>
      </c>
    </row>
    <row r="239" spans="11:12" x14ac:dyDescent="0.25">
      <c r="K239" s="70">
        <v>43995</v>
      </c>
      <c r="L239" s="45">
        <v>96.135000000000005</v>
      </c>
    </row>
    <row r="240" spans="11:12" x14ac:dyDescent="0.25">
      <c r="K240" s="70">
        <v>44002</v>
      </c>
      <c r="L240" s="45">
        <v>96.153800000000004</v>
      </c>
    </row>
    <row r="241" spans="11:12" x14ac:dyDescent="0.25">
      <c r="K241" s="70">
        <v>44009</v>
      </c>
      <c r="L241" s="45">
        <v>95.728300000000004</v>
      </c>
    </row>
    <row r="242" spans="11:12" x14ac:dyDescent="0.25">
      <c r="K242" s="70">
        <v>44016</v>
      </c>
      <c r="L242" s="45">
        <v>96.767099999999999</v>
      </c>
    </row>
    <row r="243" spans="11:12" x14ac:dyDescent="0.25">
      <c r="K243" s="70">
        <v>44023</v>
      </c>
      <c r="L243" s="45">
        <v>97.728800000000007</v>
      </c>
    </row>
    <row r="244" spans="11:12" x14ac:dyDescent="0.25">
      <c r="K244" s="70">
        <v>44030</v>
      </c>
      <c r="L244" s="45">
        <v>97.820499999999996</v>
      </c>
    </row>
    <row r="245" spans="11:12" x14ac:dyDescent="0.25">
      <c r="K245" s="70">
        <v>44037</v>
      </c>
      <c r="L245" s="45">
        <v>98.028000000000006</v>
      </c>
    </row>
    <row r="246" spans="11:12" x14ac:dyDescent="0.25">
      <c r="K246" s="70">
        <v>44044</v>
      </c>
      <c r="L246" s="45">
        <v>98.237700000000004</v>
      </c>
    </row>
    <row r="247" spans="11:12" x14ac:dyDescent="0.25">
      <c r="K247" s="70">
        <v>44051</v>
      </c>
      <c r="L247" s="45">
        <v>98.223200000000006</v>
      </c>
    </row>
    <row r="248" spans="11:12" x14ac:dyDescent="0.25">
      <c r="K248" s="70">
        <v>44058</v>
      </c>
      <c r="L248" s="45">
        <v>98.111999999999995</v>
      </c>
    </row>
    <row r="249" spans="11:12" x14ac:dyDescent="0.25">
      <c r="K249" s="70">
        <v>44065</v>
      </c>
      <c r="L249" s="45">
        <v>98.158199999999994</v>
      </c>
    </row>
    <row r="250" spans="11:12" x14ac:dyDescent="0.25">
      <c r="K250" s="70">
        <v>44072</v>
      </c>
      <c r="L250" s="45">
        <v>98.286799999999999</v>
      </c>
    </row>
    <row r="251" spans="11:12" x14ac:dyDescent="0.25">
      <c r="K251" s="70">
        <v>44079</v>
      </c>
      <c r="L251" s="45">
        <v>98.442899999999995</v>
      </c>
    </row>
    <row r="252" spans="11:12" x14ac:dyDescent="0.25">
      <c r="K252" s="70">
        <v>44086</v>
      </c>
      <c r="L252" s="45">
        <v>98.829400000000007</v>
      </c>
    </row>
    <row r="253" spans="11:12" x14ac:dyDescent="0.25">
      <c r="K253" s="70">
        <v>44093</v>
      </c>
      <c r="L253" s="45">
        <v>98.970100000000002</v>
      </c>
    </row>
    <row r="254" spans="11:12" x14ac:dyDescent="0.25">
      <c r="K254" s="70">
        <v>44100</v>
      </c>
      <c r="L254" s="45">
        <v>98.699799999999996</v>
      </c>
    </row>
    <row r="255" spans="11:12" x14ac:dyDescent="0.25">
      <c r="K255" s="70">
        <v>44107</v>
      </c>
      <c r="L255" s="45">
        <v>97.765299999999996</v>
      </c>
    </row>
    <row r="256" spans="11:12" x14ac:dyDescent="0.25">
      <c r="K256" s="70">
        <v>44114</v>
      </c>
      <c r="L256" s="45">
        <v>97.710700000000003</v>
      </c>
    </row>
    <row r="257" spans="11:12" x14ac:dyDescent="0.25">
      <c r="K257" s="70">
        <v>44121</v>
      </c>
      <c r="L257" s="45">
        <v>98.435100000000006</v>
      </c>
    </row>
    <row r="258" spans="11:12" x14ac:dyDescent="0.25">
      <c r="K258" s="70">
        <v>44128</v>
      </c>
      <c r="L258" s="45">
        <v>98.679900000000004</v>
      </c>
    </row>
    <row r="259" spans="11:12" x14ac:dyDescent="0.25">
      <c r="K259" s="70">
        <v>44135</v>
      </c>
      <c r="L259" s="45">
        <v>98.862700000000004</v>
      </c>
    </row>
    <row r="260" spans="11:12" x14ac:dyDescent="0.25">
      <c r="K260" s="70">
        <v>44142</v>
      </c>
      <c r="L260" s="45">
        <v>99.129099999999994</v>
      </c>
    </row>
    <row r="261" spans="11:12" x14ac:dyDescent="0.25">
      <c r="K261" s="70">
        <v>44149</v>
      </c>
      <c r="L261" s="45">
        <v>99.776399999999995</v>
      </c>
    </row>
    <row r="262" spans="11:12" x14ac:dyDescent="0.25">
      <c r="K262" s="70">
        <v>44156</v>
      </c>
      <c r="L262" s="45">
        <v>100.0393</v>
      </c>
    </row>
    <row r="263" spans="11:12" x14ac:dyDescent="0.25">
      <c r="K263" s="70">
        <v>44163</v>
      </c>
      <c r="L263" s="45">
        <v>100.2642</v>
      </c>
    </row>
    <row r="264" spans="11:12" x14ac:dyDescent="0.25">
      <c r="K264" s="70">
        <v>44170</v>
      </c>
      <c r="L264" s="45">
        <v>100.8783</v>
      </c>
    </row>
    <row r="265" spans="11:12" x14ac:dyDescent="0.25">
      <c r="K265" s="70">
        <v>44177</v>
      </c>
      <c r="L265" s="45">
        <v>100.9156</v>
      </c>
    </row>
    <row r="266" spans="11:12" x14ac:dyDescent="0.25">
      <c r="K266" s="70">
        <v>44184</v>
      </c>
      <c r="L266" s="45">
        <v>100.0351</v>
      </c>
    </row>
    <row r="267" spans="11:12" x14ac:dyDescent="0.25">
      <c r="K267" s="70">
        <v>44191</v>
      </c>
      <c r="L267" s="45">
        <v>96.088700000000003</v>
      </c>
    </row>
    <row r="268" spans="11:12" x14ac:dyDescent="0.25">
      <c r="K268" s="70">
        <v>44198</v>
      </c>
      <c r="L268" s="45">
        <v>92.998400000000004</v>
      </c>
    </row>
    <row r="269" spans="11:12" x14ac:dyDescent="0.25">
      <c r="K269" s="70">
        <v>44205</v>
      </c>
      <c r="L269" s="45">
        <v>94.6511</v>
      </c>
    </row>
    <row r="270" spans="11:12" x14ac:dyDescent="0.25">
      <c r="K270" s="70">
        <v>44212</v>
      </c>
      <c r="L270" s="45">
        <v>96.852900000000005</v>
      </c>
    </row>
    <row r="271" spans="11:12" x14ac:dyDescent="0.25">
      <c r="K271" s="70">
        <v>44219</v>
      </c>
      <c r="L271" s="45">
        <v>97.109200000000001</v>
      </c>
    </row>
    <row r="272" spans="11:12" x14ac:dyDescent="0.25">
      <c r="K272" s="70">
        <v>44226</v>
      </c>
      <c r="L272" s="45">
        <v>98.068299999999994</v>
      </c>
    </row>
    <row r="273" spans="11:12" x14ac:dyDescent="0.25">
      <c r="K273" s="70" t="s">
        <v>66</v>
      </c>
      <c r="L273" s="45" t="s">
        <v>66</v>
      </c>
    </row>
    <row r="274" spans="11:12" x14ac:dyDescent="0.25">
      <c r="K274" s="70" t="s">
        <v>66</v>
      </c>
      <c r="L274" s="45" t="s">
        <v>66</v>
      </c>
    </row>
    <row r="275" spans="11:12" x14ac:dyDescent="0.25">
      <c r="K275" s="70" t="s">
        <v>66</v>
      </c>
      <c r="L275" s="45" t="s">
        <v>66</v>
      </c>
    </row>
    <row r="276" spans="11:12" x14ac:dyDescent="0.25">
      <c r="K276" s="70" t="s">
        <v>66</v>
      </c>
      <c r="L276" s="45" t="s">
        <v>66</v>
      </c>
    </row>
    <row r="277" spans="11:12" x14ac:dyDescent="0.25">
      <c r="K277" s="70" t="s">
        <v>66</v>
      </c>
      <c r="L277" s="45" t="s">
        <v>66</v>
      </c>
    </row>
    <row r="278" spans="11:12" x14ac:dyDescent="0.25">
      <c r="K278" s="70" t="s">
        <v>66</v>
      </c>
      <c r="L278" s="45" t="s">
        <v>66</v>
      </c>
    </row>
    <row r="279" spans="11:12" x14ac:dyDescent="0.25">
      <c r="K279" s="70" t="s">
        <v>66</v>
      </c>
      <c r="L279" s="45" t="s">
        <v>66</v>
      </c>
    </row>
    <row r="280" spans="11:12" x14ac:dyDescent="0.25">
      <c r="K280" s="70" t="s">
        <v>66</v>
      </c>
      <c r="L280" s="45" t="s">
        <v>66</v>
      </c>
    </row>
    <row r="281" spans="11:12" x14ac:dyDescent="0.25">
      <c r="K281" s="70" t="s">
        <v>66</v>
      </c>
      <c r="L281" s="45" t="s">
        <v>66</v>
      </c>
    </row>
    <row r="282" spans="11:12" x14ac:dyDescent="0.25">
      <c r="K282" s="70" t="s">
        <v>66</v>
      </c>
      <c r="L282" s="45" t="s">
        <v>66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99.595299999999995</v>
      </c>
    </row>
    <row r="376" spans="11:12" x14ac:dyDescent="0.25">
      <c r="K376" s="70">
        <v>43918</v>
      </c>
      <c r="L376" s="45">
        <v>98.119699999999995</v>
      </c>
    </row>
    <row r="377" spans="11:12" x14ac:dyDescent="0.25">
      <c r="K377" s="70">
        <v>43925</v>
      </c>
      <c r="L377" s="45">
        <v>96.244399999999999</v>
      </c>
    </row>
    <row r="378" spans="11:12" x14ac:dyDescent="0.25">
      <c r="K378" s="70">
        <v>43932</v>
      </c>
      <c r="L378" s="45">
        <v>93.535499999999999</v>
      </c>
    </row>
    <row r="379" spans="11:12" x14ac:dyDescent="0.25">
      <c r="K379" s="70">
        <v>43939</v>
      </c>
      <c r="L379" s="45">
        <v>93.734700000000004</v>
      </c>
    </row>
    <row r="380" spans="11:12" x14ac:dyDescent="0.25">
      <c r="K380" s="70">
        <v>43946</v>
      </c>
      <c r="L380" s="45">
        <v>94.14</v>
      </c>
    </row>
    <row r="381" spans="11:12" x14ac:dyDescent="0.25">
      <c r="K381" s="70">
        <v>43953</v>
      </c>
      <c r="L381" s="45">
        <v>94.692999999999998</v>
      </c>
    </row>
    <row r="382" spans="11:12" x14ac:dyDescent="0.25">
      <c r="K382" s="70">
        <v>43960</v>
      </c>
      <c r="L382" s="45">
        <v>93.616299999999995</v>
      </c>
    </row>
    <row r="383" spans="11:12" x14ac:dyDescent="0.25">
      <c r="K383" s="70">
        <v>43967</v>
      </c>
      <c r="L383" s="45">
        <v>92.844999999999999</v>
      </c>
    </row>
    <row r="384" spans="11:12" x14ac:dyDescent="0.25">
      <c r="K384" s="70">
        <v>43974</v>
      </c>
      <c r="L384" s="45">
        <v>92.503799999999998</v>
      </c>
    </row>
    <row r="385" spans="11:12" x14ac:dyDescent="0.25">
      <c r="K385" s="70">
        <v>43981</v>
      </c>
      <c r="L385" s="45">
        <v>93.808000000000007</v>
      </c>
    </row>
    <row r="386" spans="11:12" x14ac:dyDescent="0.25">
      <c r="K386" s="70">
        <v>43988</v>
      </c>
      <c r="L386" s="45">
        <v>95.986800000000002</v>
      </c>
    </row>
    <row r="387" spans="11:12" x14ac:dyDescent="0.25">
      <c r="K387" s="70">
        <v>43995</v>
      </c>
      <c r="L387" s="45">
        <v>96.641099999999994</v>
      </c>
    </row>
    <row r="388" spans="11:12" x14ac:dyDescent="0.25">
      <c r="K388" s="70">
        <v>44002</v>
      </c>
      <c r="L388" s="45">
        <v>97.544499999999999</v>
      </c>
    </row>
    <row r="389" spans="11:12" x14ac:dyDescent="0.25">
      <c r="K389" s="70">
        <v>44009</v>
      </c>
      <c r="L389" s="45">
        <v>97.236500000000007</v>
      </c>
    </row>
    <row r="390" spans="11:12" x14ac:dyDescent="0.25">
      <c r="K390" s="70">
        <v>44016</v>
      </c>
      <c r="L390" s="45">
        <v>98.815100000000001</v>
      </c>
    </row>
    <row r="391" spans="11:12" x14ac:dyDescent="0.25">
      <c r="K391" s="70">
        <v>44023</v>
      </c>
      <c r="L391" s="45">
        <v>96.242800000000003</v>
      </c>
    </row>
    <row r="392" spans="11:12" x14ac:dyDescent="0.25">
      <c r="K392" s="70">
        <v>44030</v>
      </c>
      <c r="L392" s="45">
        <v>96.0792</v>
      </c>
    </row>
    <row r="393" spans="11:12" x14ac:dyDescent="0.25">
      <c r="K393" s="70">
        <v>44037</v>
      </c>
      <c r="L393" s="45">
        <v>95.887100000000004</v>
      </c>
    </row>
    <row r="394" spans="11:12" x14ac:dyDescent="0.25">
      <c r="K394" s="70">
        <v>44044</v>
      </c>
      <c r="L394" s="45">
        <v>96.7226</v>
      </c>
    </row>
    <row r="395" spans="11:12" x14ac:dyDescent="0.25">
      <c r="K395" s="70">
        <v>44051</v>
      </c>
      <c r="L395" s="45">
        <v>97.204400000000007</v>
      </c>
    </row>
    <row r="396" spans="11:12" x14ac:dyDescent="0.25">
      <c r="K396" s="70">
        <v>44058</v>
      </c>
      <c r="L396" s="45">
        <v>96.712000000000003</v>
      </c>
    </row>
    <row r="397" spans="11:12" x14ac:dyDescent="0.25">
      <c r="K397" s="70">
        <v>44065</v>
      </c>
      <c r="L397" s="45">
        <v>96.5535</v>
      </c>
    </row>
    <row r="398" spans="11:12" x14ac:dyDescent="0.25">
      <c r="K398" s="70">
        <v>44072</v>
      </c>
      <c r="L398" s="45">
        <v>96.770099999999999</v>
      </c>
    </row>
    <row r="399" spans="11:12" x14ac:dyDescent="0.25">
      <c r="K399" s="70">
        <v>44079</v>
      </c>
      <c r="L399" s="45">
        <v>99.476699999999994</v>
      </c>
    </row>
    <row r="400" spans="11:12" x14ac:dyDescent="0.25">
      <c r="K400" s="70">
        <v>44086</v>
      </c>
      <c r="L400" s="45">
        <v>100.4438</v>
      </c>
    </row>
    <row r="401" spans="11:12" x14ac:dyDescent="0.25">
      <c r="K401" s="70">
        <v>44093</v>
      </c>
      <c r="L401" s="45">
        <v>101.1623</v>
      </c>
    </row>
    <row r="402" spans="11:12" x14ac:dyDescent="0.25">
      <c r="K402" s="70">
        <v>44100</v>
      </c>
      <c r="L402" s="45">
        <v>100.2484</v>
      </c>
    </row>
    <row r="403" spans="11:12" x14ac:dyDescent="0.25">
      <c r="K403" s="70">
        <v>44107</v>
      </c>
      <c r="L403" s="45">
        <v>97.757300000000001</v>
      </c>
    </row>
    <row r="404" spans="11:12" x14ac:dyDescent="0.25">
      <c r="K404" s="70">
        <v>44114</v>
      </c>
      <c r="L404" s="45">
        <v>96.071200000000005</v>
      </c>
    </row>
    <row r="405" spans="11:12" x14ac:dyDescent="0.25">
      <c r="K405" s="70">
        <v>44121</v>
      </c>
      <c r="L405" s="45">
        <v>96.644900000000007</v>
      </c>
    </row>
    <row r="406" spans="11:12" x14ac:dyDescent="0.25">
      <c r="K406" s="70">
        <v>44128</v>
      </c>
      <c r="L406" s="45">
        <v>96.080500000000001</v>
      </c>
    </row>
    <row r="407" spans="11:12" x14ac:dyDescent="0.25">
      <c r="K407" s="70">
        <v>44135</v>
      </c>
      <c r="L407" s="45">
        <v>96.205600000000004</v>
      </c>
    </row>
    <row r="408" spans="11:12" x14ac:dyDescent="0.25">
      <c r="K408" s="70">
        <v>44142</v>
      </c>
      <c r="L408" s="45">
        <v>97.431700000000006</v>
      </c>
    </row>
    <row r="409" spans="11:12" x14ac:dyDescent="0.25">
      <c r="K409" s="70">
        <v>44149</v>
      </c>
      <c r="L409" s="45">
        <v>98.329700000000003</v>
      </c>
    </row>
    <row r="410" spans="11:12" x14ac:dyDescent="0.25">
      <c r="K410" s="70">
        <v>44156</v>
      </c>
      <c r="L410" s="45">
        <v>98.416300000000007</v>
      </c>
    </row>
    <row r="411" spans="11:12" x14ac:dyDescent="0.25">
      <c r="K411" s="70">
        <v>44163</v>
      </c>
      <c r="L411" s="45">
        <v>99.693600000000004</v>
      </c>
    </row>
    <row r="412" spans="11:12" x14ac:dyDescent="0.25">
      <c r="K412" s="70">
        <v>44170</v>
      </c>
      <c r="L412" s="45">
        <v>101.78360000000001</v>
      </c>
    </row>
    <row r="413" spans="11:12" x14ac:dyDescent="0.25">
      <c r="K413" s="70">
        <v>44177</v>
      </c>
      <c r="L413" s="45">
        <v>102.4015</v>
      </c>
    </row>
    <row r="414" spans="11:12" x14ac:dyDescent="0.25">
      <c r="K414" s="70">
        <v>44184</v>
      </c>
      <c r="L414" s="45">
        <v>102.2492</v>
      </c>
    </row>
    <row r="415" spans="11:12" x14ac:dyDescent="0.25">
      <c r="K415" s="70">
        <v>44191</v>
      </c>
      <c r="L415" s="45">
        <v>96.528099999999995</v>
      </c>
    </row>
    <row r="416" spans="11:12" x14ac:dyDescent="0.25">
      <c r="K416" s="70">
        <v>44198</v>
      </c>
      <c r="L416" s="45">
        <v>92.764899999999997</v>
      </c>
    </row>
    <row r="417" spans="11:12" x14ac:dyDescent="0.25">
      <c r="K417" s="70">
        <v>44205</v>
      </c>
      <c r="L417" s="45">
        <v>94.0625</v>
      </c>
    </row>
    <row r="418" spans="11:12" x14ac:dyDescent="0.25">
      <c r="K418" s="70">
        <v>44212</v>
      </c>
      <c r="L418" s="45">
        <v>96.284499999999994</v>
      </c>
    </row>
    <row r="419" spans="11:12" x14ac:dyDescent="0.25">
      <c r="K419" s="70">
        <v>44219</v>
      </c>
      <c r="L419" s="45">
        <v>96.335899999999995</v>
      </c>
    </row>
    <row r="420" spans="11:12" x14ac:dyDescent="0.25">
      <c r="K420" s="70">
        <v>44226</v>
      </c>
      <c r="L420" s="45">
        <v>96.634699999999995</v>
      </c>
    </row>
    <row r="421" spans="11:12" x14ac:dyDescent="0.25">
      <c r="K421" s="70" t="s">
        <v>66</v>
      </c>
      <c r="L421" s="45" t="s">
        <v>66</v>
      </c>
    </row>
    <row r="422" spans="11:12" x14ac:dyDescent="0.25">
      <c r="K422" s="70" t="s">
        <v>66</v>
      </c>
      <c r="L422" s="45" t="s">
        <v>66</v>
      </c>
    </row>
    <row r="423" spans="11:12" x14ac:dyDescent="0.25">
      <c r="K423" s="70" t="s">
        <v>66</v>
      </c>
      <c r="L423" s="45" t="s">
        <v>66</v>
      </c>
    </row>
    <row r="424" spans="11:12" x14ac:dyDescent="0.25">
      <c r="K424" s="70" t="s">
        <v>66</v>
      </c>
      <c r="L424" s="45" t="s">
        <v>66</v>
      </c>
    </row>
    <row r="425" spans="11:12" x14ac:dyDescent="0.25">
      <c r="K425" s="70" t="s">
        <v>66</v>
      </c>
      <c r="L425" s="45" t="s">
        <v>66</v>
      </c>
    </row>
    <row r="426" spans="11:12" x14ac:dyDescent="0.25">
      <c r="K426" s="70" t="s">
        <v>66</v>
      </c>
      <c r="L426" s="45" t="s">
        <v>66</v>
      </c>
    </row>
    <row r="427" spans="11:12" x14ac:dyDescent="0.25">
      <c r="K427" s="70" t="s">
        <v>66</v>
      </c>
      <c r="L427" s="45" t="s">
        <v>66</v>
      </c>
    </row>
    <row r="428" spans="11:12" x14ac:dyDescent="0.25">
      <c r="K428" s="70" t="s">
        <v>66</v>
      </c>
      <c r="L428" s="45" t="s">
        <v>66</v>
      </c>
    </row>
    <row r="429" spans="11:12" x14ac:dyDescent="0.25">
      <c r="K429" s="70" t="s">
        <v>66</v>
      </c>
      <c r="L429" s="45" t="s">
        <v>66</v>
      </c>
    </row>
    <row r="430" spans="11:12" x14ac:dyDescent="0.25">
      <c r="K430" s="70" t="s">
        <v>66</v>
      </c>
      <c r="L430" s="45" t="s">
        <v>66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dcterms:created xsi:type="dcterms:W3CDTF">2020-06-12T03:18:10Z</dcterms:created>
  <dcterms:modified xsi:type="dcterms:W3CDTF">2021-02-15T01:17:23Z</dcterms:modified>
</cp:coreProperties>
</file>